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02_06-40 Internet\26-Bodennutzung und pflanzliche Erzeugung\01_Allgemeine Bodennutzung\"/>
    </mc:Choice>
  </mc:AlternateContent>
  <bookViews>
    <workbookView xWindow="0" yWindow="0" windowWidth="17280" windowHeight="11115"/>
  </bookViews>
  <sheets>
    <sheet name="Bodennutzung" sheetId="1" r:id="rId1"/>
  </sheets>
  <definedNames>
    <definedName name="_xlnm.Print_Area" localSheetId="0">Bodennutzung!$A$1:$R$28</definedName>
  </definedNames>
  <calcPr calcId="162913"/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5" i="1"/>
  <c r="R16" i="1"/>
  <c r="R17" i="1"/>
  <c r="R18" i="1"/>
  <c r="R5" i="1"/>
</calcChain>
</file>

<file path=xl/sharedStrings.xml><?xml version="1.0" encoding="utf-8"?>
<sst xmlns="http://schemas.openxmlformats.org/spreadsheetml/2006/main" count="75" uniqueCount="50">
  <si>
    <t>1 000 ha</t>
  </si>
  <si>
    <t>Hackfrüchte</t>
  </si>
  <si>
    <t>Handelsgewächse</t>
  </si>
  <si>
    <t>Ackerland</t>
  </si>
  <si>
    <t>Fläche</t>
  </si>
  <si>
    <t>Haus- und Nutzgärten (Gartenland)</t>
  </si>
  <si>
    <t>Landwirtschaftlich genutzte Fläche</t>
  </si>
  <si>
    <t>Pflanzen zur Grünernte</t>
  </si>
  <si>
    <t xml:space="preserve">Sonstige Kulturen auf dem Ackerland </t>
  </si>
  <si>
    <t>Dauerkulturen zusammen</t>
  </si>
  <si>
    <t>Gartenbauerzeugnisse auf dem Ackerland</t>
  </si>
  <si>
    <t>Fußnote</t>
  </si>
  <si>
    <t>Einheit</t>
  </si>
  <si>
    <t>Deutschland</t>
  </si>
  <si>
    <t>Dauergrünland zusammen</t>
  </si>
  <si>
    <t>2019</t>
  </si>
  <si>
    <t>2020</t>
  </si>
  <si>
    <t>2021</t>
  </si>
  <si>
    <t>Ertragsarmes Dauergrünland</t>
  </si>
  <si>
    <t>Aus der landwirtschaftlichen Erzeugung genommenes Dauergrünland</t>
  </si>
  <si>
    <t>Getreide zur Körnergewinnung</t>
  </si>
  <si>
    <t>Hülsenfrüchte zur Körnergewinnung</t>
  </si>
  <si>
    <t>Weiden</t>
  </si>
  <si>
    <t>Wiesen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</si>
  <si>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</si>
  <si>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</si>
  <si>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</si>
  <si>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</si>
  <si>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</si>
  <si>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</si>
  <si>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</si>
  <si>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</si>
  <si>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</si>
  <si>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Saat- und Pflanzguterzeugung für Gräser, Hackfrüchte und weitere Handelsgewächse</t>
  </si>
  <si>
    <t>Tabellennummer: NTG-0000001</t>
  </si>
  <si>
    <t>2022</t>
  </si>
  <si>
    <t>2023</t>
  </si>
  <si>
    <t>…</t>
  </si>
  <si>
    <t>-</t>
  </si>
  <si>
    <t>2023 ± % gegen 2022</t>
  </si>
  <si>
    <t>1) Einschließlich Saatguterzeugung und anderes Getreide zur Körnergewinnung (z.B. Hirse, Sorghum, Kanariensaat).</t>
  </si>
  <si>
    <t>Stand: 28.11.2023</t>
  </si>
  <si>
    <t>Quelle: Statistisches Bundesamt, Genesis-Online - 41271-0003.</t>
  </si>
  <si>
    <t xml:space="preserve">Anmerkung: Ergebnis der Bodennutzungshaupterhebung. Datenstand 2023 vorläufig.
</t>
  </si>
  <si>
    <t>2) Einschließlich Saatguterzeugung.</t>
  </si>
  <si>
    <t xml:space="preserve">3) Ohne Kartoffeln und Ölfrüchte. </t>
  </si>
  <si>
    <t>4) Einschließlich Mähweiden und Almen.</t>
  </si>
  <si>
    <t>5) Zum Beispiel Hutungen, Weiden.</t>
  </si>
  <si>
    <t>6) Mit Beihilfe- / Prämienanspruch.</t>
  </si>
  <si>
    <t>Veröffentlicht unter: BMEL-Statistik.de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</si>
</sst>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\ ??0.0;\ \-\ ??0.0;\ \±\ ??0.0"/>
    <numFmt numFmtId="165" formatCode="#\ ##0.0_)"/>
  </numFmts>
  <fonts count="11" x14ac:knownFonts="1">
    <font>
      <sz val="10"/>
      <name val="Arial"/>
    </font>
    <font>
      <sz val="10"/>
      <name val="BundesSans Office"/>
      <family val="2"/>
    </font>
    <font>
      <sz val="8"/>
      <name val="BundesSans Office"/>
      <family val="2"/>
    </font>
    <font>
      <sz val="8"/>
      <color rgb="FF000000"/>
      <name val="BundesSans Office"/>
      <family val="2"/>
    </font>
    <font>
      <sz val="6"/>
      <name val="BundesSans Office"/>
      <family val="2"/>
    </font>
    <font>
      <i/>
      <sz val="6"/>
      <name val="BundesSans Office"/>
      <family val="2"/>
    </font>
    <font>
      <b/>
      <sz val="6"/>
      <name val="BundesSans Office"/>
      <family val="2"/>
    </font>
    <font>
      <b/>
      <sz val="10"/>
      <name val="BundesSans Office"/>
      <family val="2"/>
    </font>
    <font>
      <b/>
      <sz val="8"/>
      <name val="BundesSans Office"/>
      <family val="2"/>
    </font>
    <font>
      <sz val="6"/>
      <name val="BundesSans Office"/>
    </font>
    <font>
      <i/>
      <sz val="6"/>
      <name val="BundesSans Office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4" fillId="0" borderId="2" xfId="0" applyNumberFormat="1" applyFont="1" applyBorder="1" applyAlignment="1">
      <alignment horizontal="centerContinuous" vertical="center"/>
    </xf>
    <xf numFmtId="0" fontId="6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/>
    <xf numFmtId="0" fontId="4" fillId="0" borderId="3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Continuous" vertical="center"/>
    </xf>
    <xf numFmtId="0" fontId="4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4" fontId="10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justify" vertical="center" readingOrder="1"/>
    </xf>
    <xf numFmtId="0" fontId="3" fillId="0" borderId="0" xfId="0" applyFont="1" applyBorder="1"/>
    <xf numFmtId="0" fontId="4" fillId="0" borderId="6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Continuous" vertical="center"/>
    </xf>
    <xf numFmtId="165" fontId="6" fillId="0" borderId="0" xfId="0" applyNumberFormat="1" applyFont="1" applyBorder="1" applyAlignment="1">
      <alignment horizontal="right" vertical="center"/>
    </xf>
    <xf numFmtId="165" fontId="4" fillId="0" borderId="0" xfId="0" quotePrefix="1" applyNumberFormat="1" applyFont="1" applyBorder="1" applyAlignment="1">
      <alignment horizontal="right" vertical="center"/>
    </xf>
    <xf numFmtId="164" fontId="5" fillId="0" borderId="3" xfId="0" quotePrefix="1" applyNumberFormat="1" applyFont="1" applyBorder="1" applyAlignment="1">
      <alignment horizontal="center" vertical="center"/>
    </xf>
  </cellXfs>
  <cellStyles count="1">
    <cellStyle name="Standard" xfId="0" builtinId="0"/>
  </cellStyles>
  <dxfs count="22">
    <dxf>
      <font>
        <b val="0"/>
        <i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4" formatCode="\+\ ??0.0;\ \-\ ??0.0;\ \±\ ??0.0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4A4A4A"/>
        <name val="BundesSans Office"/>
        <scheme val="none"/>
      </font>
      <numFmt numFmtId="166" formatCode="#,##0_);\(#,##0\)"/>
      <fill>
        <patternFill patternType="solid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C0C0C0"/>
        </right>
        <top/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165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0" formatCode="General"/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BundesSans Office"/>
        <scheme val="none"/>
      </font>
      <numFmt numFmtId="0" formatCode="General"/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R21" totalsRowShown="0" headerRowDxfId="21" dataDxfId="20" headerRowBorderDxfId="18" tableBorderDxfId="19">
  <autoFilter ref="A4:R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Fläche" dataDxfId="17"/>
    <tableColumn id="2" name="Fußnote" dataDxfId="16"/>
    <tableColumn id="3" name="Einheit" dataDxfId="15"/>
    <tableColumn id="4" name="2010" dataDxfId="14"/>
    <tableColumn id="5" name="2011" dataDxfId="13"/>
    <tableColumn id="6" name="2012" dataDxfId="12"/>
    <tableColumn id="7" name="2013" dataDxfId="11"/>
    <tableColumn id="8" name="2014" dataDxfId="10"/>
    <tableColumn id="9" name="2015" dataDxfId="9"/>
    <tableColumn id="10" name="2016" dataDxfId="8"/>
    <tableColumn id="11" name="2017" dataDxfId="7"/>
    <tableColumn id="12" name="2018" dataDxfId="6"/>
    <tableColumn id="13" name="2019" dataDxfId="5"/>
    <tableColumn id="14" name="2020" dataDxfId="4"/>
    <tableColumn id="15" name="2021" dataDxfId="3"/>
    <tableColumn id="17" name="2022" dataDxfId="2"/>
    <tableColumn id="18" name="2023" dataDxfId="1"/>
    <tableColumn id="16" name="2023 ± % gegen 2022" dataDxfId="0">
      <calculatedColumnFormula>(Tabelle1[[#This Row],[2023]]-Tabelle1[[#This Row],[2022]])/Tabelle1[[#This Row],[2022]]*100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andwirtschaftlich genutzte Fläche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zoomScale="140" zoomScaleNormal="140" workbookViewId="0"/>
  </sheetViews>
  <sheetFormatPr baseColWidth="10" defaultRowHeight="16.5" x14ac:dyDescent="0.35"/>
  <cols>
    <col min="1" max="1" width="23.7109375" style="2" customWidth="1"/>
    <col min="2" max="2" width="7.5703125" style="2" customWidth="1"/>
    <col min="3" max="3" width="7.28515625" style="2" customWidth="1"/>
    <col min="4" max="17" width="6.85546875" style="2" customWidth="1"/>
    <col min="18" max="18" width="14.42578125" style="2" customWidth="1"/>
    <col min="19" max="16384" width="11.42578125" style="2"/>
  </cols>
  <sheetData>
    <row r="1" spans="1:18" ht="14.25" customHeight="1" x14ac:dyDescent="0.35">
      <c r="A1" s="14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35">
      <c r="A2" s="15" t="s">
        <v>13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35">
      <c r="A3" s="15" t="s">
        <v>34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customHeight="1" x14ac:dyDescent="0.35">
      <c r="A4" s="30" t="s">
        <v>4</v>
      </c>
      <c r="B4" s="17" t="s">
        <v>11</v>
      </c>
      <c r="C4" s="17" t="s">
        <v>12</v>
      </c>
      <c r="D4" s="17" t="s">
        <v>24</v>
      </c>
      <c r="E4" s="17" t="s">
        <v>25</v>
      </c>
      <c r="F4" s="17" t="s">
        <v>26</v>
      </c>
      <c r="G4" s="17" t="s">
        <v>27</v>
      </c>
      <c r="H4" s="17" t="s">
        <v>28</v>
      </c>
      <c r="I4" s="17" t="s">
        <v>29</v>
      </c>
      <c r="J4" s="17" t="s">
        <v>30</v>
      </c>
      <c r="K4" s="17" t="s">
        <v>31</v>
      </c>
      <c r="L4" s="17" t="s">
        <v>32</v>
      </c>
      <c r="M4" s="17" t="s">
        <v>15</v>
      </c>
      <c r="N4" s="17" t="s">
        <v>16</v>
      </c>
      <c r="O4" s="17" t="s">
        <v>17</v>
      </c>
      <c r="P4" s="33" t="s">
        <v>35</v>
      </c>
      <c r="Q4" s="33" t="s">
        <v>36</v>
      </c>
      <c r="R4" s="18" t="s">
        <v>39</v>
      </c>
    </row>
    <row r="5" spans="1:18" x14ac:dyDescent="0.35">
      <c r="A5" s="9" t="s">
        <v>6</v>
      </c>
      <c r="B5" s="9"/>
      <c r="C5" s="32" t="s">
        <v>0</v>
      </c>
      <c r="D5" s="10">
        <v>16704.044000000002</v>
      </c>
      <c r="E5" s="10">
        <v>16721.3</v>
      </c>
      <c r="F5" s="10">
        <v>16667.3</v>
      </c>
      <c r="G5" s="10">
        <v>16699.599999999999</v>
      </c>
      <c r="H5" s="10">
        <v>16724.8</v>
      </c>
      <c r="I5" s="10">
        <v>16730.7</v>
      </c>
      <c r="J5" s="10">
        <v>16658.928</v>
      </c>
      <c r="K5" s="10">
        <v>16687.3</v>
      </c>
      <c r="L5" s="10">
        <v>16645.099999999999</v>
      </c>
      <c r="M5" s="10">
        <v>16666</v>
      </c>
      <c r="N5" s="10">
        <v>16595.024000000001</v>
      </c>
      <c r="O5" s="10">
        <v>16591.5</v>
      </c>
      <c r="P5" s="10">
        <v>16594.900000000001</v>
      </c>
      <c r="Q5" s="34">
        <v>16500.599999999999</v>
      </c>
      <c r="R5" s="24">
        <f>(Tabelle1[[#This Row],[2023]]-Tabelle1[[#This Row],[2022]])/Tabelle1[[#This Row],[2022]]*100</f>
        <v>-0.56824687102665816</v>
      </c>
    </row>
    <row r="6" spans="1:18" x14ac:dyDescent="0.35">
      <c r="A6" s="4" t="s">
        <v>3</v>
      </c>
      <c r="B6" s="4"/>
      <c r="C6" s="32" t="s">
        <v>0</v>
      </c>
      <c r="D6" s="21">
        <v>11846.665000000001</v>
      </c>
      <c r="E6" s="21">
        <v>11874.1</v>
      </c>
      <c r="F6" s="21">
        <v>11834</v>
      </c>
      <c r="G6" s="21">
        <v>11875.9</v>
      </c>
      <c r="H6" s="21">
        <v>11869.2</v>
      </c>
      <c r="I6" s="21">
        <v>11846.4</v>
      </c>
      <c r="J6" s="21">
        <v>11763.002</v>
      </c>
      <c r="K6" s="21">
        <v>11771.9</v>
      </c>
      <c r="L6" s="21">
        <v>11730.9</v>
      </c>
      <c r="M6" s="5">
        <v>11713.7</v>
      </c>
      <c r="N6" s="5">
        <v>11663.811</v>
      </c>
      <c r="O6" s="5">
        <v>11657.9</v>
      </c>
      <c r="P6" s="5">
        <v>11657</v>
      </c>
      <c r="Q6" s="5">
        <v>11610.1</v>
      </c>
      <c r="R6" s="24">
        <f>(Tabelle1[[#This Row],[2023]]-Tabelle1[[#This Row],[2022]])/Tabelle1[[#This Row],[2022]]*100</f>
        <v>-0.40233336192845193</v>
      </c>
    </row>
    <row r="7" spans="1:18" x14ac:dyDescent="0.35">
      <c r="A7" s="19" t="s">
        <v>20</v>
      </c>
      <c r="B7" s="19">
        <v>1</v>
      </c>
      <c r="C7" s="32" t="s">
        <v>0</v>
      </c>
      <c r="D7" s="21">
        <v>6595.4470000000001</v>
      </c>
      <c r="E7" s="21">
        <v>6500.6</v>
      </c>
      <c r="F7" s="21">
        <v>6527.3</v>
      </c>
      <c r="G7" s="21">
        <v>6533.7</v>
      </c>
      <c r="H7" s="21">
        <v>6468.6</v>
      </c>
      <c r="I7" s="21">
        <v>6529.2</v>
      </c>
      <c r="J7" s="21">
        <v>6325.0230000000001</v>
      </c>
      <c r="K7" s="21">
        <v>6276.2</v>
      </c>
      <c r="L7" s="21">
        <v>6148.9</v>
      </c>
      <c r="M7" s="21">
        <v>6380</v>
      </c>
      <c r="N7" s="21">
        <v>6074.8649999999998</v>
      </c>
      <c r="O7" s="21">
        <v>6063.5</v>
      </c>
      <c r="P7" s="5">
        <v>6112.5</v>
      </c>
      <c r="Q7" s="5">
        <v>6091.3</v>
      </c>
      <c r="R7" s="24">
        <f>(Tabelle1[[#This Row],[2023]]-Tabelle1[[#This Row],[2022]])/Tabelle1[[#This Row],[2022]]*100</f>
        <v>-0.34683026584866777</v>
      </c>
    </row>
    <row r="8" spans="1:18" x14ac:dyDescent="0.35">
      <c r="A8" s="19" t="s">
        <v>7</v>
      </c>
      <c r="B8" s="19"/>
      <c r="C8" s="32" t="s">
        <v>0</v>
      </c>
      <c r="D8" s="21">
        <v>2570.973</v>
      </c>
      <c r="E8" s="21">
        <v>2813.7</v>
      </c>
      <c r="F8" s="21">
        <v>2815.3</v>
      </c>
      <c r="G8" s="21">
        <v>2760.3</v>
      </c>
      <c r="H8" s="21">
        <v>2857.1</v>
      </c>
      <c r="I8" s="21">
        <v>2746.2</v>
      </c>
      <c r="J8" s="21">
        <v>2790.4989999999998</v>
      </c>
      <c r="K8" s="21">
        <v>2753.8</v>
      </c>
      <c r="L8" s="21">
        <v>2871.5</v>
      </c>
      <c r="M8" s="21">
        <v>2976.2</v>
      </c>
      <c r="N8" s="21">
        <v>3093.4349999999999</v>
      </c>
      <c r="O8" s="21">
        <v>3008.1</v>
      </c>
      <c r="P8" s="5">
        <v>2770.6</v>
      </c>
      <c r="Q8" s="5">
        <v>2692.9</v>
      </c>
      <c r="R8" s="24">
        <f>(Tabelle1[[#This Row],[2023]]-Tabelle1[[#This Row],[2022]])/Tabelle1[[#This Row],[2022]]*100</f>
        <v>-2.8044466902475933</v>
      </c>
    </row>
    <row r="9" spans="1:18" x14ac:dyDescent="0.35">
      <c r="A9" s="19" t="s">
        <v>1</v>
      </c>
      <c r="B9" s="19"/>
      <c r="C9" s="32" t="s">
        <v>0</v>
      </c>
      <c r="D9" s="21">
        <v>624.322</v>
      </c>
      <c r="E9" s="21">
        <v>662.3</v>
      </c>
      <c r="F9" s="21">
        <v>645.5</v>
      </c>
      <c r="G9" s="21">
        <v>605.29999999999995</v>
      </c>
      <c r="H9" s="21">
        <v>621.1</v>
      </c>
      <c r="I9" s="21">
        <v>554.1</v>
      </c>
      <c r="J9" s="21">
        <v>582.55399999999997</v>
      </c>
      <c r="K9" s="21">
        <v>662.5</v>
      </c>
      <c r="L9" s="21">
        <v>671</v>
      </c>
      <c r="M9" s="22">
        <v>684.1</v>
      </c>
      <c r="N9" s="21">
        <v>663.05200000000002</v>
      </c>
      <c r="O9" s="21">
        <v>652.4</v>
      </c>
      <c r="P9" s="5">
        <v>666</v>
      </c>
      <c r="Q9" s="5">
        <v>658.1</v>
      </c>
      <c r="R9" s="24">
        <f>(Tabelle1[[#This Row],[2023]]-Tabelle1[[#This Row],[2022]])/Tabelle1[[#This Row],[2022]]*100</f>
        <v>-1.1861861861861829</v>
      </c>
    </row>
    <row r="10" spans="1:18" x14ac:dyDescent="0.35">
      <c r="A10" s="19" t="s">
        <v>21</v>
      </c>
      <c r="B10" s="19">
        <v>2</v>
      </c>
      <c r="C10" s="32" t="s">
        <v>0</v>
      </c>
      <c r="D10" s="21">
        <v>100.651</v>
      </c>
      <c r="E10" s="21">
        <v>97.5</v>
      </c>
      <c r="F10" s="21">
        <v>82.1</v>
      </c>
      <c r="G10" s="21">
        <v>74.7</v>
      </c>
      <c r="H10" s="21">
        <v>92.4</v>
      </c>
      <c r="I10" s="21">
        <v>160.4</v>
      </c>
      <c r="J10" s="21">
        <v>187.096</v>
      </c>
      <c r="K10" s="21">
        <v>197.3</v>
      </c>
      <c r="L10" s="21">
        <v>191.7</v>
      </c>
      <c r="M10" s="21">
        <v>195.7</v>
      </c>
      <c r="N10" s="21">
        <v>223.947</v>
      </c>
      <c r="O10" s="21">
        <v>244.7</v>
      </c>
      <c r="P10" s="5">
        <v>288.3</v>
      </c>
      <c r="Q10" s="5">
        <v>273.7</v>
      </c>
      <c r="R10" s="24">
        <f>(Tabelle1[[#This Row],[2023]]-Tabelle1[[#This Row],[2022]])/Tabelle1[[#This Row],[2022]]*100</f>
        <v>-5.0641692681234902</v>
      </c>
    </row>
    <row r="11" spans="1:18" x14ac:dyDescent="0.35">
      <c r="A11" s="20" t="s">
        <v>2</v>
      </c>
      <c r="B11" s="20"/>
      <c r="C11" s="32" t="s">
        <v>0</v>
      </c>
      <c r="D11" s="21">
        <v>1537.7070000000001</v>
      </c>
      <c r="E11" s="21">
        <v>1406.2</v>
      </c>
      <c r="F11" s="21">
        <v>1382</v>
      </c>
      <c r="G11" s="21">
        <v>1535.5</v>
      </c>
      <c r="H11" s="21">
        <v>1466.3</v>
      </c>
      <c r="I11" s="21">
        <v>1374.4</v>
      </c>
      <c r="J11" s="21">
        <v>1393.096</v>
      </c>
      <c r="K11" s="21">
        <v>1379.6</v>
      </c>
      <c r="L11" s="21">
        <v>1301.9000000000001</v>
      </c>
      <c r="M11" s="23">
        <v>936.7</v>
      </c>
      <c r="N11" s="23">
        <v>1050.0889999999999</v>
      </c>
      <c r="O11" s="23">
        <v>1108.7</v>
      </c>
      <c r="P11" s="5">
        <v>1246.7</v>
      </c>
      <c r="Q11" s="5">
        <v>1308.5999999999999</v>
      </c>
      <c r="R11" s="24">
        <f>(Tabelle1[[#This Row],[2023]]-Tabelle1[[#This Row],[2022]])/Tabelle1[[#This Row],[2022]]*100</f>
        <v>4.9651078848159029</v>
      </c>
    </row>
    <row r="12" spans="1:18" x14ac:dyDescent="0.35">
      <c r="A12" s="19" t="s">
        <v>10</v>
      </c>
      <c r="B12" s="19"/>
      <c r="C12" s="32" t="s">
        <v>0</v>
      </c>
      <c r="D12" s="21">
        <v>130.94200000000001</v>
      </c>
      <c r="E12" s="21">
        <v>132.30000000000001</v>
      </c>
      <c r="F12" s="21">
        <v>132.1</v>
      </c>
      <c r="G12" s="21">
        <v>132.30000000000001</v>
      </c>
      <c r="H12" s="21">
        <v>139.80000000000001</v>
      </c>
      <c r="I12" s="21">
        <v>136.9</v>
      </c>
      <c r="J12" s="21">
        <v>138.471</v>
      </c>
      <c r="K12" s="21">
        <v>145.6</v>
      </c>
      <c r="L12" s="21">
        <v>144.30000000000001</v>
      </c>
      <c r="M12" s="22">
        <v>147.30000000000001</v>
      </c>
      <c r="N12" s="21">
        <v>140.405</v>
      </c>
      <c r="O12" s="21">
        <v>150.30000000000001</v>
      </c>
      <c r="P12" s="5">
        <v>141</v>
      </c>
      <c r="Q12" s="5">
        <v>145</v>
      </c>
      <c r="R12" s="24">
        <f>(Tabelle1[[#This Row],[2023]]-Tabelle1[[#This Row],[2022]])/Tabelle1[[#This Row],[2022]]*100</f>
        <v>2.8368794326241136</v>
      </c>
    </row>
    <row r="13" spans="1:18" x14ac:dyDescent="0.35">
      <c r="A13" s="31" t="s">
        <v>33</v>
      </c>
      <c r="B13" s="19">
        <v>3</v>
      </c>
      <c r="C13" s="32" t="s">
        <v>0</v>
      </c>
      <c r="D13" s="21">
        <v>25.215</v>
      </c>
      <c r="E13" s="21">
        <v>24.5</v>
      </c>
      <c r="F13" s="21">
        <v>25.4</v>
      </c>
      <c r="G13" s="21">
        <v>24.6</v>
      </c>
      <c r="H13" s="21">
        <v>25.6</v>
      </c>
      <c r="I13" s="21">
        <v>23.5</v>
      </c>
      <c r="J13" s="21">
        <v>24.263999999999999</v>
      </c>
      <c r="K13" s="21">
        <v>25.2</v>
      </c>
      <c r="L13" s="21">
        <v>26.2</v>
      </c>
      <c r="M13" s="21">
        <v>28.3</v>
      </c>
      <c r="N13" s="21">
        <v>32.591999999999999</v>
      </c>
      <c r="O13" s="21">
        <v>32.700000000000003</v>
      </c>
      <c r="P13" s="5">
        <v>29.2</v>
      </c>
      <c r="Q13" s="5" t="s">
        <v>37</v>
      </c>
      <c r="R13" s="16" t="s">
        <v>37</v>
      </c>
    </row>
    <row r="14" spans="1:18" x14ac:dyDescent="0.35">
      <c r="A14" s="19" t="s">
        <v>8</v>
      </c>
      <c r="B14" s="19"/>
      <c r="C14" s="32" t="s">
        <v>0</v>
      </c>
      <c r="D14" s="21">
        <v>9.0220000000000002</v>
      </c>
      <c r="E14" s="21">
        <v>8.5</v>
      </c>
      <c r="F14" s="21">
        <v>9.6999999999999993</v>
      </c>
      <c r="G14" s="21">
        <v>10.6</v>
      </c>
      <c r="H14" s="21">
        <v>9.6999999999999993</v>
      </c>
      <c r="I14" s="21">
        <v>11.6</v>
      </c>
      <c r="J14" s="21">
        <v>11.609</v>
      </c>
      <c r="K14" s="21">
        <v>14.1</v>
      </c>
      <c r="L14" s="21">
        <v>15.6</v>
      </c>
      <c r="M14" s="21">
        <v>15.2</v>
      </c>
      <c r="N14" s="21">
        <v>27.812999999999999</v>
      </c>
      <c r="O14" s="21">
        <v>30.2</v>
      </c>
      <c r="P14" s="5">
        <v>29.7</v>
      </c>
      <c r="Q14" s="5" t="s">
        <v>37</v>
      </c>
      <c r="R14" s="16" t="s">
        <v>37</v>
      </c>
    </row>
    <row r="15" spans="1:18" x14ac:dyDescent="0.35">
      <c r="A15" s="4" t="s">
        <v>9</v>
      </c>
      <c r="B15" s="4"/>
      <c r="C15" s="32" t="s">
        <v>0</v>
      </c>
      <c r="D15" s="21">
        <v>198.76</v>
      </c>
      <c r="E15" s="21">
        <v>199.9</v>
      </c>
      <c r="F15" s="21">
        <v>199.8</v>
      </c>
      <c r="G15" s="21">
        <v>199.8</v>
      </c>
      <c r="H15" s="21">
        <v>202.9</v>
      </c>
      <c r="I15" s="21">
        <v>204.7</v>
      </c>
      <c r="J15" s="21">
        <v>199.73500000000001</v>
      </c>
      <c r="K15" s="21">
        <v>199</v>
      </c>
      <c r="L15" s="21">
        <v>199.4</v>
      </c>
      <c r="M15" s="5">
        <v>199.5</v>
      </c>
      <c r="N15" s="6">
        <v>198.2</v>
      </c>
      <c r="O15" s="6">
        <v>202.1</v>
      </c>
      <c r="P15" s="5">
        <v>202.6</v>
      </c>
      <c r="Q15" s="5">
        <v>199.9</v>
      </c>
      <c r="R15" s="24">
        <f>(Tabelle1[[#This Row],[2023]]-Tabelle1[[#This Row],[2022]])/Tabelle1[[#This Row],[2022]]*100</f>
        <v>-1.3326752221125315</v>
      </c>
    </row>
    <row r="16" spans="1:18" x14ac:dyDescent="0.35">
      <c r="A16" s="4" t="s">
        <v>14</v>
      </c>
      <c r="B16" s="4"/>
      <c r="C16" s="32" t="s">
        <v>0</v>
      </c>
      <c r="D16" s="21">
        <v>4654.6930000000002</v>
      </c>
      <c r="E16" s="21">
        <v>4644</v>
      </c>
      <c r="F16" s="21">
        <v>4630.8</v>
      </c>
      <c r="G16" s="21">
        <v>4621</v>
      </c>
      <c r="H16" s="21">
        <v>4650.7</v>
      </c>
      <c r="I16" s="21">
        <v>4677.1000000000004</v>
      </c>
      <c r="J16" s="21">
        <v>4694.4690000000001</v>
      </c>
      <c r="K16" s="21">
        <v>4715</v>
      </c>
      <c r="L16" s="21">
        <v>4713.3999999999996</v>
      </c>
      <c r="M16" s="5">
        <v>4751.3999999999996</v>
      </c>
      <c r="N16" s="5">
        <v>4730.2740000000003</v>
      </c>
      <c r="O16" s="5">
        <v>4729.7</v>
      </c>
      <c r="P16" s="5">
        <v>4733.3999999999996</v>
      </c>
      <c r="Q16" s="5">
        <v>4694.5</v>
      </c>
      <c r="R16" s="24">
        <f>(Tabelle1[[#This Row],[2023]]-Tabelle1[[#This Row],[2022]])/Tabelle1[[#This Row],[2022]]*100</f>
        <v>-0.82181941099420375</v>
      </c>
    </row>
    <row r="17" spans="1:26" x14ac:dyDescent="0.35">
      <c r="A17" s="4" t="s">
        <v>23</v>
      </c>
      <c r="B17" s="19"/>
      <c r="C17" s="32" t="s">
        <v>0</v>
      </c>
      <c r="D17" s="21">
        <v>1899.1969999999999</v>
      </c>
      <c r="E17" s="21">
        <v>1812.7</v>
      </c>
      <c r="F17" s="21">
        <v>1832.9</v>
      </c>
      <c r="G17" s="21">
        <v>1826.8</v>
      </c>
      <c r="H17" s="21">
        <v>1829.6</v>
      </c>
      <c r="I17" s="21">
        <v>1844</v>
      </c>
      <c r="J17" s="21">
        <v>1876.8230000000001</v>
      </c>
      <c r="K17" s="21">
        <v>1843.3</v>
      </c>
      <c r="L17" s="21">
        <v>1863.1</v>
      </c>
      <c r="M17" s="5">
        <v>1915.3</v>
      </c>
      <c r="N17" s="5">
        <v>1900.192</v>
      </c>
      <c r="O17" s="5">
        <v>1922.3</v>
      </c>
      <c r="P17" s="5">
        <v>1973.1</v>
      </c>
      <c r="Q17" s="5">
        <v>1976.9</v>
      </c>
      <c r="R17" s="24">
        <f>(Tabelle1[[#This Row],[2023]]-Tabelle1[[#This Row],[2022]])/Tabelle1[[#This Row],[2022]]*100</f>
        <v>0.19259034007400447</v>
      </c>
      <c r="U17" s="4"/>
      <c r="V17" s="8"/>
      <c r="W17" s="5"/>
      <c r="X17" s="5"/>
      <c r="Y17" s="5"/>
      <c r="Z17" s="16"/>
    </row>
    <row r="18" spans="1:26" x14ac:dyDescent="0.35">
      <c r="A18" s="19" t="s">
        <v>22</v>
      </c>
      <c r="B18" s="4">
        <v>4</v>
      </c>
      <c r="C18" s="32" t="s">
        <v>0</v>
      </c>
      <c r="D18" s="21">
        <v>2544.741</v>
      </c>
      <c r="E18" s="21">
        <v>2630.5</v>
      </c>
      <c r="F18" s="21">
        <v>2599.1</v>
      </c>
      <c r="G18" s="21">
        <v>2584.6</v>
      </c>
      <c r="H18" s="21">
        <v>2620.3000000000002</v>
      </c>
      <c r="I18" s="21">
        <v>2651</v>
      </c>
      <c r="J18" s="21">
        <v>2630.6320000000001</v>
      </c>
      <c r="K18" s="21">
        <v>2664.4</v>
      </c>
      <c r="L18" s="21">
        <v>2656.6</v>
      </c>
      <c r="M18" s="21">
        <v>2615.1999999999998</v>
      </c>
      <c r="N18" s="21">
        <v>2605.248</v>
      </c>
      <c r="O18" s="21">
        <v>2559.9</v>
      </c>
      <c r="P18" s="5">
        <v>2519.5</v>
      </c>
      <c r="Q18" s="5">
        <v>2472.6</v>
      </c>
      <c r="R18" s="24">
        <f>(Tabelle1[[#This Row],[2023]]-Tabelle1[[#This Row],[2022]])/Tabelle1[[#This Row],[2022]]*100</f>
        <v>-1.8614804524707318</v>
      </c>
      <c r="U18" s="4"/>
      <c r="V18" s="8"/>
      <c r="W18" s="5"/>
      <c r="X18" s="5"/>
      <c r="Y18" s="5"/>
      <c r="Z18" s="16"/>
    </row>
    <row r="19" spans="1:26" x14ac:dyDescent="0.35">
      <c r="A19" s="4" t="s">
        <v>18</v>
      </c>
      <c r="B19" s="4">
        <v>5</v>
      </c>
      <c r="C19" s="32" t="s">
        <v>0</v>
      </c>
      <c r="D19" s="21">
        <v>187.96</v>
      </c>
      <c r="E19" s="21">
        <v>183.9</v>
      </c>
      <c r="F19" s="21">
        <v>180.1</v>
      </c>
      <c r="G19" s="21">
        <v>191</v>
      </c>
      <c r="H19" s="21">
        <v>183.2</v>
      </c>
      <c r="I19" s="21">
        <v>164.9</v>
      </c>
      <c r="J19" s="21">
        <v>169.96299999999999</v>
      </c>
      <c r="K19" s="21">
        <v>187.3</v>
      </c>
      <c r="L19" s="21">
        <v>176.7</v>
      </c>
      <c r="M19" s="5">
        <v>205</v>
      </c>
      <c r="N19" s="5">
        <v>210.83699999999999</v>
      </c>
      <c r="O19" s="5">
        <v>233.7</v>
      </c>
      <c r="P19" s="5">
        <v>227.1</v>
      </c>
      <c r="Q19" s="5" t="s">
        <v>37</v>
      </c>
      <c r="R19" s="16" t="s">
        <v>37</v>
      </c>
      <c r="U19" s="4"/>
      <c r="V19" s="8"/>
      <c r="W19" s="5"/>
      <c r="X19" s="5"/>
      <c r="Y19" s="5"/>
      <c r="Z19" s="16"/>
    </row>
    <row r="20" spans="1:26" s="7" customFormat="1" x14ac:dyDescent="0.35">
      <c r="A20" s="11" t="s">
        <v>19</v>
      </c>
      <c r="B20" s="4">
        <v>6</v>
      </c>
      <c r="C20" s="32" t="s">
        <v>0</v>
      </c>
      <c r="D20" s="21">
        <v>22.795000000000002</v>
      </c>
      <c r="E20" s="21">
        <v>16.899999999999999</v>
      </c>
      <c r="F20" s="21">
        <v>18.7</v>
      </c>
      <c r="G20" s="21">
        <v>18.600000000000001</v>
      </c>
      <c r="H20" s="21">
        <v>17.5</v>
      </c>
      <c r="I20" s="21">
        <v>17.2</v>
      </c>
      <c r="J20" s="21">
        <v>17.050999999999998</v>
      </c>
      <c r="K20" s="21">
        <v>19.899999999999999</v>
      </c>
      <c r="L20" s="21">
        <v>17</v>
      </c>
      <c r="M20" s="5">
        <v>15.9</v>
      </c>
      <c r="N20" s="5">
        <v>13.996</v>
      </c>
      <c r="O20" s="5">
        <v>13.8</v>
      </c>
      <c r="P20" s="5">
        <v>13.6</v>
      </c>
      <c r="Q20" s="5" t="s">
        <v>37</v>
      </c>
      <c r="R20" s="16" t="s">
        <v>37</v>
      </c>
      <c r="S20" s="2"/>
      <c r="T20" s="2"/>
      <c r="U20" s="4"/>
      <c r="V20" s="8"/>
      <c r="W20" s="5"/>
      <c r="X20" s="5"/>
      <c r="Y20" s="5"/>
      <c r="Z20" s="16"/>
    </row>
    <row r="21" spans="1:26" s="7" customFormat="1" x14ac:dyDescent="0.35">
      <c r="A21" s="4" t="s">
        <v>5</v>
      </c>
      <c r="B21" s="4"/>
      <c r="C21" s="32" t="s">
        <v>0</v>
      </c>
      <c r="D21" s="21">
        <v>3.9249999999999998</v>
      </c>
      <c r="E21" s="21">
        <v>3.3</v>
      </c>
      <c r="F21" s="21">
        <v>2.7</v>
      </c>
      <c r="G21" s="21">
        <v>2.9</v>
      </c>
      <c r="H21" s="21">
        <v>2.1</v>
      </c>
      <c r="I21" s="21">
        <v>2.4</v>
      </c>
      <c r="J21" s="21">
        <v>1.722</v>
      </c>
      <c r="K21" s="21">
        <v>1.4</v>
      </c>
      <c r="L21" s="21">
        <v>1.4</v>
      </c>
      <c r="M21" s="5">
        <v>1.4</v>
      </c>
      <c r="N21" s="5">
        <v>2.74</v>
      </c>
      <c r="O21" s="5">
        <v>1.8</v>
      </c>
      <c r="P21" s="5">
        <v>1.9</v>
      </c>
      <c r="Q21" s="35" t="s">
        <v>38</v>
      </c>
      <c r="R21" s="36" t="s">
        <v>38</v>
      </c>
      <c r="S21" s="2"/>
      <c r="T21" s="2"/>
      <c r="U21" s="4"/>
      <c r="V21" s="13"/>
      <c r="W21" s="5"/>
      <c r="X21" s="5"/>
      <c r="Y21" s="5"/>
      <c r="Z21" s="16"/>
    </row>
    <row r="22" spans="1:26" s="7" customFormat="1" ht="14.1" customHeight="1" x14ac:dyDescent="0.35">
      <c r="A22" s="4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6" s="7" customFormat="1" ht="14.1" customHeight="1" x14ac:dyDescent="0.35">
      <c r="A23" s="25" t="s">
        <v>42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6" ht="14.1" customHeight="1" x14ac:dyDescent="0.35">
      <c r="A24" s="25" t="s">
        <v>41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6"/>
    </row>
    <row r="25" spans="1:26" ht="14.1" customHeight="1" x14ac:dyDescent="0.35">
      <c r="A25" s="27" t="s">
        <v>40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7"/>
    </row>
    <row r="26" spans="1:26" ht="14.1" customHeight="1" x14ac:dyDescent="0.35">
      <c r="A26" s="27" t="s">
        <v>44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7"/>
    </row>
    <row r="27" spans="1:26" ht="14.1" customHeight="1" x14ac:dyDescent="0.35">
      <c r="A27" s="12" t="s">
        <v>45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6" ht="14.1" customHeight="1" x14ac:dyDescent="0.4">
      <c r="A28" s="28" t="s">
        <v>46</v>
      </c>
      <c r="B28" s="2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26" ht="14.1" customHeight="1" x14ac:dyDescent="0.35">
      <c r="A29" s="28" t="s">
        <v>47</v>
      </c>
    </row>
    <row r="30" spans="1:26" ht="14.1" customHeight="1" x14ac:dyDescent="0.35">
      <c r="A30" s="28" t="s">
        <v>48</v>
      </c>
    </row>
    <row r="31" spans="1:26" ht="14.1" customHeight="1" x14ac:dyDescent="0.35">
      <c r="A31" s="27" t="s">
        <v>49</v>
      </c>
    </row>
  </sheetData>
  <pageMargins left="0.78740157480314965" right="0.78740157480314965" top="0.39370078740157483" bottom="0.19685039370078741" header="0" footer="0.19685039370078741"/>
  <pageSetup paperSize="9" orientation="portrait" verticalDpi="300" r:id="rId1"/>
  <headerFooter alignWithMargins="0">
    <oddFooter>&amp;L&amp;6&amp;D / &amp;T&amp;R&amp;6&amp;A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Bodennutzung</vt:lpstr>
      <vt:lpstr>Bodennutzung!Druckbereich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Skambracks, Miriam</cp:lastModifiedBy>
  <cp:lastPrinted>2022-02-14T14:40:09Z</cp:lastPrinted>
  <dcterms:created xsi:type="dcterms:W3CDTF">1999-08-24T09:04:37Z</dcterms:created>
  <dcterms:modified xsi:type="dcterms:W3CDTF">2023-11-28T08:37:10Z</dcterms:modified>
</cp:coreProperties>
</file>