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2\zur Internet Veröffentlichung freigegeben\Korrektur (2)\"/>
    </mc:Choice>
  </mc:AlternateContent>
  <bookViews>
    <workbookView xWindow="0" yWindow="0" windowWidth="28800" windowHeight="13140" activeTab="1"/>
  </bookViews>
  <sheets>
    <sheet name="Vorbemerkung" sheetId="10" r:id="rId1"/>
    <sheet name="SJ 2021 Kapitel C, I a" sheetId="5" r:id="rId2"/>
    <sheet name="SJ 2021 Kapitel C, I b" sheetId="6" r:id="rId3"/>
    <sheet name="SJ 2021 Kapitel C, I c" sheetId="7" r:id="rId4"/>
    <sheet name="Hilfstabelle" sheetId="8" state="hidden" r:id="rId5"/>
  </sheets>
  <externalReferences>
    <externalReference r:id="rId6"/>
  </externalReferences>
  <definedNames>
    <definedName name="\a">#REF!</definedName>
    <definedName name="\b">#REF!</definedName>
    <definedName name="\g">#REF!</definedName>
    <definedName name="\t">#REF!</definedName>
    <definedName name="ar">#REF!</definedName>
    <definedName name="_xlnm.Print_Area" localSheetId="1">'SJ 2021 Kapitel C, I a'!$A$1:$I$44</definedName>
    <definedName name="_xlnm.Print_Area" localSheetId="2">'SJ 2021 Kapitel C, I b'!$A$1:$K$73</definedName>
    <definedName name="_xlnm.Print_Area" localSheetId="3">'SJ 2021 Kapitel C, I c'!$A$1:$K$45</definedName>
    <definedName name="_xlnm.Print_Area" localSheetId="0">Vorbemerkung!$A$1:$H$13</definedName>
    <definedName name="Druckbereich_Kontrollsumme">#REF!</definedName>
    <definedName name="DRUCKBEREICH_prüf">#REF!</definedName>
    <definedName name="DruckbereichDM">#REF!</definedName>
    <definedName name="DruckbereichM">#REF!</definedName>
    <definedName name="e2_1a" hidden="1">{#N/A,#N/A,FALSE,"e1_a";#N/A,#N/A,FALSE,"E2_1A";#N/A,#N/A,FALSE,"e2_3a";#N/A,#N/A,FALSE,"e2_2a"}</definedName>
    <definedName name="Erl" hidden="1">{#N/A,#N/A,FALSE,"e1_a";#N/A,#N/A,FALSE,"E2_1A";#N/A,#N/A,FALSE,"e2_3a";#N/A,#N/A,FALSE,"e2_2a"}</definedName>
    <definedName name="I.">#REF!</definedName>
    <definedName name="inal" hidden="1">{#N/A,#N/A,FALSE,"e1_a";#N/A,#N/A,FALSE,"E2_1A";#N/A,#N/A,FALSE,"e2_3a";#N/A,#N/A,FALSE,"e2_2a"}</definedName>
    <definedName name="l">#REF!</definedName>
    <definedName name="lg">#REF!</definedName>
    <definedName name="libcouv">[1]Textes!$A$15:$M$33</definedName>
    <definedName name="libmens">#REF!</definedName>
    <definedName name="mois">#REF!</definedName>
    <definedName name="mr">#REF!</definedName>
    <definedName name="o">#REF!</definedName>
    <definedName name="pays">#REF!</definedName>
    <definedName name="Tabelle" hidden="1">{#N/A,#N/A,FALSE,"e1_a";#N/A,#N/A,FALSE,"E2_1A";#N/A,#N/A,FALSE,"e2_3a";#N/A,#N/A,FALSE,"e2_2a"}</definedName>
    <definedName name="Tabelle5" hidden="1">{#N/A,#N/A,FALSE,"e1_a";#N/A,#N/A,FALSE,"E2_1A";#N/A,#N/A,FALSE,"e2_3a";#N/A,#N/A,FALSE,"e2_2a"}</definedName>
    <definedName name="vorbem">#REF!</definedName>
    <definedName name="wrn.ernte_h6." hidden="1">{#N/A,#N/A,FALSE,"e1_a";#N/A,#N/A,FALSE,"E2_1A";#N/A,#N/A,FALSE,"e2_3a";#N/A,#N/A,FALSE,"e2_2a"}</definedName>
  </definedNames>
  <calcPr calcId="162913"/>
</workbook>
</file>

<file path=xl/calcChain.xml><?xml version="1.0" encoding="utf-8"?>
<calcChain xmlns="http://schemas.openxmlformats.org/spreadsheetml/2006/main">
  <c r="C40" i="8" l="1"/>
  <c r="C39" i="8"/>
  <c r="D40" i="8"/>
  <c r="D39" i="8"/>
  <c r="E40" i="8"/>
  <c r="E39" i="8"/>
  <c r="F40" i="8"/>
  <c r="F39" i="8"/>
  <c r="G40" i="8"/>
  <c r="G39" i="8"/>
  <c r="H40" i="8"/>
  <c r="H39" i="8"/>
  <c r="I40" i="8"/>
  <c r="B40" i="8"/>
  <c r="B39" i="8"/>
  <c r="I39" i="8"/>
  <c r="C20" i="8"/>
  <c r="C19" i="8"/>
  <c r="D20" i="8"/>
  <c r="D19" i="8"/>
  <c r="E20" i="8"/>
  <c r="E19" i="8"/>
  <c r="F20" i="8"/>
  <c r="F19" i="8"/>
  <c r="G20" i="8"/>
  <c r="G19" i="8"/>
  <c r="H20" i="8"/>
  <c r="H19" i="8"/>
  <c r="B20" i="8"/>
  <c r="I20" i="8"/>
  <c r="I8" i="8"/>
  <c r="I6" i="8"/>
  <c r="B19" i="8"/>
  <c r="I19" i="8"/>
</calcChain>
</file>

<file path=xl/sharedStrings.xml><?xml version="1.0" encoding="utf-8"?>
<sst xmlns="http://schemas.openxmlformats.org/spreadsheetml/2006/main" count="212" uniqueCount="87">
  <si>
    <t>Früheres Bundesgebiet</t>
  </si>
  <si>
    <t>Zahl der Betriebe</t>
  </si>
  <si>
    <t xml:space="preserve"> 75 bis 100</t>
  </si>
  <si>
    <t xml:space="preserve">     100 und mehr</t>
  </si>
  <si>
    <t xml:space="preserve">   Zusammen</t>
  </si>
  <si>
    <t>1 bis 2 ha LF</t>
  </si>
  <si>
    <t xml:space="preserve">   Insgesamt</t>
  </si>
  <si>
    <t>Fläche der Betriebe in 1 000 ha</t>
  </si>
  <si>
    <t xml:space="preserve">  Zusammen</t>
  </si>
  <si>
    <t>Zusammen</t>
  </si>
  <si>
    <t xml:space="preserve"> Zusammen</t>
  </si>
  <si>
    <t xml:space="preserve"> Insgesamt</t>
  </si>
  <si>
    <t xml:space="preserve">   100 bis   200</t>
  </si>
  <si>
    <r>
      <t>der landwirtschaftlichen Fläche</t>
    </r>
    <r>
      <rPr>
        <sz val="9"/>
        <rFont val="Times New Roman"/>
        <family val="1"/>
      </rPr>
      <t/>
    </r>
  </si>
  <si>
    <t>Betriebsgröße
von ... bis
unter ... ha LF</t>
  </si>
  <si>
    <t>50 bis   75</t>
  </si>
  <si>
    <t>40 bis   50</t>
  </si>
  <si>
    <t>30 bis   40</t>
  </si>
  <si>
    <t>25 bis   30</t>
  </si>
  <si>
    <t>20 bis   25</t>
  </si>
  <si>
    <t>15 bis   20</t>
  </si>
  <si>
    <t>10 bis   15</t>
  </si>
  <si>
    <t xml:space="preserve"> 5 bis   10</t>
  </si>
  <si>
    <t>30 bis   50</t>
  </si>
  <si>
    <t>20 bis   30</t>
  </si>
  <si>
    <t>10 bis   20</t>
  </si>
  <si>
    <t xml:space="preserve">der landwirtschaftlichen Fläche  </t>
  </si>
  <si>
    <t xml:space="preserve">der landwirtschaftlichen Fläche   </t>
  </si>
  <si>
    <t>2 bis 5 ha LF</t>
  </si>
  <si>
    <t>Durchschnittsgröße je Betrieb ab 5 ha LN/LF</t>
  </si>
  <si>
    <t>20 bis   50</t>
  </si>
  <si>
    <t>50 bis   100</t>
  </si>
  <si>
    <t>100 bis  200</t>
  </si>
  <si>
    <t xml:space="preserve">     200 und mehr</t>
  </si>
  <si>
    <t>Gebiet</t>
  </si>
  <si>
    <t>BW</t>
  </si>
  <si>
    <t>BY</t>
  </si>
  <si>
    <t>BB</t>
  </si>
  <si>
    <t>HE</t>
  </si>
  <si>
    <t>MV</t>
  </si>
  <si>
    <t>NI</t>
  </si>
  <si>
    <t>NW</t>
  </si>
  <si>
    <t>RP</t>
  </si>
  <si>
    <t>SL</t>
  </si>
  <si>
    <t>SN</t>
  </si>
  <si>
    <t>ST</t>
  </si>
  <si>
    <t>SH</t>
  </si>
  <si>
    <t>TH</t>
  </si>
  <si>
    <t>Stadtstaaten</t>
  </si>
  <si>
    <t>D</t>
  </si>
  <si>
    <t>unter 5</t>
  </si>
  <si>
    <t>FB</t>
  </si>
  <si>
    <t>NL</t>
  </si>
  <si>
    <t>LF ha</t>
  </si>
  <si>
    <t xml:space="preserve">     100 bis 200</t>
  </si>
  <si>
    <t>200 und mehr</t>
  </si>
  <si>
    <t>100 bis 200</t>
  </si>
  <si>
    <t>Durchschnittsgröße je Betrieb ab 5 ha LF</t>
  </si>
  <si>
    <r>
      <t>Früheres Bundesgebiet</t>
    </r>
    <r>
      <rPr>
        <sz val="7"/>
        <rFont val="Times New Roman"/>
        <family val="1"/>
      </rPr>
      <t xml:space="preserve"> </t>
    </r>
    <r>
      <rPr>
        <vertAlign val="superscript"/>
        <sz val="7"/>
        <rFont val="Times New Roman"/>
        <family val="1"/>
      </rPr>
      <t xml:space="preserve">3) </t>
    </r>
  </si>
  <si>
    <r>
      <t xml:space="preserve">Betriebsgröße
von ... bis
unter ... ha LF </t>
    </r>
    <r>
      <rPr>
        <vertAlign val="superscript"/>
        <sz val="7"/>
        <rFont val="Times New Roman"/>
        <family val="1"/>
      </rPr>
      <t>1)</t>
    </r>
  </si>
  <si>
    <r>
      <t xml:space="preserve">Deutschland </t>
    </r>
    <r>
      <rPr>
        <vertAlign val="superscript"/>
        <sz val="7"/>
        <rFont val="Times New Roman"/>
        <family val="1"/>
      </rPr>
      <t xml:space="preserve">3) </t>
    </r>
  </si>
  <si>
    <r>
      <t xml:space="preserve">Neue Länder </t>
    </r>
    <r>
      <rPr>
        <vertAlign val="superscript"/>
        <sz val="7"/>
        <rFont val="Times New Roman"/>
        <family val="1"/>
      </rPr>
      <t>3)</t>
    </r>
  </si>
  <si>
    <t xml:space="preserve">13. Landwirtschaftliche Betriebe nach Größenklassen  </t>
  </si>
  <si>
    <r>
      <t>Noch:</t>
    </r>
    <r>
      <rPr>
        <b/>
        <sz val="9"/>
        <rFont val="Times New Roman"/>
        <family val="1"/>
      </rPr>
      <t xml:space="preserve"> 13. Landwirtschaftliche Betriebe nach Größenklassen  </t>
    </r>
  </si>
  <si>
    <r>
      <t>Noch:</t>
    </r>
    <r>
      <rPr>
        <b/>
        <sz val="9"/>
        <rFont val="Times New Roman"/>
        <family val="1"/>
      </rPr>
      <t xml:space="preserve"> 13. Landwirtschaftliche Betriebe nach Größenklassen</t>
    </r>
  </si>
  <si>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</si>
  <si>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</si>
  <si>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</si>
  <si>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</si>
  <si>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</si>
  <si>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I. Betriebe</t>
  </si>
  <si>
    <t>Ab 1999 ist die untere Erfassungsgrenze auf 2 ha LF angehoben worden. Landwirtschaftliche Betriebe mit weniger als 2 ha LF wurden seitdem nur noch erfasst, wenn festgelegte Mindestgrößen ausgewählter Tierkategorien oder Spezialkulturen erreicht werden. Für Forstbetriebe gelten 10 ha Waldfläche als untere Grenze. Ab 2010 wurden die unteren Erfassungsgrenzen landwirtschaftlicher Betriebe weiter erhöht. So gilt statt der 2 ha-Grenze nun ein Flächenumfang von 5 ha LF als Mindestgröße.</t>
  </si>
  <si>
    <t xml:space="preserve">In weiteren Tabellen zur Betriebsstruktur kommt die EU-Typologie für landwirtschaftliche Betriebe (Tabelle 29 - 3030300) zur Anwendung. Dieses Klassifizierungssystem zur Einteilung der Betriebe nach ihrer wirtschaftlichen Ausrichtung (Betriebsform) und zur Bestimmung der wirtschaftlichen Betriebsgröße wurde ab 2010 geändert. Die zuvor verwendeten Standarddeckungsbeiträge (SDB) sind durch Standard-Outputs (SO) ersetzt worden. Wesentlicher Unterschied ist, dass die in den SDB in Ansatz gebrachten variablen Kosten bei den Standard-Output-Werten nicht mehr berücksichtigt werden. Die Standard-Outputs sind definiert als geldwerte Bruttomarktleistung landwirtschaftlicher Erzeugnisse. In Tabelle 31 (3031200) sind die aktuell maßgebenden Standard-Outputwerte  ausgewiesen. </t>
  </si>
  <si>
    <t>Die landwirtschaftlichen Betriebe von Einzelunternehmen können nach dem Erwerbscharakter bzw. nach sozialökonomischen Kriterien in Haupt- und Nebenerwerbsbetriebe gegliedert werden. Ab der Landwirtschaftszählung 2010 erfolgt die Zuordnung nach dem Verhältnis von betrieblichem und außerbetrieblichem Einkommen des Betriebsinhabers bzw. des Inhaberpaares. Haupterwerbsbetriebe sind Betriebe ohne außerbetriebliches Einkommen sowie Betriebe, in denen das betriebliche Einkommen größer ist als das Einkommen aus außerbetrieblichen Quellen. Nebenerwerbsbetriebe sind Betriebe, in denen das außerbetriebliche Einkommen größer ist als das Einkommen aus dem landwirtschaftlichen Betrieb. Die Einkommensangaben beruhen auf der Selbsteinschätzung der Befragten.</t>
  </si>
  <si>
    <t>Veröffentlicht unter: BMEL-Statistik.de</t>
  </si>
  <si>
    <r>
      <t xml:space="preserve">  unter 1 ha LF </t>
    </r>
    <r>
      <rPr>
        <vertAlign val="superscript"/>
        <sz val="7"/>
        <rFont val="Times New Roman"/>
        <family val="1"/>
      </rPr>
      <t>2)</t>
    </r>
  </si>
  <si>
    <r>
      <t xml:space="preserve"> unter 1 ha LF </t>
    </r>
    <r>
      <rPr>
        <vertAlign val="superscript"/>
        <sz val="7"/>
        <rFont val="Times New Roman"/>
        <family val="1"/>
      </rPr>
      <t>2)</t>
    </r>
  </si>
  <si>
    <r>
      <t xml:space="preserve">  unter 1 ha LF </t>
    </r>
    <r>
      <rPr>
        <vertAlign val="superscript"/>
        <sz val="7"/>
        <rFont val="Times New Roman"/>
        <family val="1"/>
      </rPr>
      <t xml:space="preserve">2) </t>
    </r>
  </si>
  <si>
    <r>
      <t xml:space="preserve"> unter 1 ha LF </t>
    </r>
    <r>
      <rPr>
        <vertAlign val="superscript"/>
        <sz val="8"/>
        <rFont val="Times New Roman"/>
        <family val="1"/>
      </rPr>
      <t>2)</t>
    </r>
  </si>
  <si>
    <r>
      <t xml:space="preserve"> unter 1 ha LF </t>
    </r>
    <r>
      <rPr>
        <vertAlign val="superscript"/>
        <sz val="7"/>
        <rFont val="Times New Roman"/>
        <family val="1"/>
      </rPr>
      <t xml:space="preserve">2) </t>
    </r>
  </si>
  <si>
    <t>Fortsetzung Seite 24.</t>
  </si>
  <si>
    <t>Fußnoten siehe Seite 25.</t>
  </si>
  <si>
    <t>Fortsetzung Seite 25.</t>
  </si>
  <si>
    <t>Fußnoten siehe nächste Seite.</t>
  </si>
  <si>
    <t xml:space="preserve">             .</t>
  </si>
  <si>
    <t>Q u e l l e: Statistisches Bundesamt: Fachserie 3, Reihe 2.1.2; Statistisches Landesamt Rheinland-Pfalz; BMEL (723).</t>
  </si>
  <si>
    <t xml:space="preserve">Vorbemerkungen: Dieses Kapitel enthält insbesondere Ergebnisse der Agrarstrukturerhebung 2016 und der Landwirtschaftszählung 2020, daneben auch aus früheren Agrarberichterstattungen. Während sich bis 1998 der Erfassungsbereich der totalen Agrarberichterstattung auf alle Betriebe und Besitzeinheiten mit einer landwirtschaftlich oder forstwirtschaftlich genutzten Fläche von jeweils 1 ha und mehr sowie auf alle Betriebe und Besitzeinheiten mit einer landwirtschaftlich genutzten Fläche unter 1 ha (einschließlich der Betriebe ohne landwirtschaftlich genutzte Fläche), deren natürliche Erzeugungseinheiten mindestens einer jährlichen landwirtschaftlichen Markterzeugung von 1 ha landwirtschaftlich genutzter Fläche entsprechen, erstreckte, wurden Forstbetriebe in der Abgrenzung nach der Hauptproduktionsrichtung (siehe unten) in Jahren mit repräsentativer Agrarberichterstattung nicht erfasst.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</si>
</sst>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General_)"/>
    <numFmt numFmtId="165" formatCode="0_)"/>
    <numFmt numFmtId="166" formatCode="0.0_)"/>
    <numFmt numFmtId="167" formatCode="0.000_)"/>
    <numFmt numFmtId="168" formatCode="0.00_)"/>
    <numFmt numFmtId="169" formatCode="#.0,"/>
    <numFmt numFmtId="170" formatCode="#0.0,"/>
    <numFmt numFmtId="171" formatCode="#\ ##0"/>
    <numFmt numFmtId="172" formatCode="#\ ###\ ##0"/>
    <numFmt numFmtId="173" formatCode="#\ ##0.0,&quot; &quot;\ "/>
    <numFmt numFmtId="174" formatCode="#\ ##0&quot;  &quot;"/>
    <numFmt numFmtId="175" formatCode="0.0&quot;  &quot;"/>
    <numFmt numFmtId="176" formatCode="#\ ##0.0&quot;  &quot;\ "/>
    <numFmt numFmtId="177" formatCode="#\ ##0.0&quot; &quot;\ "/>
    <numFmt numFmtId="178" formatCode="#\ ##0&quot;  &quot;\ "/>
    <numFmt numFmtId="179" formatCode="#\ ##0___)"/>
    <numFmt numFmtId="180" formatCode="#\ ##0.0___)"/>
    <numFmt numFmtId="181" formatCode="0.0___)"/>
    <numFmt numFmtId="182" formatCode="###\ ##0_)"/>
    <numFmt numFmtId="183" formatCode="#\ ###\ ##0.0"/>
    <numFmt numFmtId="184" formatCode="###\ ##0.0_)"/>
    <numFmt numFmtId="185" formatCode="#\ ###\ ##0_)"/>
    <numFmt numFmtId="186" formatCode=".\ \ ##0;0000000000000000000000000000000000000000000000000000000000000000000000000000000000000000000000000"/>
    <numFmt numFmtId="187" formatCode=".\ \ ##;00000000000000000000000000000000000000000000000000000000000000000000000000000"/>
  </numFmts>
  <fonts count="29">
    <font>
      <sz val="10"/>
      <name val="Univers (WN)"/>
    </font>
    <font>
      <b/>
      <sz val="11"/>
      <name val="Times New Roman"/>
      <family val="1"/>
    </font>
    <font>
      <sz val="12"/>
      <name val="Times New Roman"/>
      <family val="1"/>
    </font>
    <font>
      <sz val="9"/>
      <name val="Times New Roman"/>
      <family val="1"/>
    </font>
    <font>
      <sz val="10"/>
      <name val="Times New Roman"/>
      <family val="1"/>
    </font>
    <font>
      <sz val="8"/>
      <name val="Times New Roman"/>
      <family val="1"/>
    </font>
    <font>
      <vertAlign val="superscript"/>
      <sz val="7"/>
      <name val="Times New Roman"/>
      <family val="1"/>
    </font>
    <font>
      <b/>
      <sz val="8"/>
      <name val="Times New Roman"/>
      <family val="1"/>
    </font>
    <font>
      <sz val="7"/>
      <name val="Times New Roman"/>
      <family val="1"/>
    </font>
    <font>
      <b/>
      <sz val="9"/>
      <name val="Times New Roman"/>
      <family val="1"/>
    </font>
    <font>
      <sz val="7.5"/>
      <name val="Times New Roman"/>
      <family val="1"/>
    </font>
    <font>
      <b/>
      <sz val="7"/>
      <name val="Times New Roman"/>
      <family val="1"/>
    </font>
    <font>
      <sz val="8"/>
      <name val="Univers (WN)"/>
    </font>
    <font>
      <vertAlign val="superscript"/>
      <sz val="8"/>
      <name val="Times New Roman"/>
      <family val="1"/>
    </font>
    <font>
      <sz val="8"/>
      <color rgb="FFFF0000"/>
      <name val="Times New Roman"/>
      <family val="1"/>
    </font>
    <font>
      <b/>
      <sz val="8"/>
      <color rgb="FFFF0000"/>
      <name val="Times New Roman"/>
      <family val="1"/>
    </font>
    <font>
      <sz val="10"/>
      <name val="Arial"/>
      <family val="2"/>
    </font>
    <font>
      <b/>
      <sz val="14"/>
      <color rgb="FF000000"/>
      <name val="Times New Roman"/>
      <family val="1"/>
    </font>
    <font>
      <b/>
      <sz val="8.5"/>
      <color rgb="FF000000"/>
      <name val="Times New Roman"/>
      <family val="1"/>
    </font>
    <font>
      <sz val="8.5"/>
      <color rgb="FF000000"/>
      <name val="Times New Roman"/>
      <family val="1"/>
    </font>
    <font>
      <b/>
      <sz val="11"/>
      <color rgb="FF000000"/>
      <name val="Times New Roman"/>
      <family val="1"/>
    </font>
    <font>
      <sz val="8"/>
      <color rgb="FF000000"/>
      <name val="Times New Roman"/>
      <family val="1"/>
    </font>
    <font>
      <sz val="10"/>
      <name val="Univers (WN)"/>
    </font>
    <font>
      <sz val="8"/>
      <name val="Wingdings"/>
      <charset val="2"/>
    </font>
    <font>
      <sz val="10"/>
      <name val="Arial"/>
      <family val="2"/>
    </font>
    <font>
      <sz val="8"/>
      <color theme="1"/>
      <name val="Times New Roman"/>
      <family val="1"/>
    </font>
    <font>
      <sz val="7"/>
      <color theme="1"/>
      <name val="Times New Roman"/>
      <family val="1"/>
    </font>
    <font>
      <sz val="8.5"/>
      <color theme="1"/>
      <name val="Times New Roman"/>
      <family val="1"/>
    </font>
    <font>
      <sz val="10"/>
      <color theme="1"/>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164" fontId="0" fillId="0" borderId="0"/>
    <xf numFmtId="0" fontId="16" fillId="0" borderId="0"/>
    <xf numFmtId="0" fontId="16" fillId="0" borderId="0"/>
    <xf numFmtId="164" fontId="22" fillId="0" borderId="0"/>
    <xf numFmtId="0" fontId="24" fillId="0" borderId="0"/>
  </cellStyleXfs>
  <cellXfs count="305">
    <xf numFmtId="164" fontId="0" fillId="0" borderId="0" xfId="0"/>
    <xf numFmtId="164" fontId="2" fillId="0" borderId="0" xfId="0" applyFont="1" applyAlignment="1">
      <alignment vertical="center"/>
    </xf>
    <xf numFmtId="164" fontId="3" fillId="0" borderId="0" xfId="0" applyFont="1" applyBorder="1" applyAlignment="1" applyProtection="1">
      <alignment vertical="center"/>
    </xf>
    <xf numFmtId="171" fontId="3" fillId="0" borderId="0" xfId="0" applyNumberFormat="1" applyFont="1" applyBorder="1" applyAlignment="1" applyProtection="1">
      <alignment vertical="center"/>
    </xf>
    <xf numFmtId="171" fontId="3" fillId="0" borderId="0" xfId="0" applyNumberFormat="1" applyFont="1" applyBorder="1" applyAlignment="1">
      <alignment vertical="center"/>
    </xf>
    <xf numFmtId="164" fontId="4" fillId="0" borderId="0" xfId="0" applyFont="1" applyAlignment="1">
      <alignment vertical="center"/>
    </xf>
    <xf numFmtId="164" fontId="3" fillId="0" borderId="0" xfId="0" applyFont="1" applyAlignment="1">
      <alignment vertical="center"/>
    </xf>
    <xf numFmtId="164" fontId="5" fillId="0" borderId="1" xfId="0" applyFont="1" applyBorder="1" applyAlignment="1" applyProtection="1">
      <alignment horizontal="centerContinuous" vertical="center"/>
    </xf>
    <xf numFmtId="164" fontId="5" fillId="0" borderId="2" xfId="0" applyFont="1" applyBorder="1" applyAlignment="1" applyProtection="1">
      <alignment horizontal="centerContinuous" vertical="center"/>
    </xf>
    <xf numFmtId="164" fontId="5" fillId="0" borderId="2" xfId="0" applyFont="1" applyBorder="1" applyAlignment="1">
      <alignment horizontal="centerContinuous" vertical="center"/>
    </xf>
    <xf numFmtId="164" fontId="5" fillId="0" borderId="3" xfId="0" applyFont="1" applyBorder="1" applyAlignment="1">
      <alignment horizontal="centerContinuous" vertical="center"/>
    </xf>
    <xf numFmtId="164" fontId="5" fillId="0" borderId="0" xfId="0" applyFont="1" applyAlignment="1">
      <alignment vertical="center"/>
    </xf>
    <xf numFmtId="164" fontId="5" fillId="0" borderId="4" xfId="0" applyFont="1" applyBorder="1" applyAlignment="1" applyProtection="1">
      <alignment horizontal="center" vertical="center"/>
    </xf>
    <xf numFmtId="164" fontId="5" fillId="0" borderId="5" xfId="0" applyFont="1" applyBorder="1" applyAlignment="1" applyProtection="1">
      <alignment horizontal="centerContinuous" vertical="center"/>
    </xf>
    <xf numFmtId="164" fontId="5" fillId="0" borderId="0" xfId="0" applyFont="1" applyBorder="1" applyAlignment="1" applyProtection="1">
      <alignment vertical="center"/>
    </xf>
    <xf numFmtId="171" fontId="5" fillId="0" borderId="0" xfId="0" applyNumberFormat="1" applyFont="1" applyBorder="1" applyAlignment="1" applyProtection="1">
      <alignment vertical="center"/>
    </xf>
    <xf numFmtId="171" fontId="5" fillId="0" borderId="0" xfId="0" applyNumberFormat="1" applyFont="1" applyBorder="1" applyAlignment="1">
      <alignment vertical="center"/>
    </xf>
    <xf numFmtId="164" fontId="5" fillId="0" borderId="5" xfId="0" applyFont="1" applyBorder="1" applyAlignment="1">
      <alignment vertical="center"/>
    </xf>
    <xf numFmtId="164" fontId="7" fillId="0" borderId="0" xfId="0" applyFont="1" applyBorder="1" applyAlignment="1" applyProtection="1">
      <alignment horizontal="centerContinuous" vertical="center"/>
    </xf>
    <xf numFmtId="164" fontId="5" fillId="0" borderId="0" xfId="0" applyFont="1" applyBorder="1" applyAlignment="1">
      <alignment horizontal="centerContinuous" vertical="center"/>
    </xf>
    <xf numFmtId="164" fontId="5" fillId="0" borderId="6" xfId="0" applyFont="1" applyBorder="1" applyAlignment="1">
      <alignment horizontal="centerContinuous" vertical="center"/>
    </xf>
    <xf numFmtId="164" fontId="5" fillId="0" borderId="0" xfId="0" applyFont="1" applyFill="1" applyBorder="1" applyAlignment="1" applyProtection="1">
      <alignment horizontal="right" vertical="center"/>
    </xf>
    <xf numFmtId="164" fontId="5" fillId="0" borderId="0" xfId="0" applyFont="1" applyFill="1" applyBorder="1" applyAlignment="1" applyProtection="1">
      <alignment horizontal="center" vertical="center"/>
    </xf>
    <xf numFmtId="166" fontId="5" fillId="0" borderId="0" xfId="0" applyNumberFormat="1" applyFont="1" applyAlignment="1" applyProtection="1">
      <alignment vertical="center"/>
    </xf>
    <xf numFmtId="165" fontId="5" fillId="0" borderId="0" xfId="0" applyNumberFormat="1" applyFont="1" applyAlignment="1" applyProtection="1">
      <alignment vertical="center"/>
    </xf>
    <xf numFmtId="169" fontId="5" fillId="0" borderId="0" xfId="0" applyNumberFormat="1" applyFont="1" applyBorder="1" applyAlignment="1" applyProtection="1">
      <alignment vertical="center"/>
    </xf>
    <xf numFmtId="170" fontId="5" fillId="0" borderId="0" xfId="0" applyNumberFormat="1" applyFont="1" applyBorder="1" applyAlignment="1" applyProtection="1">
      <alignment vertical="center"/>
    </xf>
    <xf numFmtId="170" fontId="5" fillId="0" borderId="0" xfId="0" applyNumberFormat="1" applyFont="1" applyBorder="1" applyAlignment="1">
      <alignment vertical="center"/>
    </xf>
    <xf numFmtId="164" fontId="7" fillId="0" borderId="0" xfId="0" applyFont="1" applyFill="1" applyBorder="1" applyAlignment="1" applyProtection="1">
      <alignment horizontal="right" vertical="center"/>
    </xf>
    <xf numFmtId="164" fontId="7" fillId="0" borderId="0" xfId="0" applyFont="1" applyFill="1" applyBorder="1" applyAlignment="1" applyProtection="1">
      <alignment vertical="center"/>
    </xf>
    <xf numFmtId="164" fontId="7" fillId="0" borderId="0" xfId="0" applyFont="1" applyFill="1" applyBorder="1" applyAlignment="1" applyProtection="1">
      <alignment horizontal="right"/>
    </xf>
    <xf numFmtId="164" fontId="7" fillId="0" borderId="0" xfId="0" applyFont="1" applyFill="1" applyBorder="1" applyAlignment="1" applyProtection="1">
      <alignment horizontal="centerContinuous" vertical="center"/>
    </xf>
    <xf numFmtId="164" fontId="7" fillId="0" borderId="6" xfId="0" applyFont="1" applyFill="1" applyBorder="1" applyAlignment="1" applyProtection="1">
      <alignment horizontal="centerContinuous" vertical="center"/>
    </xf>
    <xf numFmtId="164" fontId="5" fillId="0" borderId="0" xfId="0" applyFont="1" applyFill="1" applyBorder="1" applyAlignment="1" applyProtection="1">
      <alignment vertical="center"/>
    </xf>
    <xf numFmtId="171" fontId="5" fillId="0" borderId="0" xfId="0" applyNumberFormat="1" applyFont="1" applyAlignment="1">
      <alignment vertical="center"/>
    </xf>
    <xf numFmtId="168" fontId="5" fillId="0" borderId="0" xfId="0" applyNumberFormat="1" applyFont="1" applyAlignment="1" applyProtection="1">
      <alignment vertical="center"/>
    </xf>
    <xf numFmtId="164" fontId="5" fillId="0" borderId="0" xfId="0" applyFont="1" applyFill="1" applyAlignment="1">
      <alignment vertical="center"/>
    </xf>
    <xf numFmtId="164" fontId="5" fillId="0" borderId="5" xfId="0" applyFont="1" applyFill="1" applyBorder="1" applyAlignment="1">
      <alignment vertical="center"/>
    </xf>
    <xf numFmtId="164" fontId="5" fillId="0" borderId="5" xfId="0" applyFont="1" applyFill="1" applyBorder="1" applyAlignment="1"/>
    <xf numFmtId="164" fontId="7" fillId="0" borderId="0" xfId="0" applyFont="1" applyFill="1" applyBorder="1" applyAlignment="1" applyProtection="1"/>
    <xf numFmtId="166" fontId="5" fillId="0" borderId="0" xfId="0" applyNumberFormat="1" applyFont="1" applyAlignment="1" applyProtection="1"/>
    <xf numFmtId="168" fontId="5" fillId="0" borderId="0" xfId="0" applyNumberFormat="1" applyFont="1" applyAlignment="1" applyProtection="1"/>
    <xf numFmtId="169" fontId="5" fillId="0" borderId="0" xfId="0" applyNumberFormat="1" applyFont="1" applyBorder="1" applyAlignment="1" applyProtection="1"/>
    <xf numFmtId="170" fontId="5" fillId="0" borderId="0" xfId="0" applyNumberFormat="1" applyFont="1" applyBorder="1" applyAlignment="1"/>
    <xf numFmtId="164" fontId="5" fillId="0" borderId="0" xfId="0" applyFont="1" applyAlignment="1"/>
    <xf numFmtId="167" fontId="5" fillId="0" borderId="0" xfId="0" applyNumberFormat="1" applyFont="1" applyAlignment="1" applyProtection="1"/>
    <xf numFmtId="164" fontId="7" fillId="0" borderId="0" xfId="0" applyFont="1" applyFill="1" applyBorder="1" applyAlignment="1" applyProtection="1">
      <alignment horizontal="centerContinuous"/>
    </xf>
    <xf numFmtId="164" fontId="5" fillId="0" borderId="7" xfId="0" applyFont="1" applyFill="1" applyBorder="1" applyAlignment="1">
      <alignment vertical="center"/>
    </xf>
    <xf numFmtId="164" fontId="5" fillId="0" borderId="8" xfId="0" applyFont="1" applyFill="1" applyBorder="1" applyAlignment="1">
      <alignment vertical="center"/>
    </xf>
    <xf numFmtId="164" fontId="5" fillId="0" borderId="8" xfId="0" applyFont="1" applyFill="1" applyBorder="1" applyAlignment="1" applyProtection="1">
      <alignment horizontal="right" vertical="center"/>
    </xf>
    <xf numFmtId="177" fontId="5" fillId="0" borderId="8" xfId="0" applyNumberFormat="1" applyFont="1" applyFill="1" applyBorder="1" applyAlignment="1" applyProtection="1">
      <alignment vertical="center"/>
    </xf>
    <xf numFmtId="176" fontId="5" fillId="0" borderId="8" xfId="0" applyNumberFormat="1" applyFont="1" applyFill="1" applyBorder="1" applyAlignment="1" applyProtection="1">
      <alignment vertical="center"/>
    </xf>
    <xf numFmtId="180" fontId="5" fillId="0" borderId="9" xfId="0" applyNumberFormat="1" applyFont="1" applyFill="1" applyBorder="1" applyAlignment="1" applyProtection="1">
      <alignment vertical="center"/>
    </xf>
    <xf numFmtId="166" fontId="5" fillId="0" borderId="0" xfId="0" applyNumberFormat="1" applyFont="1" applyFill="1" applyAlignment="1" applyProtection="1">
      <alignment vertical="center"/>
    </xf>
    <xf numFmtId="169" fontId="5" fillId="0" borderId="0" xfId="0" applyNumberFormat="1" applyFont="1" applyFill="1" applyBorder="1" applyAlignment="1" applyProtection="1">
      <alignment vertical="center"/>
    </xf>
    <xf numFmtId="170" fontId="5" fillId="0" borderId="0" xfId="0" applyNumberFormat="1" applyFont="1" applyFill="1" applyBorder="1" applyAlignment="1">
      <alignment vertical="center"/>
    </xf>
    <xf numFmtId="164" fontId="8" fillId="0" borderId="0" xfId="0" applyFont="1" applyAlignment="1" applyProtection="1">
      <alignment horizontal="left"/>
    </xf>
    <xf numFmtId="164" fontId="4" fillId="0" borderId="0" xfId="0" applyFont="1" applyFill="1" applyAlignment="1"/>
    <xf numFmtId="164" fontId="8" fillId="0" borderId="0" xfId="0" applyFont="1" applyFill="1" applyAlignment="1" applyProtection="1">
      <alignment horizontal="left"/>
    </xf>
    <xf numFmtId="164" fontId="8" fillId="0" borderId="0" xfId="0" applyFont="1" applyFill="1" applyAlignment="1"/>
    <xf numFmtId="166" fontId="8" fillId="0" borderId="0" xfId="0" applyNumberFormat="1" applyFont="1" applyFill="1" applyAlignment="1" applyProtection="1">
      <alignment horizontal="right"/>
    </xf>
    <xf numFmtId="169" fontId="3" fillId="0" borderId="0" xfId="0" applyNumberFormat="1" applyFont="1" applyBorder="1" applyAlignment="1" applyProtection="1">
      <alignment vertical="center"/>
    </xf>
    <xf numFmtId="170" fontId="3" fillId="0" borderId="0" xfId="0" applyNumberFormat="1" applyFont="1" applyBorder="1" applyAlignment="1">
      <alignment vertical="center"/>
    </xf>
    <xf numFmtId="168" fontId="4" fillId="0" borderId="0" xfId="0" applyNumberFormat="1" applyFont="1" applyAlignment="1" applyProtection="1">
      <alignment vertical="center"/>
    </xf>
    <xf numFmtId="164" fontId="4" fillId="0" borderId="0" xfId="0" applyFont="1" applyFill="1" applyAlignment="1">
      <alignment vertical="center"/>
    </xf>
    <xf numFmtId="166" fontId="4" fillId="0" borderId="0" xfId="0" applyNumberFormat="1" applyFont="1" applyAlignment="1" applyProtection="1">
      <alignment vertical="center"/>
    </xf>
    <xf numFmtId="164" fontId="4" fillId="0" borderId="0" xfId="0" applyFont="1" applyBorder="1" applyAlignment="1">
      <alignment vertical="center"/>
    </xf>
    <xf numFmtId="164" fontId="4" fillId="0" borderId="5" xfId="0" applyFont="1" applyBorder="1" applyAlignment="1">
      <alignment vertical="center"/>
    </xf>
    <xf numFmtId="164" fontId="4" fillId="0" borderId="0" xfId="0" applyFont="1"/>
    <xf numFmtId="172" fontId="5" fillId="0" borderId="0" xfId="0" quotePrefix="1" applyNumberFormat="1" applyFont="1" applyAlignment="1">
      <alignment vertical="center"/>
    </xf>
    <xf numFmtId="172" fontId="5" fillId="0" borderId="0" xfId="0" applyNumberFormat="1" applyFont="1" applyAlignment="1">
      <alignment vertical="center"/>
    </xf>
    <xf numFmtId="172" fontId="5" fillId="0" borderId="0" xfId="0" applyNumberFormat="1" applyFont="1" applyBorder="1" applyAlignment="1">
      <alignment vertical="center"/>
    </xf>
    <xf numFmtId="164" fontId="7" fillId="0" borderId="0" xfId="0" applyFont="1" applyBorder="1" applyAlignment="1" applyProtection="1">
      <alignment horizontal="right" vertical="center"/>
    </xf>
    <xf numFmtId="164" fontId="5" fillId="0" borderId="0" xfId="0" applyFont="1" applyBorder="1" applyAlignment="1" applyProtection="1">
      <alignment horizontal="right" vertical="center"/>
    </xf>
    <xf numFmtId="164" fontId="4" fillId="0" borderId="5" xfId="0" applyFont="1" applyBorder="1" applyAlignment="1"/>
    <xf numFmtId="164" fontId="4" fillId="0" borderId="0" xfId="0" applyFont="1" applyAlignment="1"/>
    <xf numFmtId="164" fontId="10" fillId="0" borderId="8" xfId="0" applyFont="1" applyFill="1" applyBorder="1" applyAlignment="1" applyProtection="1">
      <alignment horizontal="right" vertical="center"/>
    </xf>
    <xf numFmtId="164" fontId="7" fillId="0" borderId="0" xfId="0" applyFont="1" applyBorder="1" applyAlignment="1" applyProtection="1">
      <alignment horizontal="right"/>
    </xf>
    <xf numFmtId="172" fontId="5" fillId="0" borderId="0" xfId="0" applyNumberFormat="1" applyFont="1" applyAlignment="1"/>
    <xf numFmtId="166" fontId="4" fillId="0" borderId="0" xfId="0" applyNumberFormat="1" applyFont="1" applyAlignment="1" applyProtection="1"/>
    <xf numFmtId="164" fontId="4" fillId="0" borderId="7" xfId="0" applyFont="1" applyBorder="1" applyAlignment="1">
      <alignment vertical="center"/>
    </xf>
    <xf numFmtId="164" fontId="10" fillId="0" borderId="8" xfId="0" applyFont="1" applyFill="1" applyBorder="1" applyAlignment="1" applyProtection="1">
      <alignment horizontal="center" vertical="center"/>
    </xf>
    <xf numFmtId="175" fontId="10" fillId="0" borderId="8" xfId="0" applyNumberFormat="1" applyFont="1" applyFill="1" applyBorder="1" applyAlignment="1">
      <alignment vertical="center"/>
    </xf>
    <xf numFmtId="164" fontId="8" fillId="0" borderId="0" xfId="0" applyFont="1" applyAlignment="1"/>
    <xf numFmtId="164" fontId="8" fillId="0" borderId="0" xfId="0" applyFont="1" applyBorder="1" applyAlignment="1"/>
    <xf numFmtId="166" fontId="8" fillId="0" borderId="0" xfId="0" applyNumberFormat="1" applyFont="1" applyBorder="1" applyAlignment="1" applyProtection="1">
      <alignment horizontal="right"/>
    </xf>
    <xf numFmtId="172" fontId="5" fillId="0" borderId="0" xfId="0" applyNumberFormat="1" applyFont="1" applyAlignment="1" applyProtection="1">
      <alignment vertical="center"/>
    </xf>
    <xf numFmtId="166" fontId="3" fillId="0" borderId="0" xfId="0" applyNumberFormat="1" applyFont="1" applyAlignment="1" applyProtection="1">
      <alignment vertical="center"/>
    </xf>
    <xf numFmtId="164" fontId="4" fillId="0" borderId="7" xfId="0" applyFont="1" applyFill="1" applyBorder="1" applyAlignment="1">
      <alignment vertical="center"/>
    </xf>
    <xf numFmtId="164" fontId="5" fillId="0" borderId="4" xfId="0" applyFont="1" applyFill="1" applyBorder="1" applyAlignment="1">
      <alignment horizontal="centerContinuous" vertical="center"/>
    </xf>
    <xf numFmtId="164" fontId="4" fillId="0" borderId="5" xfId="0" applyFont="1" applyFill="1" applyBorder="1" applyAlignment="1">
      <alignment vertical="center"/>
    </xf>
    <xf numFmtId="164" fontId="5" fillId="0" borderId="0" xfId="0" applyFont="1" applyFill="1" applyBorder="1" applyAlignment="1">
      <alignment horizontal="centerContinuous" vertical="center"/>
    </xf>
    <xf numFmtId="164" fontId="5" fillId="0" borderId="0" xfId="0" applyFont="1" applyBorder="1" applyAlignment="1" applyProtection="1">
      <alignment horizontal="center" vertical="center"/>
    </xf>
    <xf numFmtId="164" fontId="4" fillId="0" borderId="5" xfId="0" applyFont="1" applyFill="1" applyBorder="1" applyAlignment="1"/>
    <xf numFmtId="164" fontId="7" fillId="0" borderId="0" xfId="0" applyFont="1" applyFill="1" applyBorder="1" applyAlignment="1" applyProtection="1">
      <alignment horizontal="center"/>
    </xf>
    <xf numFmtId="174" fontId="7" fillId="0" borderId="0" xfId="0" applyNumberFormat="1" applyFont="1" applyFill="1" applyBorder="1" applyAlignment="1" applyProtection="1"/>
    <xf numFmtId="179" fontId="7" fillId="0" borderId="0" xfId="0" applyNumberFormat="1" applyFont="1" applyFill="1" applyBorder="1" applyAlignment="1"/>
    <xf numFmtId="173" fontId="5" fillId="0" borderId="0" xfId="0" applyNumberFormat="1" applyFont="1" applyBorder="1" applyAlignment="1">
      <alignment vertical="center"/>
    </xf>
    <xf numFmtId="173" fontId="7" fillId="0" borderId="0" xfId="0" applyNumberFormat="1" applyFont="1" applyBorder="1" applyAlignment="1">
      <alignment vertical="center"/>
    </xf>
    <xf numFmtId="173" fontId="5" fillId="0" borderId="0" xfId="0" applyNumberFormat="1" applyFont="1" applyBorder="1" applyAlignment="1" applyProtection="1">
      <alignment vertical="center"/>
    </xf>
    <xf numFmtId="173" fontId="7" fillId="0" borderId="0" xfId="0" applyNumberFormat="1" applyFont="1" applyFill="1" applyBorder="1" applyAlignment="1" applyProtection="1">
      <alignment vertical="center"/>
    </xf>
    <xf numFmtId="173" fontId="7" fillId="0" borderId="0" xfId="0" applyNumberFormat="1" applyFont="1" applyFill="1" applyBorder="1" applyAlignment="1" applyProtection="1"/>
    <xf numFmtId="175" fontId="5" fillId="0" borderId="0" xfId="0" applyNumberFormat="1" applyFont="1" applyFill="1" applyBorder="1" applyAlignment="1" applyProtection="1">
      <alignment vertical="center"/>
    </xf>
    <xf numFmtId="164" fontId="5" fillId="0" borderId="8" xfId="0" applyFont="1" applyFill="1" applyBorder="1" applyAlignment="1" applyProtection="1">
      <alignment horizontal="center" vertical="center"/>
    </xf>
    <xf numFmtId="175" fontId="5" fillId="0" borderId="8" xfId="0" applyNumberFormat="1" applyFont="1" applyFill="1" applyBorder="1" applyAlignment="1" applyProtection="1">
      <alignment vertical="center"/>
    </xf>
    <xf numFmtId="164" fontId="8" fillId="0" borderId="0" xfId="0" applyFont="1" applyFill="1" applyAlignment="1" applyProtection="1">
      <alignment horizontal="left" vertical="center"/>
    </xf>
    <xf numFmtId="164" fontId="8" fillId="0" borderId="0" xfId="0" applyFont="1" applyFill="1" applyBorder="1" applyAlignment="1">
      <alignment vertical="center"/>
    </xf>
    <xf numFmtId="165" fontId="8" fillId="0" borderId="0" xfId="0" applyNumberFormat="1" applyFont="1" applyFill="1" applyBorder="1" applyAlignment="1" applyProtection="1">
      <alignment horizontal="centerContinuous" vertical="center"/>
    </xf>
    <xf numFmtId="164" fontId="8" fillId="0" borderId="0" xfId="0" applyFont="1" applyAlignment="1" applyProtection="1">
      <alignment horizontal="left" vertical="center"/>
    </xf>
    <xf numFmtId="164" fontId="8" fillId="0" borderId="0" xfId="0" applyFont="1" applyBorder="1" applyAlignment="1">
      <alignment vertical="center"/>
    </xf>
    <xf numFmtId="165" fontId="11" fillId="0" borderId="0" xfId="0" applyNumberFormat="1" applyFont="1" applyBorder="1" applyAlignment="1" applyProtection="1">
      <alignment horizontal="centerContinuous" vertical="center"/>
    </xf>
    <xf numFmtId="164" fontId="4" fillId="0" borderId="8" xfId="0" applyFont="1" applyBorder="1" applyAlignment="1">
      <alignment vertical="center"/>
    </xf>
    <xf numFmtId="164" fontId="5" fillId="0" borderId="10" xfId="0" applyFont="1" applyBorder="1" applyAlignment="1" applyProtection="1">
      <alignment horizontal="center" vertical="center"/>
    </xf>
    <xf numFmtId="164" fontId="5" fillId="0" borderId="9" xfId="0" applyFont="1" applyBorder="1" applyAlignment="1">
      <alignment horizontal="centerContinuous" vertical="center"/>
    </xf>
    <xf numFmtId="164" fontId="5" fillId="0" borderId="4" xfId="0" applyFont="1" applyBorder="1" applyAlignment="1">
      <alignment horizontal="centerContinuous" vertical="center"/>
    </xf>
    <xf numFmtId="164" fontId="5" fillId="0" borderId="4" xfId="0" applyFont="1" applyBorder="1" applyAlignment="1">
      <alignment horizontal="center" vertical="center"/>
    </xf>
    <xf numFmtId="164" fontId="7" fillId="0" borderId="8" xfId="0" applyFont="1" applyFill="1" applyBorder="1" applyAlignment="1" applyProtection="1">
      <alignment horizontal="right" vertical="center"/>
    </xf>
    <xf numFmtId="164" fontId="5" fillId="0" borderId="4" xfId="0" applyFont="1" applyFill="1" applyBorder="1" applyAlignment="1">
      <alignment horizontal="center" vertical="center"/>
    </xf>
    <xf numFmtId="164" fontId="5" fillId="0" borderId="4" xfId="0" applyFont="1" applyFill="1" applyBorder="1" applyAlignment="1" applyProtection="1">
      <alignment horizontal="center" vertical="center"/>
    </xf>
    <xf numFmtId="175" fontId="5" fillId="0" borderId="0" xfId="0" applyNumberFormat="1" applyFont="1" applyFill="1" applyBorder="1" applyAlignment="1">
      <alignment vertical="center"/>
    </xf>
    <xf numFmtId="164" fontId="5" fillId="0" borderId="8" xfId="0" applyFont="1" applyBorder="1" applyAlignment="1">
      <alignment vertical="center"/>
    </xf>
    <xf numFmtId="173" fontId="7" fillId="0" borderId="0" xfId="0" applyNumberFormat="1" applyFont="1" applyFill="1" applyBorder="1" applyAlignment="1">
      <alignment vertical="center"/>
    </xf>
    <xf numFmtId="173" fontId="7" fillId="0" borderId="0" xfId="0" applyNumberFormat="1" applyFont="1" applyFill="1" applyBorder="1" applyAlignment="1"/>
    <xf numFmtId="181" fontId="5" fillId="0" borderId="8" xfId="0" applyNumberFormat="1" applyFont="1" applyFill="1" applyBorder="1" applyAlignment="1" applyProtection="1">
      <alignment vertical="center"/>
    </xf>
    <xf numFmtId="164" fontId="5" fillId="0" borderId="9" xfId="0" applyFont="1" applyBorder="1" applyAlignment="1">
      <alignment vertical="center"/>
    </xf>
    <xf numFmtId="182" fontId="5" fillId="0" borderId="6" xfId="0" applyNumberFormat="1" applyFont="1" applyBorder="1" applyAlignment="1">
      <alignment vertical="center"/>
    </xf>
    <xf numFmtId="178" fontId="7" fillId="0" borderId="6" xfId="0" applyNumberFormat="1" applyFont="1" applyBorder="1" applyAlignment="1">
      <alignment vertical="center"/>
    </xf>
    <xf numFmtId="164" fontId="3" fillId="0" borderId="0" xfId="0" applyFont="1" applyAlignment="1" applyProtection="1">
      <alignment horizontal="centerContinuous" vertical="center"/>
    </xf>
    <xf numFmtId="164" fontId="9" fillId="0" borderId="0" xfId="0" applyFont="1" applyAlignment="1" applyProtection="1">
      <alignment horizontal="centerContinuous" vertical="center"/>
    </xf>
    <xf numFmtId="164" fontId="5" fillId="0" borderId="2" xfId="0" applyFont="1" applyFill="1" applyBorder="1" applyAlignment="1">
      <alignment horizontal="centerContinuous" vertical="center"/>
    </xf>
    <xf numFmtId="164" fontId="4" fillId="0" borderId="11" xfId="0" applyFont="1" applyFill="1" applyBorder="1" applyAlignment="1">
      <alignment vertical="center"/>
    </xf>
    <xf numFmtId="164" fontId="5" fillId="0" borderId="2" xfId="0" applyFont="1" applyFill="1" applyBorder="1" applyAlignment="1" applyProtection="1">
      <alignment horizontal="centerContinuous" vertical="top"/>
    </xf>
    <xf numFmtId="164" fontId="5" fillId="0" borderId="12" xfId="0" applyFont="1" applyBorder="1" applyAlignment="1">
      <alignment horizontal="center" vertical="center"/>
    </xf>
    <xf numFmtId="164" fontId="10" fillId="0" borderId="8" xfId="0" applyFont="1" applyBorder="1" applyAlignment="1">
      <alignment vertical="center"/>
    </xf>
    <xf numFmtId="164" fontId="5" fillId="0" borderId="9" xfId="0" applyFont="1" applyBorder="1" applyAlignment="1" applyProtection="1">
      <alignment horizontal="right" vertical="center"/>
    </xf>
    <xf numFmtId="164" fontId="5" fillId="0" borderId="0" xfId="0" applyFont="1" applyBorder="1" applyAlignment="1">
      <alignment horizontal="centerContinuous"/>
    </xf>
    <xf numFmtId="164" fontId="5" fillId="0" borderId="6" xfId="0" applyFont="1" applyBorder="1" applyAlignment="1">
      <alignment horizontal="centerContinuous"/>
    </xf>
    <xf numFmtId="164" fontId="0" fillId="0" borderId="8" xfId="0" applyBorder="1"/>
    <xf numFmtId="182" fontId="5" fillId="0" borderId="0" xfId="0" applyNumberFormat="1" applyFont="1" applyFill="1" applyBorder="1" applyAlignment="1" applyProtection="1">
      <alignment vertical="center"/>
    </xf>
    <xf numFmtId="182" fontId="5" fillId="0" borderId="6" xfId="0" applyNumberFormat="1" applyFont="1" applyFill="1" applyBorder="1" applyAlignment="1" applyProtection="1">
      <alignment vertical="center"/>
    </xf>
    <xf numFmtId="182" fontId="7" fillId="0" borderId="0" xfId="0" applyNumberFormat="1" applyFont="1" applyFill="1" applyBorder="1" applyAlignment="1" applyProtection="1">
      <alignment vertical="center"/>
    </xf>
    <xf numFmtId="182" fontId="7" fillId="0" borderId="6" xfId="0" applyNumberFormat="1" applyFont="1" applyFill="1" applyBorder="1" applyAlignment="1" applyProtection="1">
      <alignment vertical="center"/>
    </xf>
    <xf numFmtId="182" fontId="7" fillId="0" borderId="0" xfId="0" applyNumberFormat="1" applyFont="1" applyFill="1" applyBorder="1" applyAlignment="1" applyProtection="1"/>
    <xf numFmtId="182" fontId="7" fillId="0" borderId="6" xfId="0" applyNumberFormat="1" applyFont="1" applyFill="1" applyBorder="1" applyAlignment="1" applyProtection="1"/>
    <xf numFmtId="182" fontId="7" fillId="0" borderId="0" xfId="0" applyNumberFormat="1" applyFont="1" applyBorder="1" applyAlignment="1">
      <alignment vertical="center"/>
    </xf>
    <xf numFmtId="182" fontId="7" fillId="0" borderId="6" xfId="0" applyNumberFormat="1" applyFont="1" applyBorder="1" applyAlignment="1">
      <alignment vertical="center"/>
    </xf>
    <xf numFmtId="182" fontId="7" fillId="0" borderId="0" xfId="0" applyNumberFormat="1" applyFont="1" applyFill="1" applyBorder="1" applyAlignment="1">
      <alignment vertical="center"/>
    </xf>
    <xf numFmtId="182" fontId="7" fillId="0" borderId="0" xfId="0" applyNumberFormat="1" applyFont="1" applyFill="1" applyBorder="1" applyAlignment="1"/>
    <xf numFmtId="184" fontId="5" fillId="0" borderId="0" xfId="0" applyNumberFormat="1" applyFont="1" applyFill="1" applyBorder="1" applyAlignment="1" applyProtection="1">
      <alignment vertical="center"/>
    </xf>
    <xf numFmtId="184" fontId="5" fillId="0" borderId="6" xfId="0" applyNumberFormat="1" applyFont="1" applyFill="1" applyBorder="1" applyAlignment="1" applyProtection="1">
      <alignment vertical="center"/>
    </xf>
    <xf numFmtId="184" fontId="7" fillId="0" borderId="0" xfId="0" applyNumberFormat="1" applyFont="1" applyFill="1" applyBorder="1" applyAlignment="1" applyProtection="1">
      <alignment vertical="center"/>
    </xf>
    <xf numFmtId="184" fontId="7" fillId="0" borderId="6" xfId="0" applyNumberFormat="1" applyFont="1" applyFill="1" applyBorder="1" applyAlignment="1" applyProtection="1">
      <alignment vertical="center"/>
    </xf>
    <xf numFmtId="184" fontId="7" fillId="0" borderId="0" xfId="0" applyNumberFormat="1" applyFont="1" applyFill="1" applyBorder="1" applyAlignment="1" applyProtection="1"/>
    <xf numFmtId="184" fontId="7" fillId="0" borderId="6" xfId="0" applyNumberFormat="1" applyFont="1" applyFill="1" applyBorder="1" applyAlignment="1" applyProtection="1"/>
    <xf numFmtId="184" fontId="5" fillId="0" borderId="0" xfId="0" applyNumberFormat="1" applyFont="1" applyFill="1" applyBorder="1" applyAlignment="1">
      <alignment horizontal="centerContinuous" vertical="center"/>
    </xf>
    <xf numFmtId="184" fontId="5" fillId="0" borderId="6" xfId="0" applyNumberFormat="1" applyFont="1" applyFill="1" applyBorder="1" applyAlignment="1">
      <alignment horizontal="centerContinuous" vertical="center"/>
    </xf>
    <xf numFmtId="185" fontId="7" fillId="0" borderId="0" xfId="0" applyNumberFormat="1" applyFont="1" applyFill="1" applyBorder="1" applyAlignment="1" applyProtection="1">
      <alignment vertical="center"/>
    </xf>
    <xf numFmtId="185" fontId="7" fillId="0" borderId="0" xfId="0" applyNumberFormat="1" applyFont="1" applyFill="1" applyBorder="1" applyAlignment="1" applyProtection="1"/>
    <xf numFmtId="164" fontId="5" fillId="0" borderId="8" xfId="0" applyFont="1" applyBorder="1" applyAlignment="1" applyProtection="1">
      <alignment horizontal="right" vertical="center"/>
    </xf>
    <xf numFmtId="178" fontId="7" fillId="0" borderId="0" xfId="0" applyNumberFormat="1" applyFont="1" applyBorder="1" applyAlignment="1">
      <alignment vertical="center"/>
    </xf>
    <xf numFmtId="164" fontId="5" fillId="0" borderId="5" xfId="0" applyFont="1" applyBorder="1" applyAlignment="1" applyProtection="1">
      <alignment horizontal="center" vertical="center" wrapText="1"/>
    </xf>
    <xf numFmtId="164" fontId="5" fillId="0" borderId="0" xfId="0" applyFont="1" applyBorder="1" applyAlignment="1" applyProtection="1">
      <alignment horizontal="center" vertical="center" wrapText="1"/>
    </xf>
    <xf numFmtId="164" fontId="5" fillId="0" borderId="6" xfId="0" applyFont="1" applyBorder="1" applyAlignment="1" applyProtection="1">
      <alignment horizontal="center" vertical="center"/>
    </xf>
    <xf numFmtId="164" fontId="5" fillId="0" borderId="0" xfId="0" applyFont="1" applyBorder="1" applyAlignment="1" applyProtection="1">
      <alignment horizontal="centerContinuous" vertical="center"/>
    </xf>
    <xf numFmtId="164" fontId="5" fillId="0" borderId="2" xfId="0" applyFont="1" applyBorder="1" applyAlignment="1">
      <alignment horizontal="center" vertical="center"/>
    </xf>
    <xf numFmtId="164" fontId="5" fillId="0" borderId="3" xfId="0" applyFont="1" applyBorder="1" applyAlignment="1">
      <alignment horizontal="center" vertical="center"/>
    </xf>
    <xf numFmtId="164" fontId="5" fillId="0" borderId="2" xfId="0" applyFont="1" applyFill="1" applyBorder="1" applyAlignment="1">
      <alignment horizontal="center" vertical="center"/>
    </xf>
    <xf numFmtId="164" fontId="5" fillId="0" borderId="2" xfId="0" applyFont="1" applyFill="1" applyBorder="1" applyAlignment="1" applyProtection="1">
      <alignment horizontal="center" vertical="center"/>
    </xf>
    <xf numFmtId="185" fontId="5" fillId="0" borderId="0" xfId="0" applyNumberFormat="1" applyFont="1" applyFill="1" applyBorder="1" applyAlignment="1" applyProtection="1">
      <alignment vertical="center"/>
    </xf>
    <xf numFmtId="164" fontId="14" fillId="0" borderId="0" xfId="0" applyFont="1" applyAlignment="1">
      <alignment vertical="center"/>
    </xf>
    <xf numFmtId="182" fontId="5" fillId="0" borderId="6" xfId="0" applyNumberFormat="1" applyFont="1" applyBorder="1" applyAlignment="1">
      <alignment horizontal="right" vertical="center"/>
    </xf>
    <xf numFmtId="185" fontId="7" fillId="0" borderId="6" xfId="0" applyNumberFormat="1" applyFont="1" applyBorder="1" applyAlignment="1">
      <alignment vertical="center"/>
    </xf>
    <xf numFmtId="185" fontId="7" fillId="0" borderId="6" xfId="0" applyNumberFormat="1" applyFont="1" applyBorder="1" applyAlignment="1"/>
    <xf numFmtId="184" fontId="5" fillId="0" borderId="6" xfId="0" applyNumberFormat="1" applyFont="1" applyBorder="1" applyAlignment="1">
      <alignment horizontal="right" vertical="center"/>
    </xf>
    <xf numFmtId="182" fontId="7" fillId="0" borderId="6" xfId="0" applyNumberFormat="1" applyFont="1" applyBorder="1" applyAlignment="1">
      <alignment horizontal="right" vertical="center"/>
    </xf>
    <xf numFmtId="184" fontId="7" fillId="0" borderId="6" xfId="0" applyNumberFormat="1" applyFont="1" applyBorder="1" applyAlignment="1">
      <alignment horizontal="right" vertical="center"/>
    </xf>
    <xf numFmtId="164" fontId="4" fillId="0" borderId="0" xfId="0" applyFont="1" applyFill="1"/>
    <xf numFmtId="184" fontId="4" fillId="0" borderId="0" xfId="0" applyNumberFormat="1" applyFont="1" applyFill="1"/>
    <xf numFmtId="166" fontId="4" fillId="0" borderId="0" xfId="0" applyNumberFormat="1" applyFont="1" applyFill="1"/>
    <xf numFmtId="172" fontId="5" fillId="0" borderId="0" xfId="0" applyNumberFormat="1" applyFont="1" applyFill="1" applyBorder="1" applyAlignment="1">
      <alignment vertical="center"/>
    </xf>
    <xf numFmtId="172" fontId="5" fillId="0" borderId="0" xfId="0" applyNumberFormat="1" applyFont="1" applyFill="1" applyAlignment="1">
      <alignment vertical="center"/>
    </xf>
    <xf numFmtId="183" fontId="5" fillId="0" borderId="0" xfId="0" applyNumberFormat="1" applyFont="1" applyFill="1" applyBorder="1" applyAlignment="1">
      <alignment vertical="center"/>
    </xf>
    <xf numFmtId="164" fontId="5" fillId="0" borderId="0" xfId="0" applyFont="1" applyFill="1" applyBorder="1" applyAlignment="1">
      <alignment vertical="center"/>
    </xf>
    <xf numFmtId="172" fontId="5" fillId="0" borderId="0" xfId="0" applyNumberFormat="1" applyFont="1" applyFill="1" applyBorder="1" applyAlignment="1"/>
    <xf numFmtId="183" fontId="5" fillId="0" borderId="0" xfId="0" applyNumberFormat="1" applyFont="1" applyFill="1" applyAlignment="1">
      <alignment vertical="center"/>
    </xf>
    <xf numFmtId="166" fontId="4" fillId="0" borderId="0" xfId="0" applyNumberFormat="1" applyFont="1" applyFill="1" applyAlignment="1" applyProtection="1">
      <alignment vertical="center"/>
    </xf>
    <xf numFmtId="166" fontId="4" fillId="0" borderId="0" xfId="0" applyNumberFormat="1" applyFont="1" applyFill="1" applyAlignment="1" applyProtection="1"/>
    <xf numFmtId="164" fontId="4" fillId="0" borderId="0" xfId="0" applyFont="1" applyFill="1" applyBorder="1" applyAlignment="1">
      <alignment vertical="center"/>
    </xf>
    <xf numFmtId="164" fontId="15" fillId="0" borderId="0" xfId="0" applyFont="1" applyAlignment="1">
      <alignment vertical="center"/>
    </xf>
    <xf numFmtId="183" fontId="15" fillId="0" borderId="0" xfId="0" applyNumberFormat="1" applyFont="1" applyFill="1" applyBorder="1" applyAlignment="1">
      <alignment vertical="center"/>
    </xf>
    <xf numFmtId="185" fontId="7" fillId="0" borderId="0" xfId="0" applyNumberFormat="1" applyFont="1" applyBorder="1" applyAlignment="1">
      <alignment vertical="center"/>
    </xf>
    <xf numFmtId="185" fontId="7" fillId="0" borderId="0" xfId="0" applyNumberFormat="1" applyFont="1" applyBorder="1" applyAlignment="1"/>
    <xf numFmtId="184" fontId="7" fillId="0" borderId="0" xfId="0" applyNumberFormat="1" applyFont="1" applyBorder="1" applyAlignment="1">
      <alignment vertical="center"/>
    </xf>
    <xf numFmtId="184" fontId="7" fillId="0" borderId="0" xfId="0" applyNumberFormat="1" applyFont="1" applyBorder="1" applyAlignment="1"/>
    <xf numFmtId="182" fontId="7" fillId="0" borderId="0" xfId="0" applyNumberFormat="1" applyFont="1" applyBorder="1" applyAlignment="1">
      <alignment horizontal="right" vertical="center"/>
    </xf>
    <xf numFmtId="184" fontId="5" fillId="0" borderId="0" xfId="0" applyNumberFormat="1" applyFont="1" applyBorder="1" applyAlignment="1">
      <alignment horizontal="right" vertical="center"/>
    </xf>
    <xf numFmtId="184" fontId="7" fillId="0" borderId="0" xfId="0" applyNumberFormat="1" applyFont="1" applyBorder="1" applyAlignment="1">
      <alignment horizontal="right" vertical="center"/>
    </xf>
    <xf numFmtId="164" fontId="5" fillId="0" borderId="0" xfId="0" applyFont="1" applyBorder="1" applyAlignment="1">
      <alignment vertical="center"/>
    </xf>
    <xf numFmtId="0" fontId="5" fillId="0" borderId="4" xfId="0" applyNumberFormat="1" applyFont="1" applyBorder="1" applyAlignment="1" applyProtection="1">
      <alignment horizontal="center" vertical="center"/>
    </xf>
    <xf numFmtId="0" fontId="16" fillId="0" borderId="0" xfId="1"/>
    <xf numFmtId="0" fontId="18" fillId="0" borderId="0" xfId="1" applyFont="1" applyAlignment="1">
      <alignment horizontal="justify" vertical="center"/>
    </xf>
    <xf numFmtId="0" fontId="19" fillId="0" borderId="0" xfId="1" applyFont="1" applyAlignment="1">
      <alignment horizontal="left" vertical="top" wrapText="1"/>
    </xf>
    <xf numFmtId="0" fontId="21" fillId="0" borderId="0" xfId="1" applyFont="1" applyAlignment="1">
      <alignment horizontal="center" vertical="center"/>
    </xf>
    <xf numFmtId="164" fontId="8" fillId="0" borderId="0" xfId="0" applyFont="1" applyFill="1" applyBorder="1"/>
    <xf numFmtId="164" fontId="5" fillId="0" borderId="0" xfId="0" applyFont="1"/>
    <xf numFmtId="164" fontId="5" fillId="0" borderId="0" xfId="0" applyFont="1" applyFill="1" applyBorder="1"/>
    <xf numFmtId="182" fontId="5" fillId="0" borderId="0" xfId="0" applyNumberFormat="1" applyFont="1" applyFill="1" applyBorder="1" applyAlignment="1" applyProtection="1">
      <alignment vertical="center"/>
    </xf>
    <xf numFmtId="164" fontId="5" fillId="0" borderId="11" xfId="0" applyFont="1" applyBorder="1" applyAlignment="1" applyProtection="1">
      <alignment horizontal="center" vertical="center" wrapText="1"/>
    </xf>
    <xf numFmtId="164" fontId="5" fillId="0" borderId="2" xfId="0" applyFont="1" applyBorder="1" applyAlignment="1" applyProtection="1">
      <alignment horizontal="center" vertical="center" wrapText="1"/>
    </xf>
    <xf numFmtId="173" fontId="5" fillId="0" borderId="0" xfId="0" applyNumberFormat="1" applyFont="1" applyBorder="1" applyAlignment="1">
      <alignment vertical="center"/>
    </xf>
    <xf numFmtId="173" fontId="5" fillId="0" borderId="0" xfId="0" applyNumberFormat="1" applyFont="1" applyFill="1" applyBorder="1" applyAlignment="1">
      <alignment vertical="center"/>
    </xf>
    <xf numFmtId="182" fontId="5" fillId="0" borderId="0" xfId="0" applyNumberFormat="1" applyFont="1" applyBorder="1" applyAlignment="1">
      <alignment horizontal="right" vertical="center"/>
    </xf>
    <xf numFmtId="182" fontId="5" fillId="0" borderId="0" xfId="0" applyNumberFormat="1" applyFont="1" applyBorder="1" applyAlignment="1">
      <alignment vertical="center"/>
    </xf>
    <xf numFmtId="184" fontId="5" fillId="0" borderId="6" xfId="0" applyNumberFormat="1" applyFont="1" applyBorder="1" applyAlignment="1">
      <alignment vertical="center"/>
    </xf>
    <xf numFmtId="184" fontId="5" fillId="0" borderId="0" xfId="0" applyNumberFormat="1" applyFont="1" applyBorder="1" applyAlignment="1">
      <alignment vertical="center"/>
    </xf>
    <xf numFmtId="185" fontId="5" fillId="0" borderId="0" xfId="0" applyNumberFormat="1" applyFont="1" applyBorder="1" applyAlignment="1">
      <alignment vertical="center"/>
    </xf>
    <xf numFmtId="185" fontId="5" fillId="0" borderId="6" xfId="0" applyNumberFormat="1" applyFont="1" applyBorder="1" applyAlignment="1">
      <alignment vertical="center"/>
    </xf>
    <xf numFmtId="173" fontId="5" fillId="0" borderId="0" xfId="0" applyNumberFormat="1" applyFont="1" applyFill="1" applyBorder="1" applyAlignment="1" applyProtection="1">
      <alignment vertical="center"/>
    </xf>
    <xf numFmtId="164" fontId="7" fillId="0" borderId="0" xfId="0" applyFont="1" applyFill="1" applyBorder="1" applyAlignment="1" applyProtection="1">
      <alignment horizontal="center" vertical="center"/>
    </xf>
    <xf numFmtId="182" fontId="5" fillId="0" borderId="0" xfId="0" applyNumberFormat="1" applyFont="1" applyFill="1" applyBorder="1" applyAlignment="1">
      <alignment vertical="center"/>
    </xf>
    <xf numFmtId="173" fontId="5" fillId="0" borderId="0" xfId="0" applyNumberFormat="1" applyFont="1" applyFill="1" applyBorder="1" applyAlignment="1" applyProtection="1">
      <alignment horizontal="right" vertical="center"/>
    </xf>
    <xf numFmtId="164" fontId="5" fillId="0" borderId="2" xfId="0" applyFont="1" applyBorder="1" applyAlignment="1" applyProtection="1">
      <alignment horizontal="center" vertical="center"/>
    </xf>
    <xf numFmtId="173" fontId="5" fillId="0" borderId="0" xfId="0" applyNumberFormat="1" applyFont="1" applyBorder="1" applyAlignment="1" applyProtection="1">
      <alignment vertical="center"/>
    </xf>
    <xf numFmtId="184" fontId="7" fillId="0" borderId="6" xfId="0" applyNumberFormat="1" applyFont="1" applyBorder="1" applyAlignment="1"/>
    <xf numFmtId="164" fontId="5" fillId="0" borderId="6" xfId="0" applyFont="1" applyFill="1" applyBorder="1" applyAlignment="1">
      <alignment horizontal="centerContinuous" vertical="center"/>
    </xf>
    <xf numFmtId="171" fontId="5" fillId="0" borderId="6" xfId="0" applyNumberFormat="1" applyFont="1" applyBorder="1" applyAlignment="1" applyProtection="1">
      <alignment horizontal="center" vertical="center"/>
    </xf>
    <xf numFmtId="181" fontId="5" fillId="0" borderId="9" xfId="0" applyNumberFormat="1" applyFont="1" applyFill="1" applyBorder="1" applyAlignment="1" applyProtection="1">
      <alignment vertical="center"/>
    </xf>
    <xf numFmtId="185" fontId="5" fillId="0" borderId="6" xfId="0" applyNumberFormat="1" applyFont="1" applyBorder="1" applyAlignment="1">
      <alignment vertical="center"/>
    </xf>
    <xf numFmtId="182" fontId="5" fillId="0" borderId="0" xfId="0" applyNumberFormat="1" applyFont="1" applyBorder="1" applyAlignment="1">
      <alignment horizontal="right" vertical="center"/>
    </xf>
    <xf numFmtId="184" fontId="5" fillId="0" borderId="0" xfId="0" applyNumberFormat="1" applyFont="1" applyBorder="1" applyAlignment="1">
      <alignment vertical="center"/>
    </xf>
    <xf numFmtId="185" fontId="5" fillId="0" borderId="0" xfId="0" applyNumberFormat="1" applyFont="1" applyBorder="1" applyAlignment="1">
      <alignment vertical="center"/>
    </xf>
    <xf numFmtId="182" fontId="5" fillId="0" borderId="0" xfId="0" applyNumberFormat="1" applyFont="1" applyBorder="1" applyAlignment="1">
      <alignment vertical="center"/>
    </xf>
    <xf numFmtId="186" fontId="5" fillId="0" borderId="0" xfId="0" applyNumberFormat="1" applyFont="1" applyFill="1" applyBorder="1" applyAlignment="1">
      <alignment vertical="center"/>
    </xf>
    <xf numFmtId="187" fontId="5" fillId="0" borderId="0" xfId="0" applyNumberFormat="1" applyFont="1" applyFill="1" applyBorder="1" applyAlignment="1">
      <alignment vertical="center"/>
    </xf>
    <xf numFmtId="172" fontId="14" fillId="0" borderId="0" xfId="0" applyNumberFormat="1" applyFont="1" applyFill="1" applyBorder="1" applyAlignment="1">
      <alignment vertical="center"/>
    </xf>
    <xf numFmtId="0" fontId="5" fillId="0" borderId="0" xfId="0" applyNumberFormat="1" applyFont="1" applyBorder="1" applyAlignment="1" applyProtection="1">
      <alignment horizontal="right" vertical="center"/>
    </xf>
    <xf numFmtId="172" fontId="23" fillId="0" borderId="0" xfId="0" applyNumberFormat="1" applyFont="1" applyFill="1" applyBorder="1" applyAlignment="1">
      <alignment vertical="center"/>
    </xf>
    <xf numFmtId="164" fontId="25" fillId="0" borderId="4" xfId="0" applyFont="1" applyBorder="1" applyAlignment="1">
      <alignment horizontal="center" vertical="center"/>
    </xf>
    <xf numFmtId="184" fontId="5" fillId="0" borderId="6" xfId="0" applyNumberFormat="1" applyFont="1" applyBorder="1" applyAlignment="1">
      <alignment horizontal="center" vertical="center"/>
    </xf>
    <xf numFmtId="184" fontId="7" fillId="0" borderId="6" xfId="0" applyNumberFormat="1" applyFont="1" applyBorder="1" applyAlignment="1">
      <alignment horizontal="center" vertical="center"/>
    </xf>
    <xf numFmtId="164" fontId="25" fillId="0" borderId="4" xfId="0" applyFont="1" applyFill="1" applyBorder="1" applyAlignment="1">
      <alignment horizontal="centerContinuous" vertical="center"/>
    </xf>
    <xf numFmtId="164" fontId="26" fillId="0" borderId="0" xfId="0" applyFont="1" applyBorder="1" applyAlignment="1">
      <alignment horizontal="right"/>
    </xf>
    <xf numFmtId="0" fontId="28" fillId="0" borderId="0" xfId="1" applyFont="1"/>
    <xf numFmtId="0" fontId="27" fillId="0" borderId="0" xfId="1" applyFont="1" applyAlignment="1">
      <alignment horizontal="left" vertical="top" wrapText="1"/>
    </xf>
    <xf numFmtId="0" fontId="19" fillId="0" borderId="0" xfId="1" applyFont="1" applyAlignment="1">
      <alignment horizontal="left" vertical="top" wrapText="1"/>
    </xf>
    <xf numFmtId="0" fontId="17" fillId="0" borderId="0" xfId="1" applyFont="1" applyAlignment="1">
      <alignment horizontal="center" vertical="center"/>
    </xf>
    <xf numFmtId="0" fontId="20" fillId="0" borderId="0" xfId="1" applyFont="1" applyAlignment="1">
      <alignment horizontal="center" vertical="center"/>
    </xf>
    <xf numFmtId="182" fontId="5" fillId="0" borderId="0" xfId="0" applyNumberFormat="1" applyFont="1" applyFill="1" applyBorder="1" applyAlignment="1" applyProtection="1">
      <alignment vertical="center"/>
    </xf>
    <xf numFmtId="182" fontId="4" fillId="0" borderId="0" xfId="0" applyNumberFormat="1" applyFont="1" applyFill="1" applyAlignment="1">
      <alignment vertical="center"/>
    </xf>
    <xf numFmtId="164" fontId="1" fillId="0" borderId="0" xfId="0" applyFont="1" applyAlignment="1" applyProtection="1">
      <alignment horizontal="center" vertical="center"/>
    </xf>
    <xf numFmtId="184" fontId="5" fillId="0" borderId="0" xfId="0" applyNumberFormat="1" applyFont="1" applyFill="1" applyBorder="1" applyAlignment="1" applyProtection="1">
      <alignment vertical="center"/>
    </xf>
    <xf numFmtId="184" fontId="5" fillId="0" borderId="0" xfId="0" applyNumberFormat="1" applyFont="1" applyFill="1" applyAlignment="1">
      <alignment vertical="center"/>
    </xf>
    <xf numFmtId="164" fontId="5" fillId="0" borderId="11" xfId="0" applyFont="1" applyBorder="1" applyAlignment="1" applyProtection="1">
      <alignment horizontal="center" vertical="center" wrapText="1"/>
    </xf>
    <xf numFmtId="164" fontId="5" fillId="0" borderId="2" xfId="0" applyFont="1" applyBorder="1" applyAlignment="1" applyProtection="1">
      <alignment horizontal="center" vertical="center" wrapText="1"/>
    </xf>
    <xf numFmtId="164" fontId="5" fillId="0" borderId="3" xfId="0" applyFont="1" applyBorder="1" applyAlignment="1" applyProtection="1">
      <alignment horizontal="center" vertical="center" wrapText="1"/>
    </xf>
    <xf numFmtId="164" fontId="5" fillId="0" borderId="7" xfId="0" applyFont="1" applyBorder="1" applyAlignment="1" applyProtection="1">
      <alignment horizontal="center" vertical="center" wrapText="1"/>
    </xf>
    <xf numFmtId="164" fontId="5" fillId="0" borderId="8" xfId="0" applyFont="1" applyBorder="1" applyAlignment="1" applyProtection="1">
      <alignment horizontal="center" vertical="center" wrapText="1"/>
    </xf>
    <xf numFmtId="164" fontId="5" fillId="0" borderId="9" xfId="0" applyFont="1" applyBorder="1" applyAlignment="1" applyProtection="1">
      <alignment horizontal="center" vertical="center" wrapText="1"/>
    </xf>
    <xf numFmtId="185" fontId="5" fillId="0" borderId="6" xfId="0" applyNumberFormat="1" applyFont="1" applyBorder="1" applyAlignment="1">
      <alignment vertical="center"/>
    </xf>
    <xf numFmtId="184" fontId="5" fillId="0" borderId="6" xfId="0" applyNumberFormat="1" applyFont="1" applyBorder="1" applyAlignment="1">
      <alignment vertical="center"/>
    </xf>
    <xf numFmtId="164" fontId="0" fillId="0" borderId="6" xfId="0" applyBorder="1" applyAlignment="1">
      <alignment vertical="center"/>
    </xf>
    <xf numFmtId="182" fontId="5" fillId="0" borderId="0" xfId="0" applyNumberFormat="1" applyFont="1" applyBorder="1" applyAlignment="1">
      <alignment horizontal="right" vertical="center"/>
    </xf>
    <xf numFmtId="182" fontId="5" fillId="0" borderId="0" xfId="0" applyNumberFormat="1" applyFont="1" applyBorder="1" applyAlignment="1">
      <alignment vertical="center"/>
    </xf>
    <xf numFmtId="164" fontId="0" fillId="0" borderId="0" xfId="0" applyBorder="1" applyAlignment="1">
      <alignment horizontal="right" vertical="center"/>
    </xf>
    <xf numFmtId="173" fontId="5" fillId="0" borderId="0" xfId="0" applyNumberFormat="1" applyFont="1" applyFill="1" applyBorder="1" applyAlignment="1">
      <alignment vertical="center"/>
    </xf>
    <xf numFmtId="164" fontId="4" fillId="0" borderId="0" xfId="0" applyFont="1" applyBorder="1" applyAlignment="1">
      <alignment vertical="center"/>
    </xf>
    <xf numFmtId="173" fontId="5" fillId="0" borderId="0" xfId="0" applyNumberFormat="1" applyFont="1" applyBorder="1" applyAlignment="1">
      <alignment vertical="center"/>
    </xf>
    <xf numFmtId="164" fontId="0" fillId="0" borderId="0" xfId="0" applyFill="1" applyBorder="1" applyAlignment="1">
      <alignment vertical="center"/>
    </xf>
    <xf numFmtId="184" fontId="5" fillId="0" borderId="0" xfId="0" applyNumberFormat="1" applyFont="1" applyBorder="1" applyAlignment="1">
      <alignment vertical="center"/>
    </xf>
    <xf numFmtId="184" fontId="5" fillId="0" borderId="0" xfId="0" applyNumberFormat="1" applyFont="1" applyBorder="1" applyAlignment="1">
      <alignment horizontal="right" vertical="center"/>
    </xf>
    <xf numFmtId="184" fontId="5" fillId="0" borderId="6" xfId="0" applyNumberFormat="1" applyFont="1" applyFill="1" applyBorder="1" applyAlignment="1">
      <alignment vertical="center"/>
    </xf>
    <xf numFmtId="164" fontId="7" fillId="0" borderId="0" xfId="0" applyFont="1" applyFill="1" applyBorder="1" applyAlignment="1" applyProtection="1">
      <alignment horizontal="center" vertical="center"/>
    </xf>
    <xf numFmtId="164" fontId="0" fillId="0" borderId="0" xfId="0" applyBorder="1" applyAlignment="1">
      <alignment vertical="center"/>
    </xf>
    <xf numFmtId="185" fontId="5" fillId="0" borderId="0" xfId="0" applyNumberFormat="1" applyFont="1" applyFill="1" applyBorder="1" applyAlignment="1">
      <alignment vertical="center"/>
    </xf>
    <xf numFmtId="185" fontId="5" fillId="0" borderId="6" xfId="0" applyNumberFormat="1" applyFont="1" applyFill="1" applyBorder="1" applyAlignment="1">
      <alignment vertical="center"/>
    </xf>
    <xf numFmtId="164" fontId="0" fillId="0" borderId="6" xfId="0" applyFill="1" applyBorder="1" applyAlignment="1">
      <alignment vertical="center"/>
    </xf>
    <xf numFmtId="185" fontId="5" fillId="0" borderId="0" xfId="0" applyNumberFormat="1" applyFont="1" applyFill="1" applyBorder="1" applyAlignment="1">
      <alignment horizontal="right" vertical="center"/>
    </xf>
    <xf numFmtId="182" fontId="5" fillId="0" borderId="0" xfId="0" applyNumberFormat="1" applyFont="1" applyFill="1" applyBorder="1" applyAlignment="1" applyProtection="1">
      <alignment horizontal="right" vertical="center"/>
    </xf>
    <xf numFmtId="173" fontId="4" fillId="0" borderId="0" xfId="0" applyNumberFormat="1" applyFont="1" applyBorder="1" applyAlignment="1">
      <alignment vertical="center"/>
    </xf>
    <xf numFmtId="173" fontId="5" fillId="0" borderId="0" xfId="0" applyNumberFormat="1" applyFont="1" applyFill="1" applyBorder="1" applyAlignment="1">
      <alignment horizontal="right" vertical="center"/>
    </xf>
    <xf numFmtId="185" fontId="5" fillId="0" borderId="0" xfId="0" applyNumberFormat="1" applyFont="1" applyBorder="1" applyAlignment="1">
      <alignment vertical="center"/>
    </xf>
    <xf numFmtId="164" fontId="5" fillId="0" borderId="12" xfId="0" applyFont="1" applyFill="1" applyBorder="1" applyAlignment="1" applyProtection="1">
      <alignment horizontal="center" vertical="center"/>
    </xf>
    <xf numFmtId="164" fontId="5" fillId="0" borderId="13" xfId="0" applyFont="1" applyFill="1" applyBorder="1" applyAlignment="1" applyProtection="1">
      <alignment horizontal="center" vertical="center"/>
    </xf>
    <xf numFmtId="164" fontId="5" fillId="0" borderId="14" xfId="0" applyFont="1" applyFill="1" applyBorder="1" applyAlignment="1" applyProtection="1">
      <alignment horizontal="center" vertical="center"/>
    </xf>
    <xf numFmtId="184" fontId="5" fillId="0" borderId="6" xfId="0" applyNumberFormat="1" applyFont="1" applyBorder="1" applyAlignment="1">
      <alignment horizontal="center" vertical="center"/>
    </xf>
    <xf numFmtId="185" fontId="5" fillId="0" borderId="0" xfId="0" applyNumberFormat="1" applyFont="1" applyBorder="1" applyAlignment="1">
      <alignment horizontal="right"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center" vertical="center"/>
    </xf>
    <xf numFmtId="164" fontId="4" fillId="0" borderId="0" xfId="0" applyFont="1" applyBorder="1" applyAlignment="1">
      <alignment horizontal="right" vertical="center"/>
    </xf>
    <xf numFmtId="173" fontId="5" fillId="0" borderId="0" xfId="0" applyNumberFormat="1" applyFont="1" applyFill="1" applyBorder="1" applyAlignment="1" applyProtection="1">
      <alignment vertical="center"/>
    </xf>
    <xf numFmtId="182" fontId="5" fillId="0" borderId="0" xfId="0" applyNumberFormat="1" applyFont="1" applyFill="1" applyBorder="1" applyAlignment="1">
      <alignment vertical="center"/>
    </xf>
    <xf numFmtId="173" fontId="5" fillId="0" borderId="0" xfId="0" applyNumberFormat="1" applyFont="1" applyFill="1" applyBorder="1" applyAlignment="1" applyProtection="1">
      <alignment horizontal="right" vertical="center"/>
    </xf>
    <xf numFmtId="164" fontId="5" fillId="0" borderId="12" xfId="0" applyFont="1" applyBorder="1" applyAlignment="1" applyProtection="1">
      <alignment horizontal="center" vertical="center"/>
    </xf>
    <xf numFmtId="164" fontId="5" fillId="0" borderId="13" xfId="0" applyFont="1" applyBorder="1" applyAlignment="1" applyProtection="1">
      <alignment horizontal="center" vertical="center"/>
    </xf>
    <xf numFmtId="164" fontId="5" fillId="0" borderId="2" xfId="0" applyFont="1" applyBorder="1" applyAlignment="1" applyProtection="1">
      <alignment horizontal="center" vertical="center"/>
    </xf>
    <xf numFmtId="164" fontId="5" fillId="0" borderId="3" xfId="0" applyFont="1" applyBorder="1" applyAlignment="1" applyProtection="1">
      <alignment horizontal="center" vertical="center"/>
    </xf>
    <xf numFmtId="184" fontId="5" fillId="0" borderId="0" xfId="0" applyNumberFormat="1" applyFont="1" applyFill="1" applyBorder="1" applyAlignment="1">
      <alignment vertical="center"/>
    </xf>
    <xf numFmtId="184" fontId="5" fillId="0" borderId="0" xfId="0" applyNumberFormat="1" applyFont="1" applyFill="1" applyBorder="1" applyAlignment="1">
      <alignment horizontal="right" vertical="center"/>
    </xf>
    <xf numFmtId="164" fontId="5" fillId="0" borderId="11" xfId="0" applyFont="1" applyBorder="1" applyAlignment="1" applyProtection="1">
      <alignment horizontal="center" vertical="center"/>
    </xf>
    <xf numFmtId="173" fontId="5" fillId="0" borderId="0" xfId="0" applyNumberFormat="1" applyFont="1" applyBorder="1" applyAlignment="1" applyProtection="1">
      <alignment vertical="center"/>
    </xf>
    <xf numFmtId="185" fontId="12" fillId="0" borderId="0" xfId="0" applyNumberFormat="1" applyFont="1" applyBorder="1" applyAlignment="1">
      <alignment vertical="center"/>
    </xf>
    <xf numFmtId="164" fontId="12" fillId="0" borderId="0" xfId="0" applyFont="1" applyFill="1" applyBorder="1" applyAlignment="1">
      <alignment vertical="center"/>
    </xf>
    <xf numFmtId="173" fontId="12" fillId="0" borderId="0" xfId="0" applyNumberFormat="1" applyFont="1" applyBorder="1" applyAlignment="1">
      <alignment vertical="center"/>
    </xf>
    <xf numFmtId="164" fontId="12" fillId="0" borderId="0" xfId="0" applyFont="1" applyBorder="1" applyAlignment="1">
      <alignment vertical="center"/>
    </xf>
    <xf numFmtId="164" fontId="7" fillId="0" borderId="6" xfId="0" applyFont="1" applyFill="1" applyBorder="1" applyAlignment="1" applyProtection="1">
      <alignment horizontal="center" vertical="center"/>
    </xf>
  </cellXfs>
  <cellStyles count="5">
    <cellStyle name="Standard" xfId="0" builtinId="0"/>
    <cellStyle name="Standard 2" xfId="1"/>
    <cellStyle name="Standard 3" xfId="3"/>
    <cellStyle name="Standard 3 2" xfId="4"/>
    <cellStyle name="Standard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xdr:colOff>
      <xdr:row>44</xdr:row>
      <xdr:rowOff>0</xdr:rowOff>
    </xdr:from>
    <xdr:to>
      <xdr:col>9</xdr:col>
      <xdr:colOff>7</xdr:colOff>
      <xdr:row>44</xdr:row>
      <xdr:rowOff>0</xdr:rowOff>
    </xdr:to>
    <xdr:sp macro="" textlink="">
      <xdr:nvSpPr>
        <xdr:cNvPr id="11265" name="Text 1">
          <a:extLst/>
        </xdr:cNvPr>
        <xdr:cNvSpPr txBox="1">
          <a:spLocks noChangeArrowheads="1"/>
        </xdr:cNvSpPr>
      </xdr:nvSpPr>
      <xdr:spPr bwMode="auto">
        <a:xfrm>
          <a:off x="57150" y="5391150"/>
          <a:ext cx="430530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1949 landwirtschaftliche Nutzfläche. - 2) Einschließlich Betriebe ohne LF, deren Erzeugungseinheiten mindestens dem durchschnittlichen Wert einer jährlichen landwirtschaftlichen Markterzeugung von 1 ha LF entsprechen (einschl. Betriebe ohne LF). - 3) Ohne Ost-Berlin.</a:t>
          </a:r>
        </a:p>
      </xdr:txBody>
    </xdr:sp>
    <xdr:clientData/>
  </xdr:twoCellAnchor>
  <xdr:twoCellAnchor>
    <xdr:from>
      <xdr:col>2</xdr:col>
      <xdr:colOff>74930</xdr:colOff>
      <xdr:row>10</xdr:row>
      <xdr:rowOff>0</xdr:rowOff>
    </xdr:from>
    <xdr:to>
      <xdr:col>3</xdr:col>
      <xdr:colOff>508</xdr:colOff>
      <xdr:row>11</xdr:row>
      <xdr:rowOff>114300</xdr:rowOff>
    </xdr:to>
    <xdr:sp macro="" textlink="">
      <xdr:nvSpPr>
        <xdr:cNvPr id="11922" name="AutoShape 2">
          <a:extLst/>
        </xdr:cNvPr>
        <xdr:cNvSpPr>
          <a:spLocks/>
        </xdr:cNvSpPr>
      </xdr:nvSpPr>
      <xdr:spPr bwMode="auto">
        <a:xfrm>
          <a:off x="838200" y="1348740"/>
          <a:ext cx="60960" cy="236220"/>
        </a:xfrm>
        <a:prstGeom prst="rightBrace">
          <a:avLst>
            <a:gd name="adj1" fmla="val 32292"/>
            <a:gd name="adj2" fmla="val 50000"/>
          </a:avLst>
        </a:prstGeom>
        <a:ln>
          <a:solidFill>
            <a:schemeClr val="tx1">
              <a:lumMod val="75000"/>
              <a:lumOff val="25000"/>
            </a:schemeClr>
          </a:solidFill>
          <a:headEnd/>
          <a:tailEnd/>
        </a:ln>
      </xdr:spPr>
      <xdr:style>
        <a:lnRef idx="1">
          <a:schemeClr val="dk1"/>
        </a:lnRef>
        <a:fillRef idx="0">
          <a:schemeClr val="dk1"/>
        </a:fillRef>
        <a:effectRef idx="0">
          <a:schemeClr val="dk1"/>
        </a:effectRef>
        <a:fontRef idx="minor">
          <a:schemeClr val="tx1"/>
        </a:fontRef>
      </xdr:style>
      <xdr:txBody>
        <a:bodyPr/>
        <a:lstStyle/>
        <a:p>
          <a:endParaRPr lang="de-DE"/>
        </a:p>
      </xdr:txBody>
    </xdr:sp>
    <xdr:clientData/>
  </xdr:twoCellAnchor>
  <xdr:twoCellAnchor>
    <xdr:from>
      <xdr:col>8</xdr:col>
      <xdr:colOff>216535</xdr:colOff>
      <xdr:row>1</xdr:row>
      <xdr:rowOff>47625</xdr:rowOff>
    </xdr:from>
    <xdr:to>
      <xdr:col>9</xdr:col>
      <xdr:colOff>15929</xdr:colOff>
      <xdr:row>3</xdr:row>
      <xdr:rowOff>9862</xdr:rowOff>
    </xdr:to>
    <xdr:sp macro="" textlink="">
      <xdr:nvSpPr>
        <xdr:cNvPr id="11267" name="Text Box 3">
          <a:extLst/>
        </xdr:cNvPr>
        <xdr:cNvSpPr txBox="1">
          <a:spLocks noChangeArrowheads="1"/>
        </xdr:cNvSpPr>
      </xdr:nvSpPr>
      <xdr:spPr bwMode="auto">
        <a:xfrm>
          <a:off x="4010025" y="228600"/>
          <a:ext cx="371475" cy="161925"/>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3010100</a:t>
          </a:r>
        </a:p>
      </xdr:txBody>
    </xdr:sp>
    <xdr:clientData/>
  </xdr:twoCellAnchor>
  <xdr:twoCellAnchor>
    <xdr:from>
      <xdr:col>2</xdr:col>
      <xdr:colOff>66675</xdr:colOff>
      <xdr:row>27</xdr:row>
      <xdr:rowOff>0</xdr:rowOff>
    </xdr:from>
    <xdr:to>
      <xdr:col>3</xdr:col>
      <xdr:colOff>0</xdr:colOff>
      <xdr:row>28</xdr:row>
      <xdr:rowOff>114300</xdr:rowOff>
    </xdr:to>
    <xdr:sp macro="" textlink="">
      <xdr:nvSpPr>
        <xdr:cNvPr id="2060" name="AutoShape 4"/>
        <xdr:cNvSpPr>
          <a:spLocks/>
        </xdr:cNvSpPr>
      </xdr:nvSpPr>
      <xdr:spPr bwMode="auto">
        <a:xfrm>
          <a:off x="819150" y="3438525"/>
          <a:ext cx="57150" cy="238125"/>
        </a:xfrm>
        <a:prstGeom prst="rightBrace">
          <a:avLst>
            <a:gd name="adj1" fmla="val 34722"/>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29</xdr:row>
      <xdr:rowOff>9525</xdr:rowOff>
    </xdr:from>
    <xdr:to>
      <xdr:col>3</xdr:col>
      <xdr:colOff>0</xdr:colOff>
      <xdr:row>31</xdr:row>
      <xdr:rowOff>0</xdr:rowOff>
    </xdr:to>
    <xdr:sp macro="" textlink="">
      <xdr:nvSpPr>
        <xdr:cNvPr id="2061" name="AutoShape 5"/>
        <xdr:cNvSpPr>
          <a:spLocks/>
        </xdr:cNvSpPr>
      </xdr:nvSpPr>
      <xdr:spPr bwMode="auto">
        <a:xfrm>
          <a:off x="819150" y="3695700"/>
          <a:ext cx="57150" cy="238125"/>
        </a:xfrm>
        <a:prstGeom prst="rightBrace">
          <a:avLst>
            <a:gd name="adj1" fmla="val 34722"/>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31</xdr:row>
      <xdr:rowOff>9525</xdr:rowOff>
    </xdr:from>
    <xdr:to>
      <xdr:col>3</xdr:col>
      <xdr:colOff>0</xdr:colOff>
      <xdr:row>33</xdr:row>
      <xdr:rowOff>0</xdr:rowOff>
    </xdr:to>
    <xdr:sp macro="" textlink="">
      <xdr:nvSpPr>
        <xdr:cNvPr id="2062" name="AutoShape 6"/>
        <xdr:cNvSpPr>
          <a:spLocks/>
        </xdr:cNvSpPr>
      </xdr:nvSpPr>
      <xdr:spPr bwMode="auto">
        <a:xfrm>
          <a:off x="819150" y="3943350"/>
          <a:ext cx="57150" cy="238125"/>
        </a:xfrm>
        <a:prstGeom prst="rightBrace">
          <a:avLst>
            <a:gd name="adj1" fmla="val 35706"/>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12</xdr:row>
      <xdr:rowOff>9525</xdr:rowOff>
    </xdr:from>
    <xdr:to>
      <xdr:col>2</xdr:col>
      <xdr:colOff>114300</xdr:colOff>
      <xdr:row>13</xdr:row>
      <xdr:rowOff>123825</xdr:rowOff>
    </xdr:to>
    <xdr:sp macro="" textlink="">
      <xdr:nvSpPr>
        <xdr:cNvPr id="2063" name="AutoShape 7"/>
        <xdr:cNvSpPr>
          <a:spLocks/>
        </xdr:cNvSpPr>
      </xdr:nvSpPr>
      <xdr:spPr bwMode="auto">
        <a:xfrm>
          <a:off x="819150" y="1628775"/>
          <a:ext cx="47625" cy="238125"/>
        </a:xfrm>
        <a:prstGeom prst="rightBrace">
          <a:avLst>
            <a:gd name="adj1" fmla="val 33333"/>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14</xdr:row>
      <xdr:rowOff>9525</xdr:rowOff>
    </xdr:from>
    <xdr:to>
      <xdr:col>2</xdr:col>
      <xdr:colOff>123825</xdr:colOff>
      <xdr:row>16</xdr:row>
      <xdr:rowOff>0</xdr:rowOff>
    </xdr:to>
    <xdr:sp macro="" textlink="">
      <xdr:nvSpPr>
        <xdr:cNvPr id="2064" name="AutoShape 8"/>
        <xdr:cNvSpPr>
          <a:spLocks/>
        </xdr:cNvSpPr>
      </xdr:nvSpPr>
      <xdr:spPr bwMode="auto">
        <a:xfrm>
          <a:off x="809625" y="1876425"/>
          <a:ext cx="66675" cy="238125"/>
        </a:xfrm>
        <a:prstGeom prst="rightBrace">
          <a:avLst>
            <a:gd name="adj1" fmla="val 30605"/>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73</xdr:row>
      <xdr:rowOff>0</xdr:rowOff>
    </xdr:from>
    <xdr:to>
      <xdr:col>11</xdr:col>
      <xdr:colOff>0</xdr:colOff>
      <xdr:row>73</xdr:row>
      <xdr:rowOff>0</xdr:rowOff>
    </xdr:to>
    <xdr:sp macro="" textlink="">
      <xdr:nvSpPr>
        <xdr:cNvPr id="12289" name="Text 1">
          <a:extLst/>
        </xdr:cNvPr>
        <xdr:cNvSpPr txBox="1">
          <a:spLocks noChangeArrowheads="1"/>
        </xdr:cNvSpPr>
      </xdr:nvSpPr>
      <xdr:spPr bwMode="auto">
        <a:xfrm>
          <a:off x="47625" y="7820025"/>
          <a:ext cx="381000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1949 landwirtschaftliche Nutzfläche. - 2) Einschließlich Betriebe ohne LF, deren Erzeugungseinheiten mindestens dem durchschnittlichen Wert einer jährlichen landwirtschaftlichen Markterzeugung von 1 ha LF entsprechen (einschl. Betriebe ohne LF). - 3) Ohne Ost-Berlin.</a:t>
          </a:r>
        </a:p>
      </xdr:txBody>
    </xdr:sp>
    <xdr:clientData/>
  </xdr:twoCellAnchor>
  <xdr:twoCellAnchor editAs="oneCell">
    <xdr:from>
      <xdr:col>6</xdr:col>
      <xdr:colOff>0</xdr:colOff>
      <xdr:row>52</xdr:row>
      <xdr:rowOff>28575</xdr:rowOff>
    </xdr:from>
    <xdr:to>
      <xdr:col>6</xdr:col>
      <xdr:colOff>152400</xdr:colOff>
      <xdr:row>54</xdr:row>
      <xdr:rowOff>0</xdr:rowOff>
    </xdr:to>
    <xdr:sp macro="" textlink="">
      <xdr:nvSpPr>
        <xdr:cNvPr id="3096" name="Text Box 12"/>
        <xdr:cNvSpPr txBox="1">
          <a:spLocks noChangeArrowheads="1"/>
        </xdr:cNvSpPr>
      </xdr:nvSpPr>
      <xdr:spPr bwMode="auto">
        <a:xfrm>
          <a:off x="2305050" y="5972175"/>
          <a:ext cx="152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19050</xdr:colOff>
      <xdr:row>66</xdr:row>
      <xdr:rowOff>9525</xdr:rowOff>
    </xdr:from>
    <xdr:to>
      <xdr:col>4</xdr:col>
      <xdr:colOff>66675</xdr:colOff>
      <xdr:row>68</xdr:row>
      <xdr:rowOff>0</xdr:rowOff>
    </xdr:to>
    <xdr:sp macro="" textlink="">
      <xdr:nvSpPr>
        <xdr:cNvPr id="3097" name="AutoShape 15"/>
        <xdr:cNvSpPr>
          <a:spLocks/>
        </xdr:cNvSpPr>
      </xdr:nvSpPr>
      <xdr:spPr bwMode="auto">
        <a:xfrm>
          <a:off x="1295400" y="7553325"/>
          <a:ext cx="47625" cy="219075"/>
        </a:xfrm>
        <a:prstGeom prst="rightBrace">
          <a:avLst>
            <a:gd name="adj1" fmla="val 3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495300</xdr:colOff>
      <xdr:row>17</xdr:row>
      <xdr:rowOff>0</xdr:rowOff>
    </xdr:from>
    <xdr:to>
      <xdr:col>4</xdr:col>
      <xdr:colOff>95250</xdr:colOff>
      <xdr:row>18</xdr:row>
      <xdr:rowOff>104775</xdr:rowOff>
    </xdr:to>
    <xdr:sp macro="" textlink="">
      <xdr:nvSpPr>
        <xdr:cNvPr id="3098" name="AutoShape 4"/>
        <xdr:cNvSpPr>
          <a:spLocks/>
        </xdr:cNvSpPr>
      </xdr:nvSpPr>
      <xdr:spPr bwMode="auto">
        <a:xfrm>
          <a:off x="1266825" y="2019300"/>
          <a:ext cx="104775" cy="209550"/>
        </a:xfrm>
        <a:prstGeom prst="rightBrace">
          <a:avLst>
            <a:gd name="adj1" fmla="val 16667"/>
            <a:gd name="adj2" fmla="val 50000"/>
          </a:avLst>
        </a:prstGeom>
        <a:noFill/>
        <a:ln w="9525">
          <a:solidFill>
            <a:srgbClr val="59595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62</xdr:row>
      <xdr:rowOff>9525</xdr:rowOff>
    </xdr:from>
    <xdr:to>
      <xdr:col>3</xdr:col>
      <xdr:colOff>47625</xdr:colOff>
      <xdr:row>63</xdr:row>
      <xdr:rowOff>104775</xdr:rowOff>
    </xdr:to>
    <xdr:sp macro="" textlink="">
      <xdr:nvSpPr>
        <xdr:cNvPr id="3099" name="AutoShape 6"/>
        <xdr:cNvSpPr>
          <a:spLocks/>
        </xdr:cNvSpPr>
      </xdr:nvSpPr>
      <xdr:spPr bwMode="auto">
        <a:xfrm>
          <a:off x="781050" y="7096125"/>
          <a:ext cx="38100" cy="200025"/>
        </a:xfrm>
        <a:prstGeom prst="rightBrace">
          <a:avLst>
            <a:gd name="adj1" fmla="val 426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32</xdr:row>
      <xdr:rowOff>9525</xdr:rowOff>
    </xdr:from>
    <xdr:to>
      <xdr:col>4</xdr:col>
      <xdr:colOff>38100</xdr:colOff>
      <xdr:row>33</xdr:row>
      <xdr:rowOff>104775</xdr:rowOff>
    </xdr:to>
    <xdr:sp macro="" textlink="">
      <xdr:nvSpPr>
        <xdr:cNvPr id="3100" name="AutoShape 6"/>
        <xdr:cNvSpPr>
          <a:spLocks/>
        </xdr:cNvSpPr>
      </xdr:nvSpPr>
      <xdr:spPr bwMode="auto">
        <a:xfrm>
          <a:off x="1276350" y="3638550"/>
          <a:ext cx="38100" cy="200025"/>
        </a:xfrm>
        <a:prstGeom prst="rightBrace">
          <a:avLst>
            <a:gd name="adj1" fmla="val 42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52</xdr:row>
      <xdr:rowOff>9525</xdr:rowOff>
    </xdr:from>
    <xdr:to>
      <xdr:col>4</xdr:col>
      <xdr:colOff>38100</xdr:colOff>
      <xdr:row>53</xdr:row>
      <xdr:rowOff>104775</xdr:rowOff>
    </xdr:to>
    <xdr:sp macro="" textlink="">
      <xdr:nvSpPr>
        <xdr:cNvPr id="3101" name="AutoShape 6"/>
        <xdr:cNvSpPr>
          <a:spLocks/>
        </xdr:cNvSpPr>
      </xdr:nvSpPr>
      <xdr:spPr bwMode="auto">
        <a:xfrm>
          <a:off x="1276350" y="5953125"/>
          <a:ext cx="38100" cy="200025"/>
        </a:xfrm>
        <a:prstGeom prst="rightBrace">
          <a:avLst>
            <a:gd name="adj1" fmla="val 42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13</xdr:row>
      <xdr:rowOff>19050</xdr:rowOff>
    </xdr:from>
    <xdr:to>
      <xdr:col>3</xdr:col>
      <xdr:colOff>133350</xdr:colOff>
      <xdr:row>14</xdr:row>
      <xdr:rowOff>95250</xdr:rowOff>
    </xdr:to>
    <xdr:sp macro="" textlink="">
      <xdr:nvSpPr>
        <xdr:cNvPr id="3102" name="AutoShape 4"/>
        <xdr:cNvSpPr>
          <a:spLocks/>
        </xdr:cNvSpPr>
      </xdr:nvSpPr>
      <xdr:spPr bwMode="auto">
        <a:xfrm>
          <a:off x="828675" y="1590675"/>
          <a:ext cx="76200" cy="180975"/>
        </a:xfrm>
        <a:prstGeom prst="rightBrace">
          <a:avLst>
            <a:gd name="adj1" fmla="val 13063"/>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28</xdr:row>
      <xdr:rowOff>19050</xdr:rowOff>
    </xdr:from>
    <xdr:to>
      <xdr:col>3</xdr:col>
      <xdr:colOff>142875</xdr:colOff>
      <xdr:row>29</xdr:row>
      <xdr:rowOff>85725</xdr:rowOff>
    </xdr:to>
    <xdr:sp macro="" textlink="">
      <xdr:nvSpPr>
        <xdr:cNvPr id="3103" name="AutoShape 4"/>
        <xdr:cNvSpPr>
          <a:spLocks/>
        </xdr:cNvSpPr>
      </xdr:nvSpPr>
      <xdr:spPr bwMode="auto">
        <a:xfrm>
          <a:off x="819150" y="3190875"/>
          <a:ext cx="95250" cy="171450"/>
        </a:xfrm>
        <a:prstGeom prst="rightBrace">
          <a:avLst>
            <a:gd name="adj1" fmla="val 12808"/>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47</xdr:row>
      <xdr:rowOff>104775</xdr:rowOff>
    </xdr:from>
    <xdr:to>
      <xdr:col>3</xdr:col>
      <xdr:colOff>66675</xdr:colOff>
      <xdr:row>50</xdr:row>
      <xdr:rowOff>9525</xdr:rowOff>
    </xdr:to>
    <xdr:sp macro="" textlink="">
      <xdr:nvSpPr>
        <xdr:cNvPr id="3104" name="AutoShape 4"/>
        <xdr:cNvSpPr>
          <a:spLocks/>
        </xdr:cNvSpPr>
      </xdr:nvSpPr>
      <xdr:spPr bwMode="auto">
        <a:xfrm>
          <a:off x="790575" y="5495925"/>
          <a:ext cx="47625" cy="219075"/>
        </a:xfrm>
        <a:prstGeom prst="rightBrace">
          <a:avLst>
            <a:gd name="adj1" fmla="val 11883"/>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10885</xdr:colOff>
      <xdr:row>16</xdr:row>
      <xdr:rowOff>2722</xdr:rowOff>
    </xdr:from>
    <xdr:to>
      <xdr:col>7</xdr:col>
      <xdr:colOff>125185</xdr:colOff>
      <xdr:row>19</xdr:row>
      <xdr:rowOff>2722</xdr:rowOff>
    </xdr:to>
    <xdr:sp macro="" textlink="">
      <xdr:nvSpPr>
        <xdr:cNvPr id="3105" name="AutoShape 13"/>
        <xdr:cNvSpPr>
          <a:spLocks/>
        </xdr:cNvSpPr>
      </xdr:nvSpPr>
      <xdr:spPr bwMode="auto">
        <a:xfrm>
          <a:off x="2841171" y="1873704"/>
          <a:ext cx="114300" cy="340179"/>
        </a:xfrm>
        <a:prstGeom prst="rightBrace">
          <a:avLst>
            <a:gd name="adj1" fmla="val 25903"/>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9</xdr:row>
      <xdr:rowOff>9525</xdr:rowOff>
    </xdr:from>
    <xdr:to>
      <xdr:col>7</xdr:col>
      <xdr:colOff>95250</xdr:colOff>
      <xdr:row>10</xdr:row>
      <xdr:rowOff>95250</xdr:rowOff>
    </xdr:to>
    <xdr:sp macro="" textlink="">
      <xdr:nvSpPr>
        <xdr:cNvPr id="3106" name="AutoShape 4"/>
        <xdr:cNvSpPr>
          <a:spLocks/>
        </xdr:cNvSpPr>
      </xdr:nvSpPr>
      <xdr:spPr bwMode="auto">
        <a:xfrm>
          <a:off x="2819400" y="1162050"/>
          <a:ext cx="95250" cy="190500"/>
        </a:xfrm>
        <a:prstGeom prst="rightBrace">
          <a:avLst>
            <a:gd name="adj1" fmla="val 13102"/>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11</xdr:row>
      <xdr:rowOff>19050</xdr:rowOff>
    </xdr:from>
    <xdr:to>
      <xdr:col>7</xdr:col>
      <xdr:colOff>104775</xdr:colOff>
      <xdr:row>13</xdr:row>
      <xdr:rowOff>0</xdr:rowOff>
    </xdr:to>
    <xdr:sp macro="" textlink="">
      <xdr:nvSpPr>
        <xdr:cNvPr id="3107" name="AutoShape 4"/>
        <xdr:cNvSpPr>
          <a:spLocks/>
        </xdr:cNvSpPr>
      </xdr:nvSpPr>
      <xdr:spPr bwMode="auto">
        <a:xfrm>
          <a:off x="2828925" y="1381125"/>
          <a:ext cx="95250" cy="190500"/>
        </a:xfrm>
        <a:prstGeom prst="rightBrace">
          <a:avLst>
            <a:gd name="adj1" fmla="val 12926"/>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23132</xdr:colOff>
      <xdr:row>31</xdr:row>
      <xdr:rowOff>23132</xdr:rowOff>
    </xdr:from>
    <xdr:to>
      <xdr:col>7</xdr:col>
      <xdr:colOff>99332</xdr:colOff>
      <xdr:row>33</xdr:row>
      <xdr:rowOff>118382</xdr:rowOff>
    </xdr:to>
    <xdr:sp macro="" textlink="">
      <xdr:nvSpPr>
        <xdr:cNvPr id="3108" name="AutoShape 6"/>
        <xdr:cNvSpPr>
          <a:spLocks/>
        </xdr:cNvSpPr>
      </xdr:nvSpPr>
      <xdr:spPr bwMode="auto">
        <a:xfrm>
          <a:off x="2853418" y="3472543"/>
          <a:ext cx="76200" cy="319768"/>
        </a:xfrm>
        <a:prstGeom prst="rightBrace">
          <a:avLst>
            <a:gd name="adj1" fmla="val 35731"/>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19050</xdr:rowOff>
    </xdr:from>
    <xdr:to>
      <xdr:col>7</xdr:col>
      <xdr:colOff>104775</xdr:colOff>
      <xdr:row>27</xdr:row>
      <xdr:rowOff>104775</xdr:rowOff>
    </xdr:to>
    <xdr:sp macro="" textlink="">
      <xdr:nvSpPr>
        <xdr:cNvPr id="3109" name="AutoShape 4"/>
        <xdr:cNvSpPr>
          <a:spLocks/>
        </xdr:cNvSpPr>
      </xdr:nvSpPr>
      <xdr:spPr bwMode="auto">
        <a:xfrm>
          <a:off x="2828925" y="2981325"/>
          <a:ext cx="95250" cy="190500"/>
        </a:xfrm>
        <a:prstGeom prst="rightBrace">
          <a:avLst>
            <a:gd name="adj1" fmla="val 12954"/>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24</xdr:row>
      <xdr:rowOff>9525</xdr:rowOff>
    </xdr:from>
    <xdr:to>
      <xdr:col>7</xdr:col>
      <xdr:colOff>95250</xdr:colOff>
      <xdr:row>25</xdr:row>
      <xdr:rowOff>95250</xdr:rowOff>
    </xdr:to>
    <xdr:sp macro="" textlink="">
      <xdr:nvSpPr>
        <xdr:cNvPr id="3110" name="AutoShape 4"/>
        <xdr:cNvSpPr>
          <a:spLocks/>
        </xdr:cNvSpPr>
      </xdr:nvSpPr>
      <xdr:spPr bwMode="auto">
        <a:xfrm>
          <a:off x="2819400" y="2762250"/>
          <a:ext cx="95250" cy="190500"/>
        </a:xfrm>
        <a:prstGeom prst="rightBrace">
          <a:avLst>
            <a:gd name="adj1" fmla="val 12954"/>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13605</xdr:colOff>
      <xdr:row>44</xdr:row>
      <xdr:rowOff>0</xdr:rowOff>
    </xdr:from>
    <xdr:to>
      <xdr:col>7</xdr:col>
      <xdr:colOff>108855</xdr:colOff>
      <xdr:row>46</xdr:row>
      <xdr:rowOff>0</xdr:rowOff>
    </xdr:to>
    <xdr:sp macro="" textlink="">
      <xdr:nvSpPr>
        <xdr:cNvPr id="3111" name="AutoShape 4"/>
        <xdr:cNvSpPr>
          <a:spLocks/>
        </xdr:cNvSpPr>
      </xdr:nvSpPr>
      <xdr:spPr bwMode="auto">
        <a:xfrm>
          <a:off x="2843891" y="5007429"/>
          <a:ext cx="95250" cy="204107"/>
        </a:xfrm>
        <a:prstGeom prst="rightBrace">
          <a:avLst>
            <a:gd name="adj1" fmla="val 18272"/>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17688</xdr:colOff>
      <xdr:row>51</xdr:row>
      <xdr:rowOff>9525</xdr:rowOff>
    </xdr:from>
    <xdr:to>
      <xdr:col>7</xdr:col>
      <xdr:colOff>122463</xdr:colOff>
      <xdr:row>53</xdr:row>
      <xdr:rowOff>114300</xdr:rowOff>
    </xdr:to>
    <xdr:sp macro="" textlink="">
      <xdr:nvSpPr>
        <xdr:cNvPr id="3112" name="AutoShape 4"/>
        <xdr:cNvSpPr>
          <a:spLocks/>
        </xdr:cNvSpPr>
      </xdr:nvSpPr>
      <xdr:spPr bwMode="auto">
        <a:xfrm>
          <a:off x="2847974" y="5751739"/>
          <a:ext cx="104775" cy="322490"/>
        </a:xfrm>
        <a:prstGeom prst="rightBrace">
          <a:avLst>
            <a:gd name="adj1" fmla="val 25643"/>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23130</xdr:colOff>
      <xdr:row>46</xdr:row>
      <xdr:rowOff>0</xdr:rowOff>
    </xdr:from>
    <xdr:to>
      <xdr:col>7</xdr:col>
      <xdr:colOff>108855</xdr:colOff>
      <xdr:row>48</xdr:row>
      <xdr:rowOff>0</xdr:rowOff>
    </xdr:to>
    <xdr:sp macro="" textlink="">
      <xdr:nvSpPr>
        <xdr:cNvPr id="3113" name="AutoShape 4"/>
        <xdr:cNvSpPr>
          <a:spLocks/>
        </xdr:cNvSpPr>
      </xdr:nvSpPr>
      <xdr:spPr bwMode="auto">
        <a:xfrm>
          <a:off x="2853416" y="5211536"/>
          <a:ext cx="85725" cy="204107"/>
        </a:xfrm>
        <a:prstGeom prst="rightBrace">
          <a:avLst>
            <a:gd name="adj1" fmla="val 20302"/>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23130</xdr:colOff>
      <xdr:row>65</xdr:row>
      <xdr:rowOff>28575</xdr:rowOff>
    </xdr:from>
    <xdr:to>
      <xdr:col>7</xdr:col>
      <xdr:colOff>127905</xdr:colOff>
      <xdr:row>67</xdr:row>
      <xdr:rowOff>104775</xdr:rowOff>
    </xdr:to>
    <xdr:sp macro="" textlink="">
      <xdr:nvSpPr>
        <xdr:cNvPr id="3114" name="AutoShape 4"/>
        <xdr:cNvSpPr>
          <a:spLocks/>
        </xdr:cNvSpPr>
      </xdr:nvSpPr>
      <xdr:spPr bwMode="auto">
        <a:xfrm>
          <a:off x="2853416" y="7335611"/>
          <a:ext cx="104775" cy="300718"/>
        </a:xfrm>
        <a:prstGeom prst="rightBrace">
          <a:avLst>
            <a:gd name="adj1" fmla="val 23071"/>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20409</xdr:colOff>
      <xdr:row>60</xdr:row>
      <xdr:rowOff>9525</xdr:rowOff>
    </xdr:from>
    <xdr:to>
      <xdr:col>7</xdr:col>
      <xdr:colOff>96609</xdr:colOff>
      <xdr:row>62</xdr:row>
      <xdr:rowOff>0</xdr:rowOff>
    </xdr:to>
    <xdr:sp macro="" textlink="">
      <xdr:nvSpPr>
        <xdr:cNvPr id="3115" name="AutoShape 4"/>
        <xdr:cNvSpPr>
          <a:spLocks/>
        </xdr:cNvSpPr>
      </xdr:nvSpPr>
      <xdr:spPr bwMode="auto">
        <a:xfrm>
          <a:off x="2850695" y="6785882"/>
          <a:ext cx="76200" cy="194582"/>
        </a:xfrm>
        <a:prstGeom prst="rightBrace">
          <a:avLst>
            <a:gd name="adj1" fmla="val 13052"/>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20409</xdr:colOff>
      <xdr:row>58</xdr:row>
      <xdr:rowOff>9525</xdr:rowOff>
    </xdr:from>
    <xdr:to>
      <xdr:col>7</xdr:col>
      <xdr:colOff>96609</xdr:colOff>
      <xdr:row>60</xdr:row>
      <xdr:rowOff>9525</xdr:rowOff>
    </xdr:to>
    <xdr:sp macro="" textlink="">
      <xdr:nvSpPr>
        <xdr:cNvPr id="3116" name="AutoShape 4"/>
        <xdr:cNvSpPr>
          <a:spLocks/>
        </xdr:cNvSpPr>
      </xdr:nvSpPr>
      <xdr:spPr bwMode="auto">
        <a:xfrm>
          <a:off x="2850695" y="6581775"/>
          <a:ext cx="76200" cy="204107"/>
        </a:xfrm>
        <a:prstGeom prst="rightBrace">
          <a:avLst>
            <a:gd name="adj1" fmla="val 14463"/>
            <a:gd name="adj2" fmla="val 50000"/>
          </a:avLst>
        </a:prstGeom>
        <a:noFill/>
        <a:ln w="9525">
          <a:solidFill>
            <a:srgbClr val="595959"/>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393</xdr:rowOff>
    </xdr:from>
    <xdr:to>
      <xdr:col>11</xdr:col>
      <xdr:colOff>0</xdr:colOff>
      <xdr:row>42</xdr:row>
      <xdr:rowOff>38087</xdr:rowOff>
    </xdr:to>
    <xdr:sp macro="" textlink="">
      <xdr:nvSpPr>
        <xdr:cNvPr id="13341" name="Text 1">
          <a:extLst/>
        </xdr:cNvPr>
        <xdr:cNvSpPr txBox="1">
          <a:spLocks noChangeArrowheads="1"/>
        </xdr:cNvSpPr>
      </xdr:nvSpPr>
      <xdr:spPr bwMode="auto">
        <a:xfrm>
          <a:off x="0" y="4531994"/>
          <a:ext cx="4326269" cy="487668"/>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Zur zeitlichen Vergleichbarkeit der Daten für Betriebe mit weniger als 5 ha LF siehe Vorbemerkungen.</a:t>
          </a:r>
        </a:p>
        <a:p>
          <a:pPr algn="just" rtl="0">
            <a:defRPr sz="1000"/>
          </a:pPr>
          <a:r>
            <a:rPr lang="de-DE" sz="700" b="0" i="0" u="none" strike="noStrike" baseline="0">
              <a:solidFill>
                <a:srgbClr val="000000"/>
              </a:solidFill>
              <a:latin typeface="Times New Roman"/>
              <a:cs typeface="Times New Roman"/>
            </a:rPr>
            <a:t>1) 1949 landwirtschaftliche Nutzfläche. - 2) Einschließlich Betriebe ohne LF, deren Erzeugungseinheiten mindestens dem durchschnittlichen Wert einer jährlichen landwirtschaftlichen Markterzeugung von 1 ha LF entsprechen. - 3) Ab 2001 früheres Bundesgebiet und neue Länder ohne Stadtstaaten; Deutschland einschließlich Stadtstaaten. </a:t>
          </a:r>
        </a:p>
      </xdr:txBody>
    </xdr:sp>
    <xdr:clientData/>
  </xdr:twoCellAnchor>
  <xdr:twoCellAnchor>
    <xdr:from>
      <xdr:col>3</xdr:col>
      <xdr:colOff>476250</xdr:colOff>
      <xdr:row>17</xdr:row>
      <xdr:rowOff>19050</xdr:rowOff>
    </xdr:from>
    <xdr:to>
      <xdr:col>4</xdr:col>
      <xdr:colOff>66675</xdr:colOff>
      <xdr:row>18</xdr:row>
      <xdr:rowOff>114300</xdr:rowOff>
    </xdr:to>
    <xdr:sp macro="" textlink="">
      <xdr:nvSpPr>
        <xdr:cNvPr id="4107" name="AutoShape 12"/>
        <xdr:cNvSpPr>
          <a:spLocks/>
        </xdr:cNvSpPr>
      </xdr:nvSpPr>
      <xdr:spPr bwMode="auto">
        <a:xfrm>
          <a:off x="1266825" y="2133600"/>
          <a:ext cx="104775" cy="209550"/>
        </a:xfrm>
        <a:prstGeom prst="rightBrace">
          <a:avLst>
            <a:gd name="adj1" fmla="val 16667"/>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32</xdr:row>
      <xdr:rowOff>0</xdr:rowOff>
    </xdr:from>
    <xdr:to>
      <xdr:col>4</xdr:col>
      <xdr:colOff>85725</xdr:colOff>
      <xdr:row>33</xdr:row>
      <xdr:rowOff>114300</xdr:rowOff>
    </xdr:to>
    <xdr:sp macro="" textlink="">
      <xdr:nvSpPr>
        <xdr:cNvPr id="4108" name="AutoShape 4"/>
        <xdr:cNvSpPr>
          <a:spLocks/>
        </xdr:cNvSpPr>
      </xdr:nvSpPr>
      <xdr:spPr bwMode="auto">
        <a:xfrm>
          <a:off x="1304925" y="3838575"/>
          <a:ext cx="85725" cy="228600"/>
        </a:xfrm>
        <a:prstGeom prst="rightBrace">
          <a:avLst>
            <a:gd name="adj1" fmla="val 22222"/>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504825</xdr:colOff>
      <xdr:row>9</xdr:row>
      <xdr:rowOff>0</xdr:rowOff>
    </xdr:from>
    <xdr:to>
      <xdr:col>7</xdr:col>
      <xdr:colOff>76200</xdr:colOff>
      <xdr:row>11</xdr:row>
      <xdr:rowOff>0</xdr:rowOff>
    </xdr:to>
    <xdr:sp macro="" textlink="">
      <xdr:nvSpPr>
        <xdr:cNvPr id="4109" name="AutoShape 4"/>
        <xdr:cNvSpPr>
          <a:spLocks/>
        </xdr:cNvSpPr>
      </xdr:nvSpPr>
      <xdr:spPr bwMode="auto">
        <a:xfrm>
          <a:off x="2838450" y="1181100"/>
          <a:ext cx="85725" cy="228600"/>
        </a:xfrm>
        <a:prstGeom prst="rightBrace">
          <a:avLst>
            <a:gd name="adj1" fmla="val 22222"/>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16</xdr:row>
      <xdr:rowOff>19050</xdr:rowOff>
    </xdr:from>
    <xdr:to>
      <xdr:col>7</xdr:col>
      <xdr:colOff>123825</xdr:colOff>
      <xdr:row>18</xdr:row>
      <xdr:rowOff>123825</xdr:rowOff>
    </xdr:to>
    <xdr:sp macro="" textlink="">
      <xdr:nvSpPr>
        <xdr:cNvPr id="4110" name="AutoShape 4"/>
        <xdr:cNvSpPr>
          <a:spLocks/>
        </xdr:cNvSpPr>
      </xdr:nvSpPr>
      <xdr:spPr bwMode="auto">
        <a:xfrm>
          <a:off x="2867025" y="2009775"/>
          <a:ext cx="104775" cy="342900"/>
        </a:xfrm>
        <a:prstGeom prst="rightBrace">
          <a:avLst>
            <a:gd name="adj1" fmla="val 31818"/>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11</xdr:row>
      <xdr:rowOff>0</xdr:rowOff>
    </xdr:from>
    <xdr:to>
      <xdr:col>7</xdr:col>
      <xdr:colOff>85725</xdr:colOff>
      <xdr:row>13</xdr:row>
      <xdr:rowOff>0</xdr:rowOff>
    </xdr:to>
    <xdr:sp macro="" textlink="">
      <xdr:nvSpPr>
        <xdr:cNvPr id="4111" name="AutoShape 4"/>
        <xdr:cNvSpPr>
          <a:spLocks/>
        </xdr:cNvSpPr>
      </xdr:nvSpPr>
      <xdr:spPr bwMode="auto">
        <a:xfrm>
          <a:off x="2847975" y="1409700"/>
          <a:ext cx="85725" cy="228600"/>
        </a:xfrm>
        <a:prstGeom prst="rightBrace">
          <a:avLst>
            <a:gd name="adj1" fmla="val 22741"/>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24</xdr:row>
      <xdr:rowOff>9525</xdr:rowOff>
    </xdr:from>
    <xdr:to>
      <xdr:col>7</xdr:col>
      <xdr:colOff>104775</xdr:colOff>
      <xdr:row>26</xdr:row>
      <xdr:rowOff>0</xdr:rowOff>
    </xdr:to>
    <xdr:sp macro="" textlink="">
      <xdr:nvSpPr>
        <xdr:cNvPr id="4112" name="AutoShape 5"/>
        <xdr:cNvSpPr>
          <a:spLocks/>
        </xdr:cNvSpPr>
      </xdr:nvSpPr>
      <xdr:spPr bwMode="auto">
        <a:xfrm>
          <a:off x="2857500" y="2914650"/>
          <a:ext cx="95250" cy="219075"/>
        </a:xfrm>
        <a:prstGeom prst="rightBrace">
          <a:avLst>
            <a:gd name="adj1" fmla="val 17474"/>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31</xdr:row>
      <xdr:rowOff>28575</xdr:rowOff>
    </xdr:from>
    <xdr:to>
      <xdr:col>7</xdr:col>
      <xdr:colOff>114300</xdr:colOff>
      <xdr:row>33</xdr:row>
      <xdr:rowOff>104775</xdr:rowOff>
    </xdr:to>
    <xdr:sp macro="" textlink="">
      <xdr:nvSpPr>
        <xdr:cNvPr id="4113" name="AutoShape 6"/>
        <xdr:cNvSpPr>
          <a:spLocks/>
        </xdr:cNvSpPr>
      </xdr:nvSpPr>
      <xdr:spPr bwMode="auto">
        <a:xfrm>
          <a:off x="2867025" y="3743325"/>
          <a:ext cx="95250" cy="314325"/>
        </a:xfrm>
        <a:prstGeom prst="rightBrace">
          <a:avLst>
            <a:gd name="adj1" fmla="val 27638"/>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19050</xdr:rowOff>
    </xdr:from>
    <xdr:to>
      <xdr:col>7</xdr:col>
      <xdr:colOff>95250</xdr:colOff>
      <xdr:row>28</xdr:row>
      <xdr:rowOff>9525</xdr:rowOff>
    </xdr:to>
    <xdr:sp macro="" textlink="">
      <xdr:nvSpPr>
        <xdr:cNvPr id="4114" name="AutoShape 5"/>
        <xdr:cNvSpPr>
          <a:spLocks/>
        </xdr:cNvSpPr>
      </xdr:nvSpPr>
      <xdr:spPr bwMode="auto">
        <a:xfrm>
          <a:off x="2857500" y="3152775"/>
          <a:ext cx="85725" cy="219075"/>
        </a:xfrm>
        <a:prstGeom prst="rightBrace">
          <a:avLst>
            <a:gd name="adj1" fmla="val 22195"/>
            <a:gd name="adj2" fmla="val 50000"/>
          </a:avLst>
        </a:prstGeom>
        <a:noFill/>
        <a:ln w="9525">
          <a:solidFill>
            <a:srgbClr val="40404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
  <sheetViews>
    <sheetView zoomScale="115" zoomScaleNormal="115" workbookViewId="0">
      <selection activeCell="A10" sqref="A10:H10"/>
    </sheetView>
  </sheetViews>
  <sheetFormatPr baseColWidth="10" defaultRowHeight="12.75"/>
  <cols>
    <col min="1" max="7" width="11.42578125" style="199"/>
    <col min="8" max="8" width="9.85546875" style="199" customWidth="1"/>
    <col min="9" max="16384" width="11.42578125" style="199"/>
  </cols>
  <sheetData>
    <row r="1" spans="1:9" ht="18.75">
      <c r="A1" s="245" t="s">
        <v>65</v>
      </c>
      <c r="B1" s="245"/>
      <c r="C1" s="245"/>
      <c r="D1" s="245"/>
      <c r="E1" s="245"/>
      <c r="F1" s="245"/>
      <c r="G1" s="245"/>
      <c r="H1" s="245"/>
    </row>
    <row r="2" spans="1:9">
      <c r="A2" s="200"/>
    </row>
    <row r="3" spans="1:9" ht="24" customHeight="1">
      <c r="A3" s="244" t="s">
        <v>66</v>
      </c>
      <c r="B3" s="244"/>
      <c r="C3" s="244"/>
      <c r="D3" s="244"/>
      <c r="E3" s="244"/>
      <c r="F3" s="244"/>
      <c r="G3" s="244"/>
      <c r="H3" s="244"/>
    </row>
    <row r="4" spans="1:9" ht="59.25" customHeight="1">
      <c r="A4" s="244" t="s">
        <v>67</v>
      </c>
      <c r="B4" s="244"/>
      <c r="C4" s="244"/>
      <c r="D4" s="244"/>
      <c r="E4" s="244"/>
      <c r="F4" s="244"/>
      <c r="G4" s="244"/>
      <c r="H4" s="244"/>
    </row>
    <row r="5" spans="1:9" ht="23.25" customHeight="1">
      <c r="A5" s="244" t="s">
        <v>68</v>
      </c>
      <c r="B5" s="244"/>
      <c r="C5" s="244"/>
      <c r="D5" s="244"/>
      <c r="E5" s="244"/>
      <c r="F5" s="244"/>
      <c r="G5" s="244"/>
      <c r="H5" s="244"/>
    </row>
    <row r="6" spans="1:9" ht="38.25" customHeight="1">
      <c r="A6" s="244" t="s">
        <v>69</v>
      </c>
      <c r="B6" s="244"/>
      <c r="C6" s="244"/>
      <c r="D6" s="244"/>
      <c r="E6" s="244"/>
      <c r="F6" s="244"/>
      <c r="G6" s="244"/>
      <c r="H6" s="244"/>
    </row>
    <row r="7" spans="1:9" ht="12.75" customHeight="1">
      <c r="A7" s="201"/>
      <c r="B7" s="201"/>
      <c r="C7" s="201"/>
      <c r="D7" s="201"/>
      <c r="E7" s="201"/>
      <c r="F7" s="201"/>
      <c r="G7" s="201"/>
      <c r="H7" s="201"/>
    </row>
    <row r="8" spans="1:9" ht="14.25">
      <c r="A8" s="246" t="s">
        <v>70</v>
      </c>
      <c r="B8" s="246"/>
      <c r="C8" s="246"/>
      <c r="D8" s="246"/>
      <c r="E8" s="246"/>
      <c r="F8" s="246"/>
      <c r="G8" s="246"/>
      <c r="H8" s="246"/>
    </row>
    <row r="9" spans="1:9">
      <c r="A9" s="202"/>
    </row>
    <row r="10" spans="1:9" ht="81.75" customHeight="1">
      <c r="A10" s="243" t="s">
        <v>86</v>
      </c>
      <c r="B10" s="243"/>
      <c r="C10" s="243"/>
      <c r="D10" s="243"/>
      <c r="E10" s="243"/>
      <c r="F10" s="243"/>
      <c r="G10" s="243"/>
      <c r="H10" s="243"/>
      <c r="I10" s="242"/>
    </row>
    <row r="11" spans="1:9" ht="45.75" customHeight="1">
      <c r="A11" s="244" t="s">
        <v>71</v>
      </c>
      <c r="B11" s="244"/>
      <c r="C11" s="244"/>
      <c r="D11" s="244"/>
      <c r="E11" s="244"/>
      <c r="F11" s="244"/>
      <c r="G11" s="244"/>
      <c r="H11" s="244"/>
    </row>
    <row r="12" spans="1:9" ht="71.25" customHeight="1">
      <c r="A12" s="244" t="s">
        <v>72</v>
      </c>
      <c r="B12" s="244"/>
      <c r="C12" s="244"/>
      <c r="D12" s="244"/>
      <c r="E12" s="244"/>
      <c r="F12" s="244"/>
      <c r="G12" s="244"/>
      <c r="H12" s="244"/>
    </row>
    <row r="13" spans="1:9" ht="69.75" customHeight="1">
      <c r="A13" s="244" t="s">
        <v>73</v>
      </c>
      <c r="B13" s="244"/>
      <c r="C13" s="244"/>
      <c r="D13" s="244"/>
      <c r="E13" s="244"/>
      <c r="F13" s="244"/>
      <c r="G13" s="244"/>
      <c r="H13" s="244"/>
    </row>
  </sheetData>
  <mergeCells count="10">
    <mergeCell ref="A10:H10"/>
    <mergeCell ref="A11:H11"/>
    <mergeCell ref="A12:H12"/>
    <mergeCell ref="A13:H13"/>
    <mergeCell ref="A1:H1"/>
    <mergeCell ref="A3:H3"/>
    <mergeCell ref="A4:H4"/>
    <mergeCell ref="A5:H5"/>
    <mergeCell ref="A6:H6"/>
    <mergeCell ref="A8:H8"/>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CK46"/>
  <sheetViews>
    <sheetView tabSelected="1" zoomScale="140" zoomScaleNormal="140" workbookViewId="0">
      <selection sqref="A1:I1"/>
    </sheetView>
  </sheetViews>
  <sheetFormatPr baseColWidth="10" defaultColWidth="13" defaultRowHeight="12.75"/>
  <cols>
    <col min="1" max="1" width="0.7109375" style="5" customWidth="1"/>
    <col min="2" max="2" width="10.5703125" style="5" customWidth="1"/>
    <col min="3" max="3" width="1.85546875" style="5" customWidth="1"/>
    <col min="4" max="8" width="8.7109375" style="5" customWidth="1"/>
    <col min="9" max="9" width="8.85546875" style="5" customWidth="1"/>
    <col min="10" max="10" width="8.7109375" style="5" customWidth="1"/>
    <col min="11" max="11" width="16" style="5" customWidth="1"/>
    <col min="12" max="18" width="13" style="5"/>
    <col min="19" max="19" width="14.85546875" style="5" customWidth="1"/>
    <col min="20" max="24" width="13" style="5"/>
    <col min="25" max="25" width="10.7109375" style="5" customWidth="1"/>
    <col min="26" max="16384" width="13" style="5"/>
  </cols>
  <sheetData>
    <row r="1" spans="1:88" s="1" customFormat="1" ht="13.5" customHeight="1">
      <c r="A1" s="249" t="s">
        <v>62</v>
      </c>
      <c r="B1" s="249"/>
      <c r="C1" s="249"/>
      <c r="D1" s="249"/>
      <c r="E1" s="249"/>
      <c r="F1" s="249"/>
      <c r="G1" s="249"/>
      <c r="H1" s="249"/>
      <c r="I1" s="249"/>
      <c r="L1" s="2"/>
      <c r="M1" s="3"/>
      <c r="N1" s="4"/>
      <c r="O1" s="4"/>
      <c r="P1" s="4"/>
    </row>
    <row r="2" spans="1:88" s="1" customFormat="1" ht="12.75" customHeight="1">
      <c r="A2" s="249" t="s">
        <v>27</v>
      </c>
      <c r="B2" s="249"/>
      <c r="C2" s="249"/>
      <c r="D2" s="249"/>
      <c r="E2" s="249"/>
      <c r="F2" s="249"/>
      <c r="G2" s="249"/>
      <c r="H2" s="249"/>
      <c r="I2" s="249"/>
      <c r="L2" s="2"/>
      <c r="M2" s="3"/>
      <c r="N2" s="4"/>
      <c r="O2" s="4"/>
      <c r="P2" s="4"/>
    </row>
    <row r="3" spans="1:88" ht="4.5" customHeight="1">
      <c r="B3" s="6"/>
      <c r="C3" s="6"/>
      <c r="D3" s="6"/>
      <c r="E3" s="6"/>
      <c r="F3" s="6"/>
      <c r="G3" s="6"/>
      <c r="H3" s="6"/>
      <c r="I3" s="6"/>
      <c r="L3" s="2"/>
      <c r="M3" s="3"/>
      <c r="N3" s="4"/>
      <c r="O3" s="4"/>
      <c r="P3" s="4"/>
    </row>
    <row r="4" spans="1:88" s="11" customFormat="1" ht="20.25" customHeight="1">
      <c r="A4" s="252" t="s">
        <v>59</v>
      </c>
      <c r="B4" s="253"/>
      <c r="C4" s="254"/>
      <c r="D4" s="7" t="s">
        <v>0</v>
      </c>
      <c r="E4" s="8"/>
      <c r="F4" s="9"/>
      <c r="G4" s="9"/>
      <c r="H4" s="9"/>
      <c r="I4" s="10"/>
      <c r="K4" s="169"/>
    </row>
    <row r="5" spans="1:88" s="11" customFormat="1" ht="13.5" customHeight="1">
      <c r="A5" s="255"/>
      <c r="B5" s="256"/>
      <c r="C5" s="257"/>
      <c r="D5" s="198">
        <v>1949</v>
      </c>
      <c r="E5" s="198">
        <v>1960</v>
      </c>
      <c r="F5" s="198">
        <v>1970</v>
      </c>
      <c r="G5" s="198">
        <v>1980</v>
      </c>
      <c r="H5" s="12">
        <v>1985</v>
      </c>
      <c r="I5" s="198">
        <v>1990</v>
      </c>
      <c r="J5" s="13"/>
      <c r="L5" s="14"/>
      <c r="M5" s="15"/>
      <c r="N5" s="16"/>
      <c r="O5" s="16"/>
      <c r="P5" s="16"/>
    </row>
    <row r="6" spans="1:88" s="11" customFormat="1" ht="2.4500000000000002" customHeight="1">
      <c r="A6" s="160"/>
      <c r="B6" s="161"/>
      <c r="C6" s="161"/>
      <c r="D6" s="92"/>
      <c r="E6" s="92"/>
      <c r="F6" s="92"/>
      <c r="G6" s="92"/>
      <c r="H6" s="92"/>
      <c r="I6" s="162"/>
      <c r="J6" s="163"/>
      <c r="L6" s="14"/>
      <c r="M6" s="15"/>
      <c r="N6" s="16"/>
      <c r="O6" s="16"/>
      <c r="P6" s="16"/>
    </row>
    <row r="7" spans="1:88" s="11" customFormat="1" ht="12" customHeight="1">
      <c r="A7" s="17"/>
      <c r="B7" s="18" t="s">
        <v>1</v>
      </c>
      <c r="C7" s="18"/>
      <c r="D7" s="19"/>
      <c r="E7" s="19"/>
      <c r="F7" s="19"/>
      <c r="G7" s="19"/>
      <c r="H7" s="19"/>
      <c r="I7" s="20"/>
    </row>
    <row r="8" spans="1:88" s="11" customFormat="1" ht="9.9499999999999993" customHeight="1">
      <c r="A8" s="17"/>
      <c r="B8" s="21" t="s">
        <v>22</v>
      </c>
      <c r="C8" s="22"/>
      <c r="D8" s="138">
        <v>403699</v>
      </c>
      <c r="E8" s="138">
        <v>343017</v>
      </c>
      <c r="F8" s="138">
        <v>232713</v>
      </c>
      <c r="G8" s="138">
        <v>149122</v>
      </c>
      <c r="H8" s="138">
        <v>129956</v>
      </c>
      <c r="I8" s="139">
        <v>106108</v>
      </c>
      <c r="J8" s="23"/>
      <c r="K8" s="24"/>
      <c r="L8" s="14"/>
      <c r="M8" s="15"/>
      <c r="N8" s="16"/>
      <c r="O8" s="16"/>
      <c r="P8" s="16"/>
      <c r="AV8" s="24"/>
      <c r="AW8" s="24"/>
      <c r="AX8" s="24"/>
      <c r="AY8" s="24"/>
      <c r="BA8" s="23"/>
      <c r="CE8" s="24"/>
      <c r="CF8" s="24"/>
      <c r="CG8" s="24"/>
      <c r="CH8" s="24"/>
      <c r="CJ8" s="23"/>
    </row>
    <row r="9" spans="1:88" s="11" customFormat="1" ht="9.9499999999999993" customHeight="1">
      <c r="A9" s="17"/>
      <c r="B9" s="21" t="s">
        <v>21</v>
      </c>
      <c r="C9" s="22"/>
      <c r="D9" s="138">
        <v>171819</v>
      </c>
      <c r="E9" s="138">
        <v>188172</v>
      </c>
      <c r="F9" s="138">
        <v>158189</v>
      </c>
      <c r="G9" s="138">
        <v>102305</v>
      </c>
      <c r="H9" s="138">
        <v>89424</v>
      </c>
      <c r="I9" s="139">
        <v>72484</v>
      </c>
      <c r="J9" s="23"/>
      <c r="K9" s="24"/>
      <c r="AV9" s="24"/>
      <c r="AW9" s="24"/>
      <c r="AX9" s="24"/>
      <c r="AY9" s="24"/>
      <c r="BA9" s="23"/>
      <c r="CE9" s="24"/>
      <c r="CF9" s="24"/>
      <c r="CG9" s="24"/>
      <c r="CH9" s="24"/>
      <c r="CJ9" s="23"/>
    </row>
    <row r="10" spans="1:88" s="11" customFormat="1" ht="9.9499999999999993" customHeight="1">
      <c r="A10" s="17"/>
      <c r="B10" s="21" t="s">
        <v>20</v>
      </c>
      <c r="C10" s="22"/>
      <c r="D10" s="138">
        <v>84436</v>
      </c>
      <c r="E10" s="138">
        <v>98298</v>
      </c>
      <c r="F10" s="138">
        <v>109596</v>
      </c>
      <c r="G10" s="138">
        <v>78993</v>
      </c>
      <c r="H10" s="138">
        <v>69914</v>
      </c>
      <c r="I10" s="139">
        <v>57233</v>
      </c>
      <c r="J10" s="23"/>
      <c r="K10" s="24"/>
      <c r="L10" s="25"/>
      <c r="M10" s="26"/>
      <c r="N10" s="27"/>
      <c r="O10" s="27"/>
      <c r="P10" s="27"/>
      <c r="AV10" s="24"/>
      <c r="AW10" s="24"/>
      <c r="AX10" s="24"/>
      <c r="AY10" s="24"/>
      <c r="BA10" s="23"/>
      <c r="CE10" s="24"/>
      <c r="CF10" s="24"/>
      <c r="CG10" s="24"/>
      <c r="CH10" s="24"/>
      <c r="CJ10" s="23"/>
    </row>
    <row r="11" spans="1:88" s="11" customFormat="1" ht="9.9499999999999993" customHeight="1">
      <c r="A11" s="17"/>
      <c r="B11" s="21" t="s">
        <v>19</v>
      </c>
      <c r="C11" s="22"/>
      <c r="D11" s="247">
        <v>72170</v>
      </c>
      <c r="E11" s="247">
        <v>79162</v>
      </c>
      <c r="F11" s="138">
        <v>66081</v>
      </c>
      <c r="G11" s="138">
        <v>59462</v>
      </c>
      <c r="H11" s="138">
        <v>53535</v>
      </c>
      <c r="I11" s="139">
        <v>44732</v>
      </c>
      <c r="J11" s="23"/>
      <c r="K11" s="24"/>
      <c r="L11" s="25"/>
      <c r="M11" s="26"/>
      <c r="N11" s="27"/>
      <c r="O11" s="27"/>
      <c r="P11" s="27"/>
      <c r="AV11" s="24"/>
      <c r="AW11" s="24"/>
      <c r="AX11" s="24"/>
      <c r="AY11" s="24"/>
      <c r="BA11" s="23"/>
      <c r="CE11" s="24"/>
      <c r="CF11" s="24"/>
      <c r="CG11" s="24"/>
      <c r="CH11" s="24"/>
      <c r="CJ11" s="23"/>
    </row>
    <row r="12" spans="1:88" s="11" customFormat="1" ht="9.9499999999999993" customHeight="1">
      <c r="A12" s="17"/>
      <c r="B12" s="21" t="s">
        <v>18</v>
      </c>
      <c r="C12" s="22"/>
      <c r="D12" s="248"/>
      <c r="E12" s="248"/>
      <c r="F12" s="138">
        <v>38062</v>
      </c>
      <c r="G12" s="138">
        <v>43138</v>
      </c>
      <c r="H12" s="138">
        <v>40165</v>
      </c>
      <c r="I12" s="139">
        <v>35409</v>
      </c>
      <c r="J12" s="23"/>
      <c r="K12" s="24"/>
      <c r="AV12" s="24"/>
      <c r="AW12" s="24"/>
      <c r="AX12" s="24"/>
      <c r="AY12" s="24"/>
      <c r="BA12" s="23"/>
      <c r="CE12" s="24"/>
      <c r="CF12" s="24"/>
      <c r="CG12" s="24"/>
      <c r="CH12" s="24"/>
      <c r="CJ12" s="23"/>
    </row>
    <row r="13" spans="1:88" s="11" customFormat="1" ht="9.9499999999999993" customHeight="1">
      <c r="A13" s="17"/>
      <c r="B13" s="21" t="s">
        <v>17</v>
      </c>
      <c r="C13" s="22"/>
      <c r="D13" s="247">
        <v>40251</v>
      </c>
      <c r="E13" s="247">
        <v>42853</v>
      </c>
      <c r="F13" s="247">
        <v>53414</v>
      </c>
      <c r="G13" s="138">
        <v>50476</v>
      </c>
      <c r="H13" s="138">
        <v>49888</v>
      </c>
      <c r="I13" s="139">
        <v>47776</v>
      </c>
      <c r="J13" s="23"/>
      <c r="K13" s="24"/>
      <c r="L13" s="25"/>
      <c r="M13" s="26"/>
      <c r="N13" s="27"/>
      <c r="O13" s="27"/>
      <c r="P13" s="27"/>
      <c r="AV13" s="24"/>
      <c r="AW13" s="24"/>
      <c r="AX13" s="24"/>
      <c r="AY13" s="24"/>
      <c r="BA13" s="23"/>
      <c r="CE13" s="24"/>
      <c r="CF13" s="24"/>
      <c r="CG13" s="24"/>
      <c r="CH13" s="24"/>
      <c r="CJ13" s="23"/>
    </row>
    <row r="14" spans="1:88" s="11" customFormat="1" ht="9.9499999999999993" customHeight="1">
      <c r="A14" s="17"/>
      <c r="B14" s="21" t="s">
        <v>16</v>
      </c>
      <c r="C14" s="22"/>
      <c r="D14" s="248"/>
      <c r="E14" s="248"/>
      <c r="F14" s="248"/>
      <c r="G14" s="138">
        <v>24802</v>
      </c>
      <c r="H14" s="138">
        <v>26445</v>
      </c>
      <c r="I14" s="139">
        <v>28221</v>
      </c>
      <c r="J14" s="23"/>
      <c r="K14" s="24"/>
      <c r="L14" s="25"/>
      <c r="M14" s="26"/>
      <c r="N14" s="27"/>
      <c r="O14" s="27"/>
      <c r="P14" s="27"/>
    </row>
    <row r="15" spans="1:88" s="11" customFormat="1" ht="9.9499999999999993" customHeight="1">
      <c r="A15" s="17"/>
      <c r="B15" s="21" t="s">
        <v>15</v>
      </c>
      <c r="C15" s="22"/>
      <c r="D15" s="247">
        <v>12621</v>
      </c>
      <c r="E15" s="247">
        <v>13672</v>
      </c>
      <c r="F15" s="247">
        <v>16284</v>
      </c>
      <c r="G15" s="138">
        <v>21474</v>
      </c>
      <c r="H15" s="138">
        <v>25300</v>
      </c>
      <c r="I15" s="139">
        <v>30739</v>
      </c>
      <c r="J15" s="23"/>
      <c r="K15" s="24"/>
      <c r="AV15" s="24"/>
      <c r="AW15" s="24"/>
      <c r="AX15" s="24"/>
      <c r="AY15" s="24"/>
      <c r="BA15" s="23"/>
      <c r="CE15" s="24"/>
      <c r="CF15" s="24"/>
      <c r="CG15" s="24"/>
      <c r="CH15" s="24"/>
      <c r="CJ15" s="23"/>
    </row>
    <row r="16" spans="1:88" s="11" customFormat="1" ht="9.9499999999999993" customHeight="1">
      <c r="A16" s="17"/>
      <c r="B16" s="21" t="s">
        <v>2</v>
      </c>
      <c r="C16" s="22"/>
      <c r="D16" s="248"/>
      <c r="E16" s="248"/>
      <c r="F16" s="248"/>
      <c r="G16" s="138">
        <v>5423</v>
      </c>
      <c r="H16" s="138">
        <v>6833</v>
      </c>
      <c r="I16" s="139">
        <v>9859</v>
      </c>
      <c r="J16" s="23"/>
      <c r="K16" s="24"/>
      <c r="L16" s="25"/>
      <c r="M16" s="26"/>
      <c r="N16" s="27"/>
      <c r="O16" s="27"/>
      <c r="P16" s="27"/>
    </row>
    <row r="17" spans="1:89" s="11" customFormat="1" ht="9.9499999999999993" customHeight="1">
      <c r="A17" s="17"/>
      <c r="B17" s="21" t="s">
        <v>3</v>
      </c>
      <c r="C17" s="22"/>
      <c r="D17" s="138">
        <v>2971</v>
      </c>
      <c r="E17" s="138">
        <v>2639</v>
      </c>
      <c r="F17" s="138">
        <v>3011</v>
      </c>
      <c r="G17" s="138">
        <v>4395</v>
      </c>
      <c r="H17" s="138">
        <v>5150</v>
      </c>
      <c r="I17" s="139">
        <v>7100</v>
      </c>
      <c r="J17" s="23"/>
      <c r="K17" s="24"/>
      <c r="L17" s="25"/>
      <c r="M17" s="26"/>
      <c r="N17" s="27"/>
      <c r="O17" s="27"/>
      <c r="P17" s="27"/>
    </row>
    <row r="18" spans="1:89" s="11" customFormat="1" ht="10.5" customHeight="1">
      <c r="A18" s="17"/>
      <c r="B18" s="28" t="s">
        <v>4</v>
      </c>
      <c r="C18" s="29"/>
      <c r="D18" s="156">
        <v>787967</v>
      </c>
      <c r="E18" s="156">
        <v>767813</v>
      </c>
      <c r="F18" s="140">
        <v>677350</v>
      </c>
      <c r="G18" s="140">
        <v>539590</v>
      </c>
      <c r="H18" s="140">
        <v>496610</v>
      </c>
      <c r="I18" s="141">
        <v>439661</v>
      </c>
      <c r="J18" s="23"/>
      <c r="K18" s="23"/>
      <c r="L18" s="23"/>
      <c r="M18" s="23"/>
      <c r="N18" s="23"/>
      <c r="O18" s="23"/>
      <c r="P18" s="23"/>
    </row>
    <row r="19" spans="1:89" s="11" customFormat="1" ht="10.5" customHeight="1">
      <c r="A19" s="17"/>
      <c r="B19" s="21" t="s">
        <v>28</v>
      </c>
      <c r="C19" s="29"/>
      <c r="D19" s="168">
        <v>553061</v>
      </c>
      <c r="E19" s="168">
        <v>387069</v>
      </c>
      <c r="F19" s="138">
        <v>250956</v>
      </c>
      <c r="G19" s="138">
        <v>154877</v>
      </c>
      <c r="H19" s="138">
        <v>134393</v>
      </c>
      <c r="I19" s="139">
        <v>111456</v>
      </c>
      <c r="J19" s="23"/>
      <c r="K19" s="24"/>
    </row>
    <row r="20" spans="1:89" s="11" customFormat="1" ht="9.9499999999999993" customHeight="1">
      <c r="A20" s="17"/>
      <c r="B20" s="21" t="s">
        <v>5</v>
      </c>
      <c r="C20" s="22"/>
      <c r="D20" s="138">
        <v>305723</v>
      </c>
      <c r="E20" s="138">
        <v>230368</v>
      </c>
      <c r="F20" s="138">
        <v>154812</v>
      </c>
      <c r="G20" s="138">
        <v>102911</v>
      </c>
      <c r="H20" s="138">
        <v>89832</v>
      </c>
      <c r="I20" s="139">
        <v>78623</v>
      </c>
      <c r="J20" s="23"/>
      <c r="L20" s="25"/>
      <c r="M20" s="26"/>
      <c r="N20" s="27"/>
      <c r="O20" s="27"/>
      <c r="P20" s="27"/>
      <c r="CE20" s="24"/>
      <c r="CF20" s="24"/>
      <c r="CG20" s="24"/>
      <c r="CH20" s="24"/>
      <c r="CJ20" s="23"/>
    </row>
    <row r="21" spans="1:89" s="11" customFormat="1" ht="9.9499999999999993" customHeight="1">
      <c r="A21" s="17"/>
      <c r="B21" s="21" t="s">
        <v>79</v>
      </c>
      <c r="C21" s="21"/>
      <c r="D21" s="138">
        <v>145064</v>
      </c>
      <c r="E21" s="138">
        <v>115486</v>
      </c>
      <c r="F21" s="138">
        <v>63806</v>
      </c>
      <c r="G21" s="138">
        <v>39074</v>
      </c>
      <c r="H21" s="138">
        <v>37456</v>
      </c>
      <c r="I21" s="139">
        <v>37456</v>
      </c>
      <c r="J21" s="23"/>
      <c r="L21" s="25"/>
      <c r="M21" s="26"/>
      <c r="N21" s="27"/>
      <c r="O21" s="27"/>
      <c r="P21" s="27"/>
      <c r="CE21" s="24"/>
      <c r="CF21" s="24"/>
      <c r="CG21" s="24"/>
      <c r="CH21" s="24"/>
      <c r="CJ21" s="23"/>
    </row>
    <row r="22" spans="1:89" s="11" customFormat="1" ht="10.5" customHeight="1">
      <c r="A22" s="17"/>
      <c r="B22" s="30" t="s">
        <v>6</v>
      </c>
      <c r="C22" s="30"/>
      <c r="D22" s="157">
        <v>1791815</v>
      </c>
      <c r="E22" s="157">
        <v>1500736</v>
      </c>
      <c r="F22" s="157">
        <v>1146924</v>
      </c>
      <c r="G22" s="142">
        <v>836452</v>
      </c>
      <c r="H22" s="142">
        <v>758291</v>
      </c>
      <c r="I22" s="143">
        <v>667296</v>
      </c>
      <c r="P22" s="27"/>
    </row>
    <row r="23" spans="1:89" s="11" customFormat="1" ht="2.25" customHeight="1">
      <c r="A23" s="17"/>
      <c r="B23" s="30"/>
      <c r="C23" s="30"/>
      <c r="D23" s="157"/>
      <c r="E23" s="157"/>
      <c r="F23" s="157"/>
      <c r="G23" s="142"/>
      <c r="H23" s="142"/>
      <c r="I23" s="143"/>
      <c r="L23" s="25"/>
      <c r="M23" s="26"/>
      <c r="N23" s="27"/>
      <c r="O23" s="27"/>
      <c r="P23" s="27"/>
    </row>
    <row r="24" spans="1:89" s="11" customFormat="1" ht="12" customHeight="1">
      <c r="A24" s="17"/>
      <c r="B24" s="31" t="s">
        <v>7</v>
      </c>
      <c r="C24" s="31"/>
      <c r="D24" s="31"/>
      <c r="E24" s="31"/>
      <c r="F24" s="31"/>
      <c r="G24" s="31"/>
      <c r="H24" s="31"/>
      <c r="I24" s="32"/>
    </row>
    <row r="25" spans="1:89" s="11" customFormat="1" ht="9.9499999999999993" customHeight="1">
      <c r="A25" s="17"/>
      <c r="B25" s="21" t="s">
        <v>22</v>
      </c>
      <c r="C25" s="33"/>
      <c r="D25" s="148">
        <v>2860.1469999999999</v>
      </c>
      <c r="E25" s="148">
        <v>2483.259</v>
      </c>
      <c r="F25" s="148">
        <v>1691.3620000000001</v>
      </c>
      <c r="G25" s="148">
        <v>1086.0129999999999</v>
      </c>
      <c r="H25" s="148">
        <v>947.14099999999996</v>
      </c>
      <c r="I25" s="149">
        <v>770.73199999999997</v>
      </c>
      <c r="J25" s="23"/>
      <c r="K25" s="35"/>
      <c r="L25" s="15"/>
      <c r="M25" s="15"/>
      <c r="N25" s="15"/>
      <c r="O25" s="34"/>
      <c r="P25" s="34"/>
      <c r="Q25" s="23"/>
      <c r="R25" s="23"/>
      <c r="S25" s="23"/>
      <c r="T25" s="23"/>
      <c r="U25" s="23"/>
      <c r="V25" s="23"/>
    </row>
    <row r="26" spans="1:89" s="11" customFormat="1" ht="9.9499999999999993" customHeight="1">
      <c r="A26" s="17"/>
      <c r="B26" s="21" t="s">
        <v>21</v>
      </c>
      <c r="C26" s="33"/>
      <c r="D26" s="148">
        <v>2092.0610000000001</v>
      </c>
      <c r="E26" s="148">
        <v>2301.91</v>
      </c>
      <c r="F26" s="148">
        <v>1952.3340000000001</v>
      </c>
      <c r="G26" s="148">
        <v>1262.559</v>
      </c>
      <c r="H26" s="148">
        <v>1104.171</v>
      </c>
      <c r="I26" s="149">
        <v>894.71100000000001</v>
      </c>
      <c r="J26" s="23"/>
      <c r="K26" s="35"/>
      <c r="Q26" s="23"/>
      <c r="R26" s="23"/>
      <c r="S26" s="23"/>
      <c r="T26" s="23"/>
      <c r="U26" s="23"/>
      <c r="V26" s="23"/>
    </row>
    <row r="27" spans="1:89" s="11" customFormat="1" ht="9.9499999999999993" customHeight="1">
      <c r="A27" s="17"/>
      <c r="B27" s="21" t="s">
        <v>20</v>
      </c>
      <c r="C27" s="33"/>
      <c r="D27" s="148">
        <v>1451.1079999999999</v>
      </c>
      <c r="E27" s="148">
        <v>1688.5719999999999</v>
      </c>
      <c r="F27" s="148">
        <v>1895.5250000000001</v>
      </c>
      <c r="G27" s="148">
        <v>1372.605</v>
      </c>
      <c r="H27" s="148">
        <v>1214.856</v>
      </c>
      <c r="I27" s="149">
        <v>994.96600000000001</v>
      </c>
      <c r="J27" s="23"/>
      <c r="K27" s="35"/>
      <c r="L27" s="15"/>
      <c r="M27" s="15"/>
      <c r="N27" s="15"/>
      <c r="O27" s="34"/>
      <c r="P27" s="34"/>
      <c r="Q27" s="23"/>
      <c r="R27" s="23"/>
      <c r="S27" s="23"/>
      <c r="T27" s="23"/>
      <c r="U27" s="23"/>
      <c r="V27" s="23"/>
      <c r="AX27" s="35"/>
      <c r="AY27" s="35"/>
      <c r="BB27" s="23"/>
      <c r="CG27" s="35"/>
      <c r="CH27" s="35"/>
      <c r="CK27" s="23"/>
    </row>
    <row r="28" spans="1:89" s="11" customFormat="1" ht="9.9499999999999993" customHeight="1">
      <c r="A28" s="17"/>
      <c r="B28" s="21" t="s">
        <v>19</v>
      </c>
      <c r="C28" s="33"/>
      <c r="D28" s="250">
        <v>1739.5</v>
      </c>
      <c r="E28" s="250">
        <v>1903.5530000000001</v>
      </c>
      <c r="F28" s="148">
        <v>1470.047</v>
      </c>
      <c r="G28" s="148">
        <v>1328.5419999999999</v>
      </c>
      <c r="H28" s="148">
        <v>1196.8150000000001</v>
      </c>
      <c r="I28" s="149">
        <v>1000.549</v>
      </c>
      <c r="J28" s="23"/>
      <c r="K28" s="35"/>
      <c r="L28" s="15"/>
      <c r="M28" s="15"/>
      <c r="N28" s="15"/>
      <c r="O28" s="34"/>
      <c r="P28" s="34"/>
      <c r="Q28" s="23"/>
      <c r="R28" s="23"/>
      <c r="S28" s="23"/>
      <c r="T28" s="23"/>
      <c r="U28" s="23"/>
      <c r="V28" s="23"/>
      <c r="AX28" s="35"/>
      <c r="AY28" s="35"/>
      <c r="BB28" s="23"/>
      <c r="CG28" s="35"/>
      <c r="CH28" s="35"/>
      <c r="CK28" s="23"/>
    </row>
    <row r="29" spans="1:89" s="11" customFormat="1" ht="9.9499999999999993" customHeight="1">
      <c r="A29" s="17"/>
      <c r="B29" s="21" t="s">
        <v>18</v>
      </c>
      <c r="C29" s="33"/>
      <c r="D29" s="251"/>
      <c r="E29" s="251"/>
      <c r="F29" s="148">
        <v>1037.3240000000001</v>
      </c>
      <c r="G29" s="148">
        <v>1179.2170000000001</v>
      </c>
      <c r="H29" s="148">
        <v>1098.8920000000001</v>
      </c>
      <c r="I29" s="149">
        <v>969.51099999999997</v>
      </c>
      <c r="J29" s="23"/>
      <c r="K29" s="35"/>
      <c r="Q29" s="23"/>
      <c r="R29" s="23"/>
      <c r="S29" s="23"/>
      <c r="T29" s="23"/>
      <c r="U29" s="23"/>
      <c r="V29" s="23"/>
      <c r="W29" s="23"/>
      <c r="X29" s="23"/>
      <c r="AX29" s="35"/>
      <c r="AY29" s="35"/>
      <c r="BB29" s="23"/>
      <c r="CG29" s="35"/>
      <c r="CH29" s="35"/>
      <c r="CK29" s="23"/>
    </row>
    <row r="30" spans="1:89" s="11" customFormat="1" ht="9.9499999999999993" customHeight="1">
      <c r="A30" s="17"/>
      <c r="B30" s="21" t="s">
        <v>17</v>
      </c>
      <c r="C30" s="33"/>
      <c r="D30" s="250">
        <v>1504.529</v>
      </c>
      <c r="E30" s="250">
        <v>1600.944</v>
      </c>
      <c r="F30" s="250">
        <v>1987.57</v>
      </c>
      <c r="G30" s="148">
        <v>1734.3119999999999</v>
      </c>
      <c r="H30" s="148">
        <v>1717.5239999999999</v>
      </c>
      <c r="I30" s="149">
        <v>1647.057</v>
      </c>
      <c r="J30" s="23"/>
      <c r="K30" s="35"/>
      <c r="L30" s="15"/>
      <c r="M30" s="15"/>
      <c r="N30" s="15"/>
      <c r="O30" s="34"/>
      <c r="P30" s="34"/>
      <c r="Q30" s="23"/>
      <c r="R30" s="23"/>
      <c r="S30" s="23"/>
      <c r="T30" s="23"/>
      <c r="U30" s="23"/>
      <c r="V30" s="23"/>
      <c r="W30" s="23"/>
      <c r="X30" s="23"/>
      <c r="AX30" s="35"/>
      <c r="AY30" s="35"/>
      <c r="BB30" s="23"/>
      <c r="CG30" s="35"/>
      <c r="CH30" s="35"/>
      <c r="CK30" s="23"/>
    </row>
    <row r="31" spans="1:89" s="11" customFormat="1" ht="9.75" customHeight="1">
      <c r="A31" s="17"/>
      <c r="B31" s="21" t="s">
        <v>16</v>
      </c>
      <c r="C31" s="33"/>
      <c r="D31" s="251"/>
      <c r="E31" s="251"/>
      <c r="F31" s="251"/>
      <c r="G31" s="148">
        <v>1100.8599999999999</v>
      </c>
      <c r="H31" s="148">
        <v>1175.385</v>
      </c>
      <c r="I31" s="149">
        <v>1256.751</v>
      </c>
      <c r="J31" s="23"/>
      <c r="K31" s="35"/>
      <c r="L31" s="15"/>
      <c r="M31" s="15"/>
      <c r="N31" s="15"/>
      <c r="O31" s="34"/>
      <c r="P31" s="34"/>
      <c r="Q31" s="23"/>
      <c r="R31" s="23"/>
      <c r="S31" s="23"/>
      <c r="T31" s="23"/>
      <c r="U31" s="23"/>
      <c r="V31" s="23"/>
      <c r="W31" s="23"/>
      <c r="X31" s="23"/>
      <c r="AX31" s="35"/>
      <c r="AY31" s="35"/>
      <c r="BB31" s="23"/>
      <c r="CG31" s="35"/>
      <c r="CH31" s="35"/>
      <c r="CK31" s="23"/>
    </row>
    <row r="32" spans="1:89" s="11" customFormat="1" ht="9.75" customHeight="1">
      <c r="A32" s="17"/>
      <c r="B32" s="21" t="s">
        <v>15</v>
      </c>
      <c r="C32" s="33"/>
      <c r="D32" s="250">
        <v>817.346</v>
      </c>
      <c r="E32" s="250">
        <v>884.46400000000006</v>
      </c>
      <c r="F32" s="250">
        <v>1050.1849999999999</v>
      </c>
      <c r="G32" s="148">
        <v>1274.893</v>
      </c>
      <c r="H32" s="148">
        <v>1507.933</v>
      </c>
      <c r="I32" s="149">
        <v>1843.2380000000001</v>
      </c>
      <c r="J32" s="23"/>
      <c r="K32" s="35"/>
    </row>
    <row r="33" spans="1:89" s="11" customFormat="1" ht="9.75" customHeight="1">
      <c r="A33" s="17"/>
      <c r="B33" s="21" t="s">
        <v>2</v>
      </c>
      <c r="C33" s="33"/>
      <c r="D33" s="251"/>
      <c r="E33" s="251"/>
      <c r="F33" s="251"/>
      <c r="G33" s="148">
        <v>461.32499999999999</v>
      </c>
      <c r="H33" s="148">
        <v>581.26300000000003</v>
      </c>
      <c r="I33" s="149">
        <v>839.46100000000001</v>
      </c>
      <c r="J33" s="23"/>
      <c r="K33" s="35"/>
      <c r="L33" s="15"/>
      <c r="M33" s="15"/>
      <c r="N33" s="15"/>
      <c r="O33" s="34"/>
      <c r="P33" s="34"/>
      <c r="AX33" s="35"/>
      <c r="AY33" s="35"/>
      <c r="BB33" s="23"/>
      <c r="CG33" s="35"/>
      <c r="CH33" s="35"/>
      <c r="CK33" s="23"/>
    </row>
    <row r="34" spans="1:89" s="11" customFormat="1" ht="9.9499999999999993" customHeight="1">
      <c r="A34" s="17"/>
      <c r="B34" s="21" t="s">
        <v>3</v>
      </c>
      <c r="C34" s="33"/>
      <c r="D34" s="148">
        <v>544.10500000000002</v>
      </c>
      <c r="E34" s="148">
        <v>450.137</v>
      </c>
      <c r="F34" s="148">
        <v>502.411</v>
      </c>
      <c r="G34" s="148">
        <v>712.60500000000002</v>
      </c>
      <c r="H34" s="148">
        <v>815.76</v>
      </c>
      <c r="I34" s="149">
        <v>1077.3399999999999</v>
      </c>
      <c r="J34" s="23"/>
      <c r="K34" s="35"/>
      <c r="L34" s="15"/>
      <c r="M34" s="15"/>
      <c r="N34" s="15"/>
      <c r="O34" s="34"/>
      <c r="P34" s="34"/>
    </row>
    <row r="35" spans="1:89" s="11" customFormat="1" ht="10.5" customHeight="1">
      <c r="A35" s="37"/>
      <c r="B35" s="28" t="s">
        <v>8</v>
      </c>
      <c r="C35" s="29"/>
      <c r="D35" s="150">
        <v>11008.796</v>
      </c>
      <c r="E35" s="150">
        <v>11312.839</v>
      </c>
      <c r="F35" s="150">
        <v>11586.758</v>
      </c>
      <c r="G35" s="150">
        <v>11512.931</v>
      </c>
      <c r="H35" s="150">
        <v>11359.74</v>
      </c>
      <c r="I35" s="151">
        <v>11294.315999999999</v>
      </c>
      <c r="J35" s="23"/>
      <c r="K35" s="23"/>
      <c r="L35" s="23"/>
      <c r="M35" s="23"/>
      <c r="N35" s="23"/>
      <c r="O35" s="23"/>
      <c r="P35" s="23"/>
      <c r="AX35" s="35"/>
      <c r="AY35" s="35"/>
      <c r="BB35" s="23"/>
      <c r="CG35" s="35"/>
      <c r="CH35" s="35"/>
      <c r="CK35" s="23"/>
    </row>
    <row r="36" spans="1:89" s="11" customFormat="1" ht="10.5" customHeight="1">
      <c r="A36" s="37"/>
      <c r="B36" s="21" t="s">
        <v>28</v>
      </c>
      <c r="C36" s="29"/>
      <c r="D36" s="148">
        <v>1828.674</v>
      </c>
      <c r="E36" s="148">
        <v>1290.174</v>
      </c>
      <c r="F36" s="148">
        <v>837.19799999999998</v>
      </c>
      <c r="G36" s="148">
        <v>514.92899999999997</v>
      </c>
      <c r="H36" s="148">
        <v>446.61799999999999</v>
      </c>
      <c r="I36" s="149">
        <v>369.09100000000001</v>
      </c>
      <c r="J36" s="23"/>
      <c r="K36" s="35"/>
      <c r="AX36" s="35"/>
      <c r="AY36" s="35"/>
      <c r="BB36" s="23"/>
      <c r="CG36" s="35"/>
      <c r="CH36" s="35"/>
      <c r="CK36" s="23"/>
    </row>
    <row r="37" spans="1:89" s="11" customFormat="1" ht="9.75" customHeight="1">
      <c r="A37" s="37"/>
      <c r="B37" s="21" t="s">
        <v>5</v>
      </c>
      <c r="C37" s="29"/>
      <c r="D37" s="148">
        <v>442.09899999999999</v>
      </c>
      <c r="E37" s="148">
        <v>331.803</v>
      </c>
      <c r="F37" s="148">
        <v>220.78700000000001</v>
      </c>
      <c r="G37" s="148">
        <v>144.59399999999999</v>
      </c>
      <c r="H37" s="148">
        <v>126.11499999999999</v>
      </c>
      <c r="I37" s="149">
        <v>110.024</v>
      </c>
      <c r="J37" s="23"/>
      <c r="K37" s="35"/>
      <c r="L37" s="25"/>
      <c r="M37" s="25"/>
      <c r="N37" s="27"/>
      <c r="O37" s="27"/>
      <c r="P37" s="27"/>
      <c r="CG37" s="35"/>
      <c r="CH37" s="35"/>
      <c r="CK37" s="23"/>
    </row>
    <row r="38" spans="1:89" s="11" customFormat="1" ht="10.5" customHeight="1">
      <c r="A38" s="37"/>
      <c r="B38" s="21" t="s">
        <v>77</v>
      </c>
      <c r="C38" s="33"/>
      <c r="D38" s="148">
        <v>59.6</v>
      </c>
      <c r="E38" s="148">
        <v>47.5</v>
      </c>
      <c r="F38" s="148">
        <v>32.799999999999997</v>
      </c>
      <c r="G38" s="148">
        <v>19.899999999999999</v>
      </c>
      <c r="H38" s="148">
        <v>19</v>
      </c>
      <c r="I38" s="149">
        <v>18.106999999999999</v>
      </c>
      <c r="J38" s="23"/>
      <c r="K38" s="35"/>
      <c r="L38" s="25"/>
      <c r="M38" s="25"/>
      <c r="N38" s="27"/>
      <c r="O38" s="27"/>
      <c r="P38" s="27"/>
      <c r="CG38" s="35"/>
      <c r="CH38" s="35"/>
      <c r="CK38" s="23"/>
    </row>
    <row r="39" spans="1:89" s="44" customFormat="1" ht="10.5" customHeight="1">
      <c r="A39" s="38"/>
      <c r="B39" s="30" t="s">
        <v>6</v>
      </c>
      <c r="C39" s="39"/>
      <c r="D39" s="152">
        <v>13339.169</v>
      </c>
      <c r="E39" s="152">
        <v>12982.316000000001</v>
      </c>
      <c r="F39" s="152">
        <v>12677.543</v>
      </c>
      <c r="G39" s="152">
        <v>12192.354000000001</v>
      </c>
      <c r="H39" s="152">
        <v>11951.473000000002</v>
      </c>
      <c r="I39" s="153">
        <v>11791.538</v>
      </c>
      <c r="J39" s="40"/>
      <c r="K39" s="40"/>
      <c r="L39" s="40"/>
      <c r="M39" s="40"/>
      <c r="N39" s="40"/>
      <c r="O39" s="40"/>
      <c r="P39" s="43"/>
      <c r="Y39" s="45"/>
      <c r="Z39" s="45"/>
      <c r="AA39" s="45"/>
      <c r="AB39" s="45"/>
    </row>
    <row r="40" spans="1:89" s="44" customFormat="1" ht="2.25" customHeight="1">
      <c r="A40" s="38"/>
      <c r="B40" s="30"/>
      <c r="C40" s="39"/>
      <c r="D40" s="152"/>
      <c r="E40" s="152"/>
      <c r="F40" s="152"/>
      <c r="G40" s="152"/>
      <c r="H40" s="152"/>
      <c r="I40" s="153"/>
      <c r="J40" s="40"/>
      <c r="K40" s="41"/>
      <c r="L40" s="42"/>
      <c r="M40" s="42"/>
      <c r="N40" s="43"/>
      <c r="O40" s="43"/>
      <c r="P40" s="43"/>
      <c r="Y40" s="45"/>
      <c r="Z40" s="45"/>
      <c r="AA40" s="45"/>
      <c r="AB40" s="45"/>
    </row>
    <row r="41" spans="1:89" s="11" customFormat="1" ht="10.5" customHeight="1">
      <c r="A41" s="37"/>
      <c r="B41" s="46" t="s">
        <v>29</v>
      </c>
      <c r="C41" s="31"/>
      <c r="D41" s="154"/>
      <c r="E41" s="154"/>
      <c r="F41" s="154"/>
      <c r="G41" s="154"/>
      <c r="H41" s="154"/>
      <c r="I41" s="155"/>
      <c r="K41" s="35"/>
    </row>
    <row r="42" spans="1:89" s="11" customFormat="1" ht="10.5" customHeight="1">
      <c r="A42" s="37"/>
      <c r="B42" s="21" t="s">
        <v>9</v>
      </c>
      <c r="D42" s="148">
        <v>13.971138385236946</v>
      </c>
      <c r="E42" s="148">
        <v>14.733846652765713</v>
      </c>
      <c r="F42" s="148">
        <v>17.106013139440467</v>
      </c>
      <c r="G42" s="148">
        <v>21.336442484108307</v>
      </c>
      <c r="H42" s="148">
        <v>22.874569581764362</v>
      </c>
      <c r="I42" s="149">
        <v>25.688691969494673</v>
      </c>
      <c r="P42" s="27"/>
    </row>
    <row r="43" spans="1:89" s="36" customFormat="1" ht="2.4500000000000002" customHeight="1">
      <c r="A43" s="47"/>
      <c r="B43" s="48"/>
      <c r="C43" s="49"/>
      <c r="D43" s="50"/>
      <c r="E43" s="50"/>
      <c r="F43" s="50"/>
      <c r="G43" s="51"/>
      <c r="H43" s="51"/>
      <c r="I43" s="52"/>
      <c r="K43" s="53"/>
      <c r="L43" s="54"/>
      <c r="M43" s="54"/>
      <c r="N43" s="55"/>
      <c r="O43" s="55"/>
      <c r="P43" s="55"/>
    </row>
    <row r="44" spans="1:89" s="11" customFormat="1" ht="10.9" customHeight="1">
      <c r="A44" s="56" t="s">
        <v>81</v>
      </c>
      <c r="B44" s="57"/>
      <c r="C44" s="58"/>
      <c r="D44" s="59"/>
      <c r="E44" s="59"/>
      <c r="F44" s="59"/>
      <c r="G44" s="59"/>
      <c r="H44" s="59"/>
      <c r="I44" s="60" t="s">
        <v>80</v>
      </c>
      <c r="L44" s="25"/>
      <c r="M44" s="25"/>
      <c r="N44" s="27"/>
      <c r="O44" s="27"/>
      <c r="P44" s="27"/>
    </row>
    <row r="45" spans="1:89" s="11" customFormat="1" ht="11.25" customHeight="1">
      <c r="A45" s="5"/>
      <c r="B45" s="36"/>
      <c r="C45" s="36"/>
      <c r="D45" s="36"/>
      <c r="E45" s="36"/>
      <c r="F45" s="36"/>
      <c r="G45" s="36"/>
      <c r="H45" s="36"/>
      <c r="I45" s="36"/>
    </row>
    <row r="46" spans="1:89" ht="9.9499999999999993" customHeight="1">
      <c r="B46" s="11"/>
      <c r="C46" s="11"/>
      <c r="D46" s="11"/>
      <c r="E46" s="11"/>
      <c r="F46" s="11"/>
      <c r="G46" s="11"/>
      <c r="H46" s="11"/>
      <c r="I46" s="11"/>
      <c r="L46" s="61"/>
      <c r="M46" s="61"/>
      <c r="N46" s="62"/>
      <c r="O46" s="62"/>
      <c r="P46" s="62"/>
      <c r="AY46" s="63"/>
      <c r="BD46" s="63"/>
    </row>
  </sheetData>
  <mergeCells count="19">
    <mergeCell ref="D32:D33"/>
    <mergeCell ref="E32:E33"/>
    <mergeCell ref="F32:F33"/>
    <mergeCell ref="D28:D29"/>
    <mergeCell ref="E28:E29"/>
    <mergeCell ref="D30:D31"/>
    <mergeCell ref="E30:E31"/>
    <mergeCell ref="F30:F31"/>
    <mergeCell ref="E15:E16"/>
    <mergeCell ref="F15:F16"/>
    <mergeCell ref="D11:D12"/>
    <mergeCell ref="A1:I1"/>
    <mergeCell ref="A2:I2"/>
    <mergeCell ref="D13:D14"/>
    <mergeCell ref="E11:E12"/>
    <mergeCell ref="E13:E14"/>
    <mergeCell ref="A4:C5"/>
    <mergeCell ref="F13:F14"/>
    <mergeCell ref="D15:D16"/>
  </mergeCells>
  <phoneticPr fontId="12" type="noConversion"/>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CL88"/>
  <sheetViews>
    <sheetView zoomScale="140" zoomScaleNormal="140" workbookViewId="0"/>
  </sheetViews>
  <sheetFormatPr baseColWidth="10" defaultColWidth="13" defaultRowHeight="12.75" outlineLevelCol="1"/>
  <cols>
    <col min="1" max="1" width="0.5703125" style="5" customWidth="1"/>
    <col min="2" max="2" width="10.42578125" style="5" customWidth="1"/>
    <col min="3" max="3" width="0.5703125" style="5" customWidth="1"/>
    <col min="4" max="4" width="7.5703125" style="5" customWidth="1"/>
    <col min="5" max="8" width="7.7109375" style="5" customWidth="1"/>
    <col min="9" max="9" width="7.85546875" style="5" hidden="1" customWidth="1" outlineLevel="1"/>
    <col min="10" max="10" width="7.85546875" style="5" customWidth="1" collapsed="1"/>
    <col min="11" max="11" width="7.7109375" style="5" customWidth="1"/>
    <col min="12" max="12" width="12" style="5" customWidth="1"/>
    <col min="13" max="19" width="13" style="5"/>
    <col min="20" max="20" width="14.85546875" style="5" customWidth="1"/>
    <col min="21" max="25" width="13" style="5"/>
    <col min="26" max="26" width="10.7109375" style="5" customWidth="1"/>
    <col min="27" max="16384" width="13" style="5"/>
  </cols>
  <sheetData>
    <row r="1" spans="1:90" ht="12" customHeight="1">
      <c r="A1" s="127" t="s">
        <v>63</v>
      </c>
      <c r="B1" s="127"/>
      <c r="C1" s="127"/>
      <c r="D1" s="127"/>
      <c r="E1" s="127"/>
      <c r="F1" s="127"/>
      <c r="G1" s="127"/>
      <c r="H1" s="127"/>
      <c r="I1" s="127"/>
      <c r="J1" s="127"/>
      <c r="K1" s="127"/>
      <c r="AY1" s="63"/>
      <c r="AZ1" s="63"/>
      <c r="BA1" s="63"/>
      <c r="BB1" s="65"/>
      <c r="BC1" s="65"/>
      <c r="BG1" s="63"/>
      <c r="CG1" s="63"/>
      <c r="CH1" s="63"/>
      <c r="CI1" s="63"/>
      <c r="CJ1" s="63"/>
      <c r="CK1" s="63"/>
      <c r="CL1" s="65"/>
    </row>
    <row r="2" spans="1:90" ht="12" customHeight="1">
      <c r="A2" s="128" t="s">
        <v>26</v>
      </c>
      <c r="B2" s="128"/>
      <c r="C2" s="128"/>
      <c r="D2" s="128"/>
      <c r="E2" s="128"/>
      <c r="F2" s="128"/>
      <c r="G2" s="128"/>
      <c r="H2" s="128"/>
      <c r="I2" s="128"/>
      <c r="J2" s="128"/>
      <c r="K2" s="128"/>
      <c r="AY2" s="63"/>
      <c r="AZ2" s="63"/>
      <c r="BA2" s="63"/>
      <c r="BB2" s="65"/>
      <c r="BC2" s="65"/>
      <c r="BG2" s="63"/>
      <c r="CG2" s="63"/>
      <c r="CH2" s="63"/>
      <c r="CI2" s="63"/>
      <c r="CJ2" s="63"/>
      <c r="CK2" s="63"/>
      <c r="CL2" s="65"/>
    </row>
    <row r="3" spans="1:90" ht="4.5" customHeight="1">
      <c r="B3" s="111"/>
      <c r="C3" s="111"/>
      <c r="D3" s="111"/>
      <c r="E3" s="111"/>
      <c r="F3" s="111"/>
      <c r="G3" s="111"/>
      <c r="H3" s="111"/>
      <c r="I3" s="111"/>
      <c r="J3" s="111"/>
      <c r="K3" s="111"/>
      <c r="AY3" s="63"/>
      <c r="AZ3" s="63"/>
      <c r="BA3" s="63"/>
      <c r="BB3" s="65"/>
      <c r="BC3" s="65"/>
      <c r="BG3" s="63"/>
      <c r="CG3" s="63"/>
      <c r="CH3" s="63"/>
      <c r="CI3" s="63"/>
      <c r="CJ3" s="63"/>
      <c r="CK3" s="63"/>
      <c r="CL3" s="65"/>
    </row>
    <row r="4" spans="1:90" s="11" customFormat="1" ht="18.75" customHeight="1">
      <c r="A4" s="252" t="s">
        <v>14</v>
      </c>
      <c r="B4" s="253"/>
      <c r="C4" s="254"/>
      <c r="D4" s="292" t="s">
        <v>58</v>
      </c>
      <c r="E4" s="293"/>
      <c r="F4" s="293"/>
      <c r="G4" s="293"/>
      <c r="H4" s="293"/>
      <c r="I4" s="293"/>
      <c r="J4" s="294"/>
      <c r="K4" s="295"/>
      <c r="L4" s="188"/>
      <c r="M4" s="169"/>
    </row>
    <row r="5" spans="1:90" ht="13.5" customHeight="1">
      <c r="A5" s="255"/>
      <c r="B5" s="256"/>
      <c r="C5" s="257"/>
      <c r="D5" s="112">
        <v>1995</v>
      </c>
      <c r="E5" s="113">
        <v>1999</v>
      </c>
      <c r="F5" s="114">
        <v>2003</v>
      </c>
      <c r="G5" s="132">
        <v>2007</v>
      </c>
      <c r="H5" s="115">
        <v>2010</v>
      </c>
      <c r="I5" s="115">
        <v>2013</v>
      </c>
      <c r="J5" s="115">
        <v>2016</v>
      </c>
      <c r="K5" s="237">
        <v>2020</v>
      </c>
      <c r="L5" s="68"/>
      <c r="M5" s="69"/>
      <c r="N5" s="70"/>
      <c r="O5" s="70"/>
      <c r="P5" s="70"/>
      <c r="Q5" s="70"/>
      <c r="AX5" s="63"/>
      <c r="AY5" s="63"/>
      <c r="AZ5" s="63"/>
      <c r="BA5" s="65"/>
      <c r="BB5" s="65"/>
      <c r="BF5" s="63"/>
      <c r="CF5" s="63"/>
      <c r="CG5" s="63"/>
      <c r="CH5" s="63"/>
      <c r="CI5" s="63"/>
      <c r="CJ5" s="63"/>
      <c r="CK5" s="65"/>
    </row>
    <row r="6" spans="1:90" ht="2.4500000000000002" customHeight="1">
      <c r="A6" s="207"/>
      <c r="B6" s="208"/>
      <c r="C6" s="208"/>
      <c r="D6" s="164"/>
      <c r="E6" s="221"/>
      <c r="F6" s="9"/>
      <c r="G6" s="9"/>
      <c r="H6" s="164"/>
      <c r="I6" s="164"/>
      <c r="J6" s="164"/>
      <c r="K6" s="165"/>
      <c r="L6" s="68"/>
      <c r="M6" s="69"/>
      <c r="N6" s="70"/>
      <c r="O6" s="70"/>
      <c r="P6" s="70"/>
      <c r="Q6" s="70"/>
      <c r="AX6" s="63"/>
      <c r="AY6" s="63"/>
      <c r="AZ6" s="63"/>
      <c r="BA6" s="65"/>
      <c r="BB6" s="65"/>
      <c r="BF6" s="63"/>
      <c r="CF6" s="63"/>
      <c r="CG6" s="63"/>
      <c r="CH6" s="63"/>
      <c r="CI6" s="63"/>
      <c r="CJ6" s="63"/>
      <c r="CK6" s="65"/>
    </row>
    <row r="7" spans="1:90" ht="10.5" customHeight="1">
      <c r="A7" s="67"/>
      <c r="B7" s="18" t="s">
        <v>1</v>
      </c>
      <c r="C7" s="18"/>
      <c r="D7" s="20"/>
      <c r="E7" s="19"/>
      <c r="F7" s="19"/>
      <c r="G7" s="19"/>
      <c r="H7" s="19"/>
      <c r="I7" s="19"/>
      <c r="J7" s="19"/>
      <c r="K7" s="20"/>
      <c r="L7" s="71"/>
      <c r="M7" s="71"/>
      <c r="N7" s="70"/>
      <c r="O7" s="70"/>
      <c r="P7" s="70"/>
      <c r="Q7" s="70"/>
    </row>
    <row r="8" spans="1:90" ht="8.25" customHeight="1">
      <c r="A8" s="67"/>
      <c r="B8" s="21" t="s">
        <v>22</v>
      </c>
      <c r="C8" s="22"/>
      <c r="D8" s="219">
        <v>84560</v>
      </c>
      <c r="E8" s="219">
        <v>70339</v>
      </c>
      <c r="F8" s="212">
        <v>58497</v>
      </c>
      <c r="G8" s="212">
        <v>49033</v>
      </c>
      <c r="H8" s="212">
        <v>43754</v>
      </c>
      <c r="I8" s="215">
        <v>41200</v>
      </c>
      <c r="J8" s="230">
        <v>39936</v>
      </c>
      <c r="K8" s="216">
        <v>40757</v>
      </c>
      <c r="L8" s="179"/>
      <c r="N8" s="70"/>
      <c r="O8" s="70"/>
      <c r="P8" s="70"/>
      <c r="Q8" s="70"/>
    </row>
    <row r="9" spans="1:90" ht="8.25" customHeight="1">
      <c r="A9" s="67"/>
      <c r="B9" s="21" t="s">
        <v>25</v>
      </c>
      <c r="C9" s="22"/>
      <c r="D9" s="206">
        <v>97275</v>
      </c>
      <c r="E9" s="219">
        <v>83631</v>
      </c>
      <c r="F9" s="212">
        <v>73660</v>
      </c>
      <c r="G9" s="212">
        <v>63983</v>
      </c>
      <c r="H9" s="212">
        <v>59294</v>
      </c>
      <c r="I9" s="215">
        <v>55300</v>
      </c>
      <c r="J9" s="230">
        <v>52805</v>
      </c>
      <c r="K9" s="216">
        <v>48868</v>
      </c>
      <c r="L9" s="236"/>
      <c r="M9" s="71"/>
      <c r="N9" s="70"/>
      <c r="O9" s="70"/>
      <c r="P9" s="70"/>
      <c r="Q9" s="70"/>
      <c r="AW9" s="63"/>
      <c r="AX9" s="63"/>
      <c r="AY9" s="63"/>
      <c r="AZ9" s="63"/>
      <c r="BA9" s="63"/>
      <c r="BB9" s="65"/>
    </row>
    <row r="10" spans="1:90" ht="8.25" customHeight="1">
      <c r="A10" s="67"/>
      <c r="B10" s="21" t="s">
        <v>24</v>
      </c>
      <c r="C10" s="22"/>
      <c r="D10" s="219">
        <v>62250</v>
      </c>
      <c r="E10" s="219">
        <v>49992</v>
      </c>
      <c r="F10" s="212">
        <v>38069</v>
      </c>
      <c r="G10" s="212">
        <v>32514</v>
      </c>
      <c r="H10" s="261">
        <v>72222</v>
      </c>
      <c r="I10" s="280">
        <v>67600</v>
      </c>
      <c r="J10" s="285">
        <v>62910</v>
      </c>
      <c r="K10" s="258">
        <v>57245</v>
      </c>
      <c r="L10" s="236"/>
      <c r="M10" s="71"/>
      <c r="N10" s="70"/>
      <c r="O10" s="70"/>
      <c r="P10" s="70"/>
      <c r="Q10" s="70"/>
    </row>
    <row r="11" spans="1:90" ht="8.25" customHeight="1">
      <c r="A11" s="67"/>
      <c r="B11" s="21" t="s">
        <v>23</v>
      </c>
      <c r="C11" s="22"/>
      <c r="D11" s="219">
        <v>67369</v>
      </c>
      <c r="E11" s="219">
        <v>60629</v>
      </c>
      <c r="F11" s="212">
        <v>52499</v>
      </c>
      <c r="G11" s="212">
        <v>46471</v>
      </c>
      <c r="H11" s="261"/>
      <c r="I11" s="280"/>
      <c r="J11" s="285"/>
      <c r="K11" s="258"/>
      <c r="L11" s="236"/>
      <c r="M11" s="71"/>
      <c r="N11" s="70"/>
      <c r="O11" s="70"/>
      <c r="P11" s="70"/>
      <c r="Q11" s="70"/>
    </row>
    <row r="12" spans="1:90" ht="8.25" customHeight="1">
      <c r="A12" s="67"/>
      <c r="B12" s="21" t="s">
        <v>15</v>
      </c>
      <c r="C12" s="22"/>
      <c r="D12" s="219">
        <v>35184</v>
      </c>
      <c r="E12" s="219">
        <v>35592</v>
      </c>
      <c r="F12" s="212">
        <v>34789</v>
      </c>
      <c r="G12" s="212">
        <v>33127</v>
      </c>
      <c r="H12" s="262">
        <v>49173</v>
      </c>
      <c r="I12" s="280">
        <v>47900</v>
      </c>
      <c r="J12" s="285">
        <v>45192</v>
      </c>
      <c r="K12" s="258">
        <v>42246</v>
      </c>
      <c r="L12" s="236"/>
      <c r="M12" s="71"/>
      <c r="N12" s="70"/>
      <c r="O12" s="70"/>
      <c r="P12" s="70"/>
      <c r="Q12" s="70"/>
    </row>
    <row r="13" spans="1:90" ht="8.25" customHeight="1">
      <c r="A13" s="67"/>
      <c r="B13" s="21" t="s">
        <v>2</v>
      </c>
      <c r="C13" s="22"/>
      <c r="D13" s="219">
        <v>14326</v>
      </c>
      <c r="E13" s="219">
        <v>16239</v>
      </c>
      <c r="F13" s="212">
        <v>17609</v>
      </c>
      <c r="G13" s="212">
        <v>17822</v>
      </c>
      <c r="H13" s="262"/>
      <c r="I13" s="280"/>
      <c r="J13" s="285"/>
      <c r="K13" s="258"/>
      <c r="L13" s="236"/>
      <c r="M13" s="71"/>
      <c r="N13" s="70"/>
      <c r="O13" s="70"/>
      <c r="P13" s="70"/>
      <c r="Q13" s="70"/>
    </row>
    <row r="14" spans="1:90" ht="8.25" customHeight="1">
      <c r="A14" s="67"/>
      <c r="B14" s="21" t="s">
        <v>54</v>
      </c>
      <c r="C14" s="22"/>
      <c r="D14" s="286">
        <v>12114</v>
      </c>
      <c r="E14" s="286">
        <v>15665</v>
      </c>
      <c r="F14" s="261">
        <v>19569</v>
      </c>
      <c r="G14" s="261">
        <v>22791</v>
      </c>
      <c r="H14" s="212">
        <v>20238</v>
      </c>
      <c r="I14" s="215">
        <v>21100</v>
      </c>
      <c r="J14" s="230">
        <v>21811</v>
      </c>
      <c r="K14" s="227">
        <v>22366</v>
      </c>
      <c r="L14" s="236"/>
      <c r="M14" s="70"/>
      <c r="N14" s="70"/>
      <c r="O14" s="70"/>
      <c r="P14" s="70"/>
    </row>
    <row r="15" spans="1:90" ht="8.25" customHeight="1">
      <c r="A15" s="67"/>
      <c r="B15" s="21" t="s">
        <v>55</v>
      </c>
      <c r="C15" s="22"/>
      <c r="D15" s="286"/>
      <c r="E15" s="286"/>
      <c r="F15" s="261"/>
      <c r="G15" s="261"/>
      <c r="H15" s="212">
        <v>4297</v>
      </c>
      <c r="I15" s="215">
        <v>4900</v>
      </c>
      <c r="J15" s="230">
        <v>5686</v>
      </c>
      <c r="K15" s="216">
        <v>6642</v>
      </c>
      <c r="L15" s="179"/>
      <c r="M15" s="70"/>
      <c r="N15" s="70"/>
      <c r="O15" s="70"/>
      <c r="P15" s="70"/>
    </row>
    <row r="16" spans="1:90" ht="9.75" customHeight="1">
      <c r="A16" s="67"/>
      <c r="B16" s="28" t="s">
        <v>8</v>
      </c>
      <c r="C16" s="218"/>
      <c r="D16" s="140">
        <v>373078</v>
      </c>
      <c r="E16" s="140">
        <v>332087</v>
      </c>
      <c r="F16" s="144">
        <v>294692</v>
      </c>
      <c r="G16" s="144">
        <v>265741</v>
      </c>
      <c r="H16" s="144">
        <v>248978</v>
      </c>
      <c r="I16" s="190">
        <v>238000</v>
      </c>
      <c r="J16" s="190">
        <v>228340</v>
      </c>
      <c r="K16" s="171">
        <v>218124</v>
      </c>
      <c r="L16" s="179"/>
      <c r="M16" s="71"/>
      <c r="N16" s="71"/>
      <c r="O16" s="71"/>
      <c r="P16" s="71"/>
      <c r="Q16" s="71"/>
      <c r="R16" s="71"/>
    </row>
    <row r="17" spans="1:22" ht="9" customHeight="1">
      <c r="A17" s="67"/>
      <c r="B17" s="21" t="s">
        <v>28</v>
      </c>
      <c r="C17" s="218"/>
      <c r="D17" s="206">
        <v>86865</v>
      </c>
      <c r="E17" s="206">
        <v>74065</v>
      </c>
      <c r="F17" s="212">
        <v>64647</v>
      </c>
      <c r="G17" s="212">
        <v>54340</v>
      </c>
      <c r="H17" s="261">
        <v>24698</v>
      </c>
      <c r="I17" s="280">
        <v>22100</v>
      </c>
      <c r="J17" s="285">
        <v>21570</v>
      </c>
      <c r="K17" s="258">
        <v>19132</v>
      </c>
      <c r="L17" s="179"/>
      <c r="M17" s="71"/>
      <c r="N17" s="70"/>
      <c r="O17" s="70"/>
      <c r="P17" s="70"/>
    </row>
    <row r="18" spans="1:22" ht="8.25" customHeight="1">
      <c r="A18" s="67"/>
      <c r="B18" s="21" t="s">
        <v>5</v>
      </c>
      <c r="C18" s="218"/>
      <c r="D18" s="206">
        <v>64874</v>
      </c>
      <c r="E18" s="286">
        <v>35415</v>
      </c>
      <c r="F18" s="261">
        <v>29835</v>
      </c>
      <c r="G18" s="262">
        <v>23078</v>
      </c>
      <c r="H18" s="263"/>
      <c r="I18" s="280"/>
      <c r="J18" s="285"/>
      <c r="K18" s="258"/>
      <c r="L18" s="179"/>
      <c r="M18" s="71"/>
      <c r="N18" s="287"/>
      <c r="O18" s="70"/>
      <c r="P18" s="70"/>
    </row>
    <row r="19" spans="1:22" ht="9.75" customHeight="1">
      <c r="A19" s="67"/>
      <c r="B19" s="21" t="s">
        <v>75</v>
      </c>
      <c r="C19" s="22"/>
      <c r="D19" s="206">
        <v>30322</v>
      </c>
      <c r="E19" s="286"/>
      <c r="F19" s="261"/>
      <c r="G19" s="262"/>
      <c r="H19" s="263"/>
      <c r="I19" s="272"/>
      <c r="J19" s="285"/>
      <c r="K19" s="260"/>
      <c r="L19" s="179"/>
      <c r="M19" s="71"/>
      <c r="N19" s="287"/>
      <c r="O19" s="70"/>
      <c r="P19" s="70"/>
    </row>
    <row r="20" spans="1:22" s="75" customFormat="1" ht="10.5" customHeight="1">
      <c r="A20" s="74"/>
      <c r="B20" s="30" t="s">
        <v>6</v>
      </c>
      <c r="C20" s="218"/>
      <c r="D20" s="140">
        <v>555139</v>
      </c>
      <c r="E20" s="140">
        <v>441567</v>
      </c>
      <c r="F20" s="144">
        <v>389174</v>
      </c>
      <c r="G20" s="144">
        <v>343159</v>
      </c>
      <c r="H20" s="144">
        <v>273676</v>
      </c>
      <c r="I20" s="191">
        <v>260100</v>
      </c>
      <c r="J20" s="191">
        <v>249910</v>
      </c>
      <c r="K20" s="172">
        <v>237256</v>
      </c>
      <c r="L20" s="236"/>
      <c r="M20" s="71"/>
      <c r="N20" s="140"/>
    </row>
    <row r="21" spans="1:22" s="75" customFormat="1" ht="1.5" customHeight="1">
      <c r="A21" s="74"/>
      <c r="B21" s="30"/>
      <c r="C21" s="218"/>
      <c r="D21" s="140"/>
      <c r="E21" s="140"/>
      <c r="F21" s="140"/>
      <c r="G21" s="140"/>
      <c r="H21" s="144"/>
      <c r="I21" s="144"/>
      <c r="J21" s="144"/>
      <c r="K21" s="145"/>
      <c r="L21" s="179"/>
      <c r="M21" s="71"/>
    </row>
    <row r="22" spans="1:22" ht="11.25" customHeight="1">
      <c r="A22" s="67"/>
      <c r="B22" s="31" t="s">
        <v>7</v>
      </c>
      <c r="C22" s="31"/>
      <c r="D22" s="91"/>
      <c r="E22" s="91"/>
      <c r="F22" s="91"/>
      <c r="G22" s="91"/>
      <c r="H22" s="91"/>
      <c r="I22" s="135"/>
      <c r="J22" s="135"/>
      <c r="K22" s="136"/>
      <c r="L22" s="176"/>
      <c r="M22" s="176"/>
      <c r="N22" s="176"/>
      <c r="O22" s="176"/>
      <c r="P22" s="176"/>
      <c r="Q22" s="176"/>
      <c r="R22" s="176"/>
      <c r="S22" s="64"/>
    </row>
    <row r="23" spans="1:22" ht="8.25" customHeight="1">
      <c r="A23" s="67"/>
      <c r="B23" s="21" t="s">
        <v>22</v>
      </c>
      <c r="C23" s="22"/>
      <c r="D23" s="217">
        <v>608031</v>
      </c>
      <c r="E23" s="210">
        <v>508313</v>
      </c>
      <c r="F23" s="210">
        <v>423518.38</v>
      </c>
      <c r="G23" s="210">
        <v>355995</v>
      </c>
      <c r="H23" s="210">
        <v>318300</v>
      </c>
      <c r="I23" s="214">
        <v>301.39999999999998</v>
      </c>
      <c r="J23" s="229">
        <v>291.2</v>
      </c>
      <c r="K23" s="213">
        <v>295.99399999999997</v>
      </c>
      <c r="L23" s="179"/>
      <c r="M23" s="176"/>
      <c r="N23" s="176"/>
      <c r="O23" s="177"/>
      <c r="P23" s="176"/>
      <c r="Q23" s="176"/>
      <c r="R23" s="176"/>
      <c r="S23" s="176"/>
    </row>
    <row r="24" spans="1:22" ht="8.25" customHeight="1">
      <c r="A24" s="67"/>
      <c r="B24" s="21" t="s">
        <v>25</v>
      </c>
      <c r="C24" s="22"/>
      <c r="D24" s="210">
        <v>1415887</v>
      </c>
      <c r="E24" s="210">
        <v>1230400</v>
      </c>
      <c r="F24" s="210">
        <v>1094494.44</v>
      </c>
      <c r="G24" s="210">
        <v>957482</v>
      </c>
      <c r="H24" s="210">
        <v>890100</v>
      </c>
      <c r="I24" s="214">
        <v>832.4</v>
      </c>
      <c r="J24" s="229">
        <v>792.6</v>
      </c>
      <c r="K24" s="213">
        <v>728.29100000000005</v>
      </c>
      <c r="L24" s="236"/>
      <c r="M24" s="176"/>
      <c r="N24" s="176"/>
      <c r="O24" s="177"/>
      <c r="P24" s="176"/>
      <c r="Q24" s="176"/>
      <c r="R24" s="176"/>
      <c r="S24" s="176"/>
    </row>
    <row r="25" spans="1:22" ht="8.25" customHeight="1">
      <c r="A25" s="67"/>
      <c r="B25" s="21" t="s">
        <v>24</v>
      </c>
      <c r="C25" s="22"/>
      <c r="D25" s="210">
        <v>1534084</v>
      </c>
      <c r="E25" s="210">
        <v>1237339</v>
      </c>
      <c r="F25" s="210">
        <v>945565.29</v>
      </c>
      <c r="G25" s="210">
        <v>808151</v>
      </c>
      <c r="H25" s="264">
        <v>2411500</v>
      </c>
      <c r="I25" s="268">
        <v>2256</v>
      </c>
      <c r="J25" s="269">
        <v>2104.9</v>
      </c>
      <c r="K25" s="259">
        <v>1911.8879999999999</v>
      </c>
      <c r="L25" s="236"/>
      <c r="M25" s="176"/>
      <c r="N25" s="176"/>
      <c r="O25" s="177"/>
      <c r="P25" s="176"/>
      <c r="Q25" s="176"/>
      <c r="R25" s="176"/>
      <c r="S25" s="176"/>
    </row>
    <row r="26" spans="1:22" ht="8.25" customHeight="1">
      <c r="A26" s="67"/>
      <c r="B26" s="21" t="s">
        <v>23</v>
      </c>
      <c r="C26" s="22"/>
      <c r="D26" s="210">
        <v>2601859</v>
      </c>
      <c r="E26" s="210">
        <v>2351549</v>
      </c>
      <c r="F26" s="210">
        <v>2047745.18</v>
      </c>
      <c r="G26" s="210">
        <v>1817477</v>
      </c>
      <c r="H26" s="264"/>
      <c r="I26" s="268"/>
      <c r="J26" s="269"/>
      <c r="K26" s="259"/>
      <c r="L26" s="236"/>
      <c r="M26" s="176"/>
      <c r="N26" s="176"/>
      <c r="O26" s="177"/>
      <c r="P26" s="176"/>
      <c r="Q26" s="176"/>
      <c r="R26" s="176"/>
      <c r="S26" s="176"/>
      <c r="U26" s="66"/>
      <c r="V26" s="66"/>
    </row>
    <row r="27" spans="1:22" ht="8.25" customHeight="1">
      <c r="A27" s="67"/>
      <c r="B27" s="21" t="s">
        <v>15</v>
      </c>
      <c r="C27" s="22"/>
      <c r="D27" s="217">
        <v>2129645</v>
      </c>
      <c r="E27" s="210">
        <v>2164518</v>
      </c>
      <c r="F27" s="210">
        <v>2124991.06</v>
      </c>
      <c r="G27" s="210">
        <v>2028133</v>
      </c>
      <c r="H27" s="264">
        <v>3451100</v>
      </c>
      <c r="I27" s="268">
        <v>3380.3</v>
      </c>
      <c r="J27" s="269">
        <v>3190.4</v>
      </c>
      <c r="K27" s="259">
        <v>2993.0790000000002</v>
      </c>
      <c r="L27" s="236"/>
      <c r="M27" s="176"/>
      <c r="N27" s="176"/>
      <c r="O27" s="177"/>
      <c r="P27" s="176"/>
      <c r="Q27" s="176"/>
      <c r="R27" s="176"/>
      <c r="S27" s="176"/>
      <c r="U27" s="66"/>
      <c r="V27" s="66"/>
    </row>
    <row r="28" spans="1:22" ht="8.25" customHeight="1">
      <c r="A28" s="67"/>
      <c r="B28" s="21" t="s">
        <v>2</v>
      </c>
      <c r="C28" s="22"/>
      <c r="D28" s="217">
        <v>1227236</v>
      </c>
      <c r="E28" s="210">
        <v>1394197</v>
      </c>
      <c r="F28" s="210">
        <v>1514883.28</v>
      </c>
      <c r="G28" s="210">
        <v>1535653</v>
      </c>
      <c r="H28" s="265"/>
      <c r="I28" s="268"/>
      <c r="J28" s="269"/>
      <c r="K28" s="259"/>
      <c r="L28" s="236"/>
      <c r="M28" s="176"/>
      <c r="N28" s="21"/>
      <c r="O28" s="177"/>
      <c r="P28" s="250"/>
      <c r="Q28" s="250"/>
      <c r="R28" s="148"/>
      <c r="S28" s="148"/>
      <c r="T28" s="148"/>
      <c r="U28" s="148"/>
      <c r="V28" s="66"/>
    </row>
    <row r="29" spans="1:22" ht="8.25" customHeight="1">
      <c r="A29" s="67"/>
      <c r="B29" s="21" t="s">
        <v>56</v>
      </c>
      <c r="C29" s="22"/>
      <c r="D29" s="291">
        <v>1817039</v>
      </c>
      <c r="E29" s="279">
        <v>2382761</v>
      </c>
      <c r="F29" s="279">
        <v>3038993.8</v>
      </c>
      <c r="G29" s="279">
        <v>3659534</v>
      </c>
      <c r="H29" s="210">
        <v>2693400</v>
      </c>
      <c r="I29" s="214">
        <v>2837.6</v>
      </c>
      <c r="J29" s="229">
        <v>2933.7</v>
      </c>
      <c r="K29" s="213">
        <v>3031.6129999999998</v>
      </c>
      <c r="L29" s="236"/>
      <c r="M29" s="176"/>
      <c r="N29" s="21"/>
      <c r="O29" s="177"/>
      <c r="P29" s="250"/>
      <c r="Q29" s="250"/>
      <c r="R29" s="148"/>
      <c r="S29" s="148"/>
      <c r="T29" s="148"/>
      <c r="U29" s="148"/>
      <c r="V29" s="66"/>
    </row>
    <row r="30" spans="1:22" ht="8.25" customHeight="1">
      <c r="A30" s="67"/>
      <c r="B30" s="21" t="s">
        <v>33</v>
      </c>
      <c r="C30" s="22"/>
      <c r="D30" s="288"/>
      <c r="E30" s="288"/>
      <c r="F30" s="288"/>
      <c r="G30" s="288"/>
      <c r="H30" s="210">
        <v>1318200</v>
      </c>
      <c r="I30" s="214">
        <v>1511.3</v>
      </c>
      <c r="J30" s="229">
        <v>1763.2</v>
      </c>
      <c r="K30" s="238" t="s">
        <v>84</v>
      </c>
      <c r="L30" s="179"/>
      <c r="M30" s="178"/>
      <c r="N30" s="21"/>
      <c r="O30" s="177"/>
      <c r="P30" s="250"/>
      <c r="Q30" s="250"/>
      <c r="R30" s="148"/>
      <c r="S30" s="148"/>
      <c r="T30" s="148"/>
      <c r="U30" s="148"/>
      <c r="V30" s="66"/>
    </row>
    <row r="31" spans="1:22" ht="9.75" customHeight="1">
      <c r="A31" s="67"/>
      <c r="B31" s="28" t="s">
        <v>8</v>
      </c>
      <c r="C31" s="218"/>
      <c r="D31" s="100">
        <v>11333781</v>
      </c>
      <c r="E31" s="100">
        <v>11269077</v>
      </c>
      <c r="F31" s="100">
        <v>11190191.43</v>
      </c>
      <c r="G31" s="100">
        <v>11162425</v>
      </c>
      <c r="H31" s="100">
        <v>11082600</v>
      </c>
      <c r="I31" s="192">
        <v>11119</v>
      </c>
      <c r="J31" s="192">
        <v>11076</v>
      </c>
      <c r="K31" s="239" t="s">
        <v>84</v>
      </c>
      <c r="L31" s="179"/>
      <c r="M31" s="176"/>
      <c r="N31" s="176"/>
      <c r="O31" s="177"/>
      <c r="P31" s="176"/>
      <c r="Q31" s="176"/>
      <c r="R31" s="176"/>
      <c r="S31" s="176"/>
      <c r="U31" s="66"/>
      <c r="V31" s="66"/>
    </row>
    <row r="32" spans="1:22" ht="9.75" customHeight="1">
      <c r="A32" s="67"/>
      <c r="B32" s="21" t="s">
        <v>28</v>
      </c>
      <c r="C32" s="218"/>
      <c r="D32" s="217">
        <v>286730</v>
      </c>
      <c r="E32" s="217">
        <v>247347</v>
      </c>
      <c r="F32" s="217">
        <v>216742.34</v>
      </c>
      <c r="G32" s="217">
        <v>183444</v>
      </c>
      <c r="H32" s="289">
        <v>49500</v>
      </c>
      <c r="I32" s="268">
        <v>40.9</v>
      </c>
      <c r="J32" s="269">
        <v>38.299999999999997</v>
      </c>
      <c r="K32" s="284" t="s">
        <v>84</v>
      </c>
      <c r="L32" s="179"/>
      <c r="M32" s="176"/>
      <c r="N32" s="176"/>
      <c r="O32" s="177"/>
      <c r="P32" s="21"/>
      <c r="Q32" s="33"/>
      <c r="R32" s="250"/>
      <c r="S32" s="250"/>
      <c r="U32" s="66"/>
      <c r="V32" s="66"/>
    </row>
    <row r="33" spans="1:19" ht="8.25" customHeight="1">
      <c r="A33" s="67"/>
      <c r="B33" s="21" t="s">
        <v>5</v>
      </c>
      <c r="C33" s="218"/>
      <c r="D33" s="217">
        <v>90032</v>
      </c>
      <c r="E33" s="291">
        <v>29544</v>
      </c>
      <c r="F33" s="291">
        <v>24417.71</v>
      </c>
      <c r="G33" s="289">
        <v>18900</v>
      </c>
      <c r="H33" s="272"/>
      <c r="I33" s="268"/>
      <c r="J33" s="269"/>
      <c r="K33" s="284"/>
      <c r="L33" s="176"/>
      <c r="M33" s="176"/>
      <c r="N33" s="176"/>
      <c r="O33" s="177"/>
      <c r="P33" s="21"/>
      <c r="Q33" s="33"/>
      <c r="R33" s="251"/>
      <c r="S33" s="251"/>
    </row>
    <row r="34" spans="1:19" ht="9.75" customHeight="1">
      <c r="A34" s="67"/>
      <c r="B34" s="21" t="s">
        <v>75</v>
      </c>
      <c r="C34" s="22"/>
      <c r="D34" s="210">
        <v>14959</v>
      </c>
      <c r="E34" s="263"/>
      <c r="F34" s="263"/>
      <c r="G34" s="266"/>
      <c r="H34" s="272"/>
      <c r="I34" s="268"/>
      <c r="J34" s="269"/>
      <c r="K34" s="284"/>
      <c r="L34" s="176"/>
      <c r="M34" s="176"/>
      <c r="N34" s="176"/>
      <c r="O34" s="177"/>
      <c r="P34" s="21"/>
      <c r="Q34" s="33"/>
      <c r="R34" s="250"/>
      <c r="S34" s="250"/>
    </row>
    <row r="35" spans="1:19" s="75" customFormat="1" ht="9.75" customHeight="1">
      <c r="A35" s="74"/>
      <c r="B35" s="30" t="s">
        <v>6</v>
      </c>
      <c r="C35" s="94"/>
      <c r="D35" s="101">
        <v>11725502</v>
      </c>
      <c r="E35" s="101">
        <v>11545968</v>
      </c>
      <c r="F35" s="101">
        <v>11431351.48</v>
      </c>
      <c r="G35" s="101">
        <v>11364769.07</v>
      </c>
      <c r="H35" s="101">
        <v>11132100</v>
      </c>
      <c r="I35" s="193">
        <v>11159.8</v>
      </c>
      <c r="J35" s="193">
        <v>11114.3</v>
      </c>
      <c r="K35" s="223">
        <v>11080.886</v>
      </c>
      <c r="L35" s="236"/>
      <c r="M35" s="57"/>
      <c r="N35" s="57"/>
      <c r="O35" s="177"/>
      <c r="P35" s="21"/>
      <c r="Q35" s="33"/>
      <c r="R35" s="251"/>
      <c r="S35" s="251"/>
    </row>
    <row r="36" spans="1:19" ht="11.25" customHeight="1">
      <c r="A36" s="67"/>
      <c r="B36" s="31" t="s">
        <v>57</v>
      </c>
      <c r="C36" s="31"/>
      <c r="D36" s="91"/>
      <c r="E36" s="91"/>
      <c r="F36" s="91"/>
      <c r="G36" s="91"/>
      <c r="H36" s="19"/>
      <c r="I36" s="19"/>
      <c r="J36" s="19"/>
      <c r="K36" s="20"/>
      <c r="L36" s="179"/>
      <c r="M36" s="179"/>
      <c r="N36" s="180"/>
      <c r="O36" s="21"/>
      <c r="P36" s="21"/>
      <c r="Q36" s="33"/>
      <c r="R36" s="250"/>
      <c r="S36" s="250"/>
    </row>
    <row r="37" spans="1:19" ht="10.5" customHeight="1">
      <c r="A37" s="67"/>
      <c r="B37" s="21" t="s">
        <v>8</v>
      </c>
      <c r="C37" s="21"/>
      <c r="D37" s="102">
        <v>30.379119111821119</v>
      </c>
      <c r="E37" s="102">
        <v>33.934110639681769</v>
      </c>
      <c r="F37" s="102">
        <v>37.972498167578351</v>
      </c>
      <c r="G37" s="102">
        <v>42.004903270477648</v>
      </c>
      <c r="H37" s="102">
        <v>44.5</v>
      </c>
      <c r="I37" s="102">
        <v>46.7</v>
      </c>
      <c r="J37" s="102">
        <v>48.674345274590522</v>
      </c>
      <c r="K37" s="238" t="s">
        <v>84</v>
      </c>
      <c r="L37" s="189"/>
      <c r="M37" s="189"/>
      <c r="N37" s="189"/>
      <c r="O37" s="189"/>
      <c r="P37" s="181"/>
      <c r="Q37" s="181"/>
      <c r="R37" s="251"/>
      <c r="S37" s="251"/>
    </row>
    <row r="38" spans="1:19" ht="2.25" customHeight="1">
      <c r="A38" s="80"/>
      <c r="B38" s="116"/>
      <c r="C38" s="49"/>
      <c r="D38" s="104"/>
      <c r="E38" s="104"/>
      <c r="F38" s="104"/>
      <c r="G38" s="137"/>
      <c r="H38" s="120"/>
      <c r="I38" s="120"/>
      <c r="J38" s="120"/>
      <c r="K38" s="124"/>
      <c r="L38" s="179"/>
      <c r="M38" s="179"/>
      <c r="N38" s="180"/>
      <c r="O38" s="180"/>
      <c r="P38" s="180"/>
      <c r="Q38" s="180"/>
      <c r="R38" s="64"/>
      <c r="S38" s="64"/>
    </row>
    <row r="39" spans="1:19" s="11" customFormat="1" ht="18.75" customHeight="1">
      <c r="A39" s="252" t="s">
        <v>14</v>
      </c>
      <c r="B39" s="253"/>
      <c r="C39" s="254"/>
      <c r="D39" s="281" t="s">
        <v>60</v>
      </c>
      <c r="E39" s="282"/>
      <c r="F39" s="282"/>
      <c r="G39" s="282"/>
      <c r="H39" s="282"/>
      <c r="I39" s="282"/>
      <c r="J39" s="282"/>
      <c r="K39" s="283"/>
      <c r="L39" s="182"/>
      <c r="M39" s="179"/>
      <c r="N39" s="179"/>
      <c r="O39" s="180"/>
      <c r="P39" s="180"/>
      <c r="Q39" s="180"/>
      <c r="R39" s="180"/>
      <c r="S39" s="36"/>
    </row>
    <row r="40" spans="1:19" ht="13.5" customHeight="1">
      <c r="A40" s="255"/>
      <c r="B40" s="256"/>
      <c r="C40" s="257"/>
      <c r="D40" s="117">
        <v>1995</v>
      </c>
      <c r="E40" s="118">
        <v>1999</v>
      </c>
      <c r="F40" s="89">
        <v>2003</v>
      </c>
      <c r="G40" s="132">
        <v>2007</v>
      </c>
      <c r="H40" s="115">
        <v>2010</v>
      </c>
      <c r="I40" s="115">
        <v>2013</v>
      </c>
      <c r="J40" s="115">
        <v>2016</v>
      </c>
      <c r="K40" s="237">
        <v>2020</v>
      </c>
      <c r="L40" s="179"/>
      <c r="M40" s="179"/>
      <c r="N40" s="180"/>
      <c r="O40" s="180"/>
      <c r="P40" s="180"/>
      <c r="Q40" s="180"/>
      <c r="R40" s="64"/>
      <c r="S40" s="64"/>
    </row>
    <row r="41" spans="1:19" ht="2.25" customHeight="1">
      <c r="A41" s="207"/>
      <c r="B41" s="208"/>
      <c r="C41" s="208"/>
      <c r="D41" s="166"/>
      <c r="E41" s="167"/>
      <c r="F41" s="129"/>
      <c r="G41" s="129"/>
      <c r="H41" s="164"/>
      <c r="I41" s="164"/>
      <c r="J41" s="164"/>
      <c r="K41" s="165"/>
      <c r="L41" s="179"/>
      <c r="M41" s="179"/>
      <c r="N41" s="180"/>
      <c r="O41" s="180"/>
      <c r="P41" s="180"/>
      <c r="Q41" s="180"/>
      <c r="R41" s="64"/>
      <c r="S41" s="64"/>
    </row>
    <row r="42" spans="1:19" ht="10.5" customHeight="1">
      <c r="A42" s="67"/>
      <c r="B42" s="31" t="s">
        <v>1</v>
      </c>
      <c r="C42" s="31"/>
      <c r="D42" s="91"/>
      <c r="E42" s="91"/>
      <c r="F42" s="91"/>
      <c r="G42" s="91"/>
      <c r="H42" s="91"/>
      <c r="I42" s="91"/>
      <c r="J42" s="91"/>
      <c r="K42" s="224"/>
      <c r="L42" s="182"/>
      <c r="M42" s="179"/>
      <c r="N42" s="179"/>
      <c r="O42" s="180"/>
      <c r="P42" s="180"/>
      <c r="Q42" s="180"/>
      <c r="R42" s="180"/>
      <c r="S42" s="64"/>
    </row>
    <row r="43" spans="1:19" ht="8.25" customHeight="1">
      <c r="A43" s="67"/>
      <c r="B43" s="21" t="s">
        <v>22</v>
      </c>
      <c r="C43" s="22"/>
      <c r="D43" s="206">
        <v>88082</v>
      </c>
      <c r="E43" s="206">
        <v>73949</v>
      </c>
      <c r="F43" s="219">
        <v>62166</v>
      </c>
      <c r="G43" s="212">
        <v>52685</v>
      </c>
      <c r="H43" s="212">
        <v>47314</v>
      </c>
      <c r="I43" s="212">
        <v>44600</v>
      </c>
      <c r="J43" s="231">
        <v>43736</v>
      </c>
      <c r="K43" s="125">
        <v>44766</v>
      </c>
      <c r="L43" s="179"/>
      <c r="M43" s="179"/>
      <c r="N43" s="180"/>
      <c r="O43" s="180"/>
      <c r="P43" s="180"/>
      <c r="Q43" s="180"/>
      <c r="R43" s="64"/>
      <c r="S43" s="64"/>
    </row>
    <row r="44" spans="1:19" ht="8.25" customHeight="1">
      <c r="A44" s="67"/>
      <c r="B44" s="21" t="s">
        <v>25</v>
      </c>
      <c r="C44" s="22"/>
      <c r="D44" s="219">
        <v>100640</v>
      </c>
      <c r="E44" s="219">
        <v>87368</v>
      </c>
      <c r="F44" s="219">
        <v>77528</v>
      </c>
      <c r="G44" s="212">
        <v>67848</v>
      </c>
      <c r="H44" s="212">
        <v>63160</v>
      </c>
      <c r="I44" s="212">
        <v>59000</v>
      </c>
      <c r="J44" s="231">
        <v>56596</v>
      </c>
      <c r="K44" s="125">
        <v>52568</v>
      </c>
      <c r="L44" s="179"/>
      <c r="M44" s="21"/>
      <c r="N44" s="33"/>
      <c r="O44" s="250"/>
      <c r="P44" s="180"/>
      <c r="Q44" s="180"/>
      <c r="R44" s="64"/>
      <c r="S44" s="64"/>
    </row>
    <row r="45" spans="1:19" ht="8.25" customHeight="1">
      <c r="A45" s="67"/>
      <c r="B45" s="21" t="s">
        <v>24</v>
      </c>
      <c r="C45" s="22"/>
      <c r="D45" s="219">
        <v>63835</v>
      </c>
      <c r="E45" s="219">
        <v>51772</v>
      </c>
      <c r="F45" s="219">
        <v>39817</v>
      </c>
      <c r="G45" s="212">
        <v>34314</v>
      </c>
      <c r="H45" s="262">
        <v>76068</v>
      </c>
      <c r="I45" s="280">
        <v>71500</v>
      </c>
      <c r="J45" s="285">
        <v>66746</v>
      </c>
      <c r="K45" s="258">
        <v>61065</v>
      </c>
      <c r="L45" s="179"/>
      <c r="M45" s="21"/>
      <c r="N45" s="33"/>
      <c r="O45" s="251"/>
      <c r="P45" s="180"/>
      <c r="Q45" s="180"/>
      <c r="R45" s="64"/>
      <c r="S45" s="64"/>
    </row>
    <row r="46" spans="1:19" ht="8.25" customHeight="1">
      <c r="A46" s="67"/>
      <c r="B46" s="21" t="s">
        <v>23</v>
      </c>
      <c r="C46" s="22"/>
      <c r="D46" s="219">
        <v>69049</v>
      </c>
      <c r="E46" s="219">
        <v>62575</v>
      </c>
      <c r="F46" s="219">
        <v>54549</v>
      </c>
      <c r="G46" s="212">
        <v>48508</v>
      </c>
      <c r="H46" s="265"/>
      <c r="I46" s="280"/>
      <c r="J46" s="285"/>
      <c r="K46" s="258"/>
      <c r="M46" s="21"/>
      <c r="N46" s="33"/>
      <c r="O46" s="250"/>
      <c r="P46" s="180"/>
      <c r="Q46" s="180"/>
      <c r="R46" s="64"/>
      <c r="S46" s="64"/>
    </row>
    <row r="47" spans="1:19" ht="8.25" customHeight="1">
      <c r="A47" s="67"/>
      <c r="B47" s="21" t="s">
        <v>15</v>
      </c>
      <c r="C47" s="22"/>
      <c r="D47" s="206">
        <v>36423</v>
      </c>
      <c r="E47" s="206">
        <v>36999</v>
      </c>
      <c r="F47" s="219">
        <v>36257</v>
      </c>
      <c r="G47" s="212">
        <v>34536</v>
      </c>
      <c r="H47" s="262">
        <v>51623</v>
      </c>
      <c r="I47" s="280">
        <v>50200</v>
      </c>
      <c r="J47" s="285">
        <v>47666</v>
      </c>
      <c r="K47" s="258">
        <v>44737</v>
      </c>
      <c r="L47" s="179"/>
      <c r="M47" s="21"/>
      <c r="N47" s="33"/>
      <c r="O47" s="251"/>
      <c r="P47" s="180"/>
      <c r="Q47" s="180"/>
      <c r="R47" s="64"/>
      <c r="S47" s="64"/>
    </row>
    <row r="48" spans="1:19" ht="8.25" customHeight="1">
      <c r="A48" s="67"/>
      <c r="B48" s="21" t="s">
        <v>2</v>
      </c>
      <c r="C48" s="22"/>
      <c r="D48" s="206">
        <v>15269</v>
      </c>
      <c r="E48" s="206">
        <v>17312</v>
      </c>
      <c r="F48" s="219">
        <v>18672</v>
      </c>
      <c r="G48" s="212">
        <v>18863</v>
      </c>
      <c r="H48" s="262"/>
      <c r="I48" s="280"/>
      <c r="J48" s="285"/>
      <c r="K48" s="258"/>
      <c r="L48" s="179"/>
      <c r="M48" s="21"/>
      <c r="N48" s="33"/>
      <c r="O48" s="250"/>
      <c r="P48" s="180"/>
      <c r="Q48" s="180"/>
      <c r="R48" s="64"/>
      <c r="S48" s="64"/>
    </row>
    <row r="49" spans="1:25" ht="8.25" customHeight="1">
      <c r="A49" s="67"/>
      <c r="B49" s="21" t="s">
        <v>54</v>
      </c>
      <c r="C49" s="22"/>
      <c r="D49" s="277">
        <v>19897</v>
      </c>
      <c r="E49" s="277">
        <v>24358</v>
      </c>
      <c r="F49" s="277">
        <v>28463</v>
      </c>
      <c r="G49" s="277">
        <v>31879</v>
      </c>
      <c r="H49" s="212">
        <v>22828</v>
      </c>
      <c r="I49" s="211">
        <v>23700</v>
      </c>
      <c r="J49" s="228">
        <v>24302</v>
      </c>
      <c r="K49" s="125">
        <v>24897</v>
      </c>
      <c r="L49" s="179"/>
      <c r="M49" s="21"/>
      <c r="N49" s="33"/>
      <c r="O49" s="251"/>
      <c r="P49" s="180"/>
      <c r="Q49" s="180"/>
      <c r="R49" s="64"/>
      <c r="S49" s="64"/>
    </row>
    <row r="50" spans="1:25" ht="8.25" customHeight="1">
      <c r="A50" s="67"/>
      <c r="B50" s="21" t="s">
        <v>55</v>
      </c>
      <c r="C50" s="22"/>
      <c r="D50" s="277"/>
      <c r="E50" s="277"/>
      <c r="F50" s="277"/>
      <c r="G50" s="277"/>
      <c r="H50" s="212">
        <v>10790</v>
      </c>
      <c r="I50" s="211">
        <v>11500</v>
      </c>
      <c r="J50" s="228">
        <v>12265</v>
      </c>
      <c r="K50" s="125">
        <v>13256</v>
      </c>
      <c r="L50" s="179"/>
      <c r="M50" s="179"/>
      <c r="N50" s="180"/>
      <c r="O50" s="180"/>
      <c r="P50" s="180"/>
      <c r="Q50" s="180"/>
      <c r="R50" s="64"/>
      <c r="S50" s="64"/>
    </row>
    <row r="51" spans="1:25" ht="9.75" customHeight="1">
      <c r="A51" s="67"/>
      <c r="B51" s="28" t="s">
        <v>10</v>
      </c>
      <c r="C51" s="218"/>
      <c r="D51" s="146">
        <v>393195</v>
      </c>
      <c r="E51" s="146">
        <v>354333</v>
      </c>
      <c r="F51" s="146">
        <v>317452</v>
      </c>
      <c r="G51" s="144">
        <v>288633</v>
      </c>
      <c r="H51" s="144">
        <v>271783</v>
      </c>
      <c r="I51" s="194">
        <v>260400</v>
      </c>
      <c r="J51" s="194">
        <v>251311</v>
      </c>
      <c r="K51" s="174">
        <v>241289</v>
      </c>
      <c r="L51" s="179"/>
      <c r="M51" s="179"/>
      <c r="N51" s="179"/>
      <c r="O51" s="179"/>
      <c r="P51" s="179"/>
      <c r="Q51" s="179"/>
      <c r="R51" s="179"/>
      <c r="S51" s="64"/>
    </row>
    <row r="52" spans="1:25" ht="9" customHeight="1">
      <c r="A52" s="67"/>
      <c r="B52" s="21" t="s">
        <v>28</v>
      </c>
      <c r="C52" s="218"/>
      <c r="D52" s="219">
        <v>92600</v>
      </c>
      <c r="E52" s="219">
        <v>79797</v>
      </c>
      <c r="F52" s="219">
        <v>70642</v>
      </c>
      <c r="G52" s="212">
        <v>60405</v>
      </c>
      <c r="H52" s="290">
        <v>27351</v>
      </c>
      <c r="I52" s="273">
        <v>24600</v>
      </c>
      <c r="J52" s="276">
        <v>24081</v>
      </c>
      <c r="K52" s="274">
        <v>21487</v>
      </c>
      <c r="L52" s="179"/>
      <c r="M52" s="179"/>
      <c r="N52" s="180"/>
      <c r="O52" s="180"/>
      <c r="P52" s="180"/>
      <c r="Q52" s="180"/>
      <c r="R52" s="64"/>
      <c r="S52" s="64"/>
    </row>
    <row r="53" spans="1:25" ht="8.25" customHeight="1">
      <c r="A53" s="67"/>
      <c r="B53" s="21" t="s">
        <v>5</v>
      </c>
      <c r="C53" s="218"/>
      <c r="D53" s="219">
        <v>69270</v>
      </c>
      <c r="E53" s="262">
        <v>37830</v>
      </c>
      <c r="F53" s="262">
        <v>32603</v>
      </c>
      <c r="G53" s="262">
        <v>25476</v>
      </c>
      <c r="H53" s="267"/>
      <c r="I53" s="273"/>
      <c r="J53" s="276"/>
      <c r="K53" s="274"/>
      <c r="L53" s="179"/>
      <c r="M53" s="179"/>
      <c r="N53" s="180"/>
      <c r="O53" s="180"/>
      <c r="P53" s="180"/>
      <c r="Q53" s="180"/>
      <c r="R53" s="64"/>
      <c r="S53" s="64"/>
    </row>
    <row r="54" spans="1:25" ht="9.75" customHeight="1">
      <c r="A54" s="67"/>
      <c r="B54" s="21" t="s">
        <v>76</v>
      </c>
      <c r="C54" s="22"/>
      <c r="D54" s="206">
        <v>32679</v>
      </c>
      <c r="E54" s="262"/>
      <c r="F54" s="262"/>
      <c r="G54" s="262"/>
      <c r="H54" s="267"/>
      <c r="I54" s="267"/>
      <c r="J54" s="276"/>
      <c r="K54" s="275"/>
      <c r="L54" s="179"/>
      <c r="M54" s="179"/>
      <c r="N54" s="180"/>
      <c r="O54" s="180"/>
      <c r="P54" s="180"/>
      <c r="Q54" s="180"/>
      <c r="R54" s="64"/>
      <c r="S54" s="64"/>
    </row>
    <row r="55" spans="1:25" s="75" customFormat="1" ht="10.5" customHeight="1">
      <c r="A55" s="74"/>
      <c r="B55" s="30" t="s">
        <v>11</v>
      </c>
      <c r="C55" s="94"/>
      <c r="D55" s="147">
        <v>587744</v>
      </c>
      <c r="E55" s="147">
        <v>471960</v>
      </c>
      <c r="F55" s="142">
        <v>420697</v>
      </c>
      <c r="G55" s="144">
        <v>374514</v>
      </c>
      <c r="H55" s="144">
        <v>299134</v>
      </c>
      <c r="I55" s="194">
        <v>285000</v>
      </c>
      <c r="J55" s="194">
        <v>275392</v>
      </c>
      <c r="K55" s="174">
        <v>262776</v>
      </c>
      <c r="L55" s="179"/>
      <c r="M55" s="179"/>
      <c r="N55" s="183"/>
      <c r="O55" s="183"/>
      <c r="P55" s="183"/>
      <c r="Q55" s="183"/>
      <c r="R55" s="183"/>
      <c r="S55" s="57"/>
    </row>
    <row r="56" spans="1:25" ht="12" customHeight="1">
      <c r="A56" s="67"/>
      <c r="B56" s="271" t="s">
        <v>7</v>
      </c>
      <c r="C56" s="272"/>
      <c r="D56" s="272"/>
      <c r="E56" s="272"/>
      <c r="F56" s="272"/>
      <c r="G56" s="272"/>
      <c r="H56" s="272"/>
      <c r="I56" s="272"/>
      <c r="J56" s="272"/>
      <c r="K56" s="260"/>
      <c r="L56" s="234"/>
      <c r="M56" s="179"/>
      <c r="N56" s="180"/>
      <c r="O56" s="180"/>
      <c r="P56" s="180"/>
      <c r="Q56" s="180"/>
      <c r="R56" s="64"/>
      <c r="S56" s="64"/>
    </row>
    <row r="57" spans="1:25" ht="8.25" customHeight="1">
      <c r="A57" s="67"/>
      <c r="B57" s="21" t="s">
        <v>22</v>
      </c>
      <c r="C57" s="22"/>
      <c r="D57" s="217">
        <v>633321</v>
      </c>
      <c r="E57" s="210">
        <v>534334</v>
      </c>
      <c r="F57" s="210">
        <v>449975.46</v>
      </c>
      <c r="G57" s="209">
        <v>382280</v>
      </c>
      <c r="H57" s="209">
        <v>343900</v>
      </c>
      <c r="I57" s="195">
        <v>325.8</v>
      </c>
      <c r="J57" s="195">
        <v>318.7</v>
      </c>
      <c r="K57" s="173">
        <v>324.8</v>
      </c>
      <c r="L57" s="179"/>
      <c r="M57" s="179"/>
      <c r="N57" s="180"/>
      <c r="O57" s="184"/>
      <c r="P57" s="180"/>
      <c r="Q57" s="180"/>
      <c r="R57" s="64"/>
      <c r="S57" s="64"/>
    </row>
    <row r="58" spans="1:25" ht="8.25" customHeight="1">
      <c r="A58" s="67"/>
      <c r="B58" s="21" t="s">
        <v>25</v>
      </c>
      <c r="C58" s="22"/>
      <c r="D58" s="210">
        <v>1463762</v>
      </c>
      <c r="E58" s="210">
        <v>1284008</v>
      </c>
      <c r="F58" s="210">
        <v>1150245.1399999999</v>
      </c>
      <c r="G58" s="209">
        <v>1013242</v>
      </c>
      <c r="H58" s="209">
        <v>945800</v>
      </c>
      <c r="I58" s="195">
        <v>886.2</v>
      </c>
      <c r="J58" s="195">
        <v>847.5</v>
      </c>
      <c r="K58" s="173">
        <v>781.7</v>
      </c>
      <c r="L58" s="179"/>
      <c r="M58" s="179"/>
      <c r="N58" s="180"/>
      <c r="O58" s="184"/>
      <c r="P58" s="180"/>
      <c r="Q58" s="180"/>
      <c r="R58" s="185"/>
      <c r="S58" s="64"/>
    </row>
    <row r="59" spans="1:25" ht="8.25" customHeight="1">
      <c r="A59" s="67"/>
      <c r="B59" s="21" t="s">
        <v>24</v>
      </c>
      <c r="C59" s="22"/>
      <c r="D59" s="210">
        <v>1572944</v>
      </c>
      <c r="E59" s="210">
        <v>1280881</v>
      </c>
      <c r="F59" s="210">
        <v>988336.27</v>
      </c>
      <c r="G59" s="209">
        <v>852228</v>
      </c>
      <c r="H59" s="266">
        <v>2535000</v>
      </c>
      <c r="I59" s="268">
        <v>2378.6</v>
      </c>
      <c r="J59" s="269">
        <v>2228</v>
      </c>
      <c r="K59" s="259">
        <v>2034.8</v>
      </c>
      <c r="L59" s="179"/>
      <c r="M59" s="179"/>
      <c r="N59" s="180"/>
      <c r="O59" s="184"/>
      <c r="P59" s="180"/>
      <c r="Q59" s="180"/>
      <c r="R59" s="185"/>
      <c r="S59" s="64"/>
    </row>
    <row r="60" spans="1:25" ht="8.25" customHeight="1">
      <c r="A60" s="67"/>
      <c r="B60" s="21" t="s">
        <v>23</v>
      </c>
      <c r="C60" s="22"/>
      <c r="D60" s="210">
        <v>2666958</v>
      </c>
      <c r="E60" s="210">
        <v>2426816</v>
      </c>
      <c r="F60" s="210">
        <v>2127649.29</v>
      </c>
      <c r="G60" s="209">
        <v>1896884</v>
      </c>
      <c r="H60" s="266"/>
      <c r="I60" s="268"/>
      <c r="J60" s="269"/>
      <c r="K60" s="259"/>
      <c r="L60" s="179"/>
      <c r="M60" s="179"/>
      <c r="N60" s="180"/>
      <c r="O60" s="184"/>
      <c r="P60" s="180"/>
      <c r="Q60" s="180"/>
      <c r="R60" s="185"/>
      <c r="S60" s="64"/>
    </row>
    <row r="61" spans="1:25" ht="8.25" customHeight="1">
      <c r="A61" s="67"/>
      <c r="B61" s="21" t="s">
        <v>15</v>
      </c>
      <c r="C61" s="22"/>
      <c r="D61" s="217">
        <v>2205638</v>
      </c>
      <c r="E61" s="210">
        <v>2251410</v>
      </c>
      <c r="F61" s="210">
        <v>2215723.14</v>
      </c>
      <c r="G61" s="209">
        <v>2114573</v>
      </c>
      <c r="H61" s="266">
        <v>3628400</v>
      </c>
      <c r="I61" s="268">
        <v>3550</v>
      </c>
      <c r="J61" s="269">
        <v>3367.8</v>
      </c>
      <c r="K61" s="259">
        <v>3171.7</v>
      </c>
      <c r="L61" s="179"/>
      <c r="M61" s="179"/>
      <c r="N61" s="180"/>
      <c r="O61" s="184"/>
      <c r="P61" s="180"/>
      <c r="Q61" s="180"/>
      <c r="R61" s="185"/>
      <c r="S61" s="64"/>
      <c r="Y61" s="6"/>
    </row>
    <row r="62" spans="1:25" ht="8.25" customHeight="1">
      <c r="A62" s="67"/>
      <c r="B62" s="21" t="s">
        <v>2</v>
      </c>
      <c r="C62" s="22"/>
      <c r="D62" s="217">
        <v>1309273</v>
      </c>
      <c r="E62" s="210">
        <v>1487166</v>
      </c>
      <c r="F62" s="210">
        <v>1607480.76</v>
      </c>
      <c r="G62" s="209">
        <v>1626029</v>
      </c>
      <c r="H62" s="265"/>
      <c r="I62" s="268"/>
      <c r="J62" s="269"/>
      <c r="K62" s="259"/>
      <c r="L62" s="179"/>
      <c r="M62" s="179"/>
      <c r="N62" s="180"/>
      <c r="O62" s="184"/>
      <c r="P62" s="180"/>
      <c r="Q62" s="180"/>
      <c r="R62" s="185"/>
      <c r="S62" s="64"/>
    </row>
    <row r="63" spans="1:25" ht="8.25" customHeight="1">
      <c r="A63" s="67"/>
      <c r="B63" s="21" t="s">
        <v>54</v>
      </c>
      <c r="C63" s="22"/>
      <c r="D63" s="279">
        <v>6977988</v>
      </c>
      <c r="E63" s="279">
        <v>7589947</v>
      </c>
      <c r="F63" s="279">
        <v>8206038.3300000001</v>
      </c>
      <c r="G63" s="279">
        <v>8845325</v>
      </c>
      <c r="H63" s="209">
        <v>3071700</v>
      </c>
      <c r="I63" s="195">
        <v>3207.7</v>
      </c>
      <c r="J63" s="195">
        <v>3294.3</v>
      </c>
      <c r="K63" s="173">
        <v>3398.3</v>
      </c>
      <c r="L63" s="179"/>
      <c r="M63" s="179"/>
      <c r="N63" s="180"/>
      <c r="O63" s="184"/>
      <c r="P63" s="180"/>
      <c r="Q63" s="180"/>
      <c r="R63" s="185"/>
      <c r="S63" s="64"/>
    </row>
    <row r="64" spans="1:25" ht="8.25" customHeight="1">
      <c r="A64" s="67"/>
      <c r="B64" s="21" t="s">
        <v>55</v>
      </c>
      <c r="C64" s="22"/>
      <c r="D64" s="279"/>
      <c r="E64" s="279"/>
      <c r="F64" s="279"/>
      <c r="G64" s="279"/>
      <c r="H64" s="209">
        <v>6125200</v>
      </c>
      <c r="I64" s="195">
        <v>6306.6</v>
      </c>
      <c r="J64" s="195">
        <v>6560.6</v>
      </c>
      <c r="K64" s="173">
        <v>6847.1289999999999</v>
      </c>
      <c r="L64" s="179"/>
      <c r="M64" s="179"/>
      <c r="N64" s="180"/>
      <c r="O64" s="184"/>
      <c r="P64" s="180"/>
      <c r="Q64" s="180"/>
      <c r="R64" s="185"/>
      <c r="S64" s="64"/>
    </row>
    <row r="65" spans="1:23" ht="9.75" customHeight="1">
      <c r="A65" s="67"/>
      <c r="B65" s="28" t="s">
        <v>10</v>
      </c>
      <c r="C65" s="218"/>
      <c r="D65" s="100">
        <v>16829884</v>
      </c>
      <c r="E65" s="100">
        <v>16854562</v>
      </c>
      <c r="F65" s="100">
        <v>16745448.390000001</v>
      </c>
      <c r="G65" s="100">
        <v>16730561</v>
      </c>
      <c r="H65" s="100">
        <v>16650000</v>
      </c>
      <c r="I65" s="196">
        <v>16654.900000000001</v>
      </c>
      <c r="J65" s="196">
        <v>16616.8</v>
      </c>
      <c r="K65" s="175">
        <v>16558.429</v>
      </c>
      <c r="L65" s="232"/>
      <c r="M65" s="233"/>
      <c r="N65" s="179"/>
      <c r="O65" s="184"/>
      <c r="P65" s="179"/>
      <c r="Q65" s="179"/>
      <c r="R65" s="179"/>
      <c r="S65" s="179"/>
    </row>
    <row r="66" spans="1:23" ht="9.75" customHeight="1">
      <c r="A66" s="67"/>
      <c r="B66" s="21" t="s">
        <v>28</v>
      </c>
      <c r="C66" s="218"/>
      <c r="D66" s="217">
        <v>305136</v>
      </c>
      <c r="E66" s="217">
        <v>265969</v>
      </c>
      <c r="F66" s="217">
        <v>236329.3</v>
      </c>
      <c r="G66" s="217">
        <v>203378</v>
      </c>
      <c r="H66" s="264">
        <v>54000</v>
      </c>
      <c r="I66" s="296">
        <v>44.7</v>
      </c>
      <c r="J66" s="297">
        <v>42.1</v>
      </c>
      <c r="K66" s="270">
        <v>36.6</v>
      </c>
      <c r="L66" s="179"/>
      <c r="M66" s="179"/>
      <c r="N66" s="180"/>
      <c r="O66" s="184"/>
      <c r="P66" s="180"/>
      <c r="Q66" s="180"/>
      <c r="R66" s="185"/>
      <c r="S66" s="64"/>
    </row>
    <row r="67" spans="1:23" ht="8.25" customHeight="1">
      <c r="A67" s="67"/>
      <c r="B67" s="21" t="s">
        <v>5</v>
      </c>
      <c r="C67" s="218"/>
      <c r="D67" s="217">
        <v>96123</v>
      </c>
      <c r="E67" s="266">
        <v>31027</v>
      </c>
      <c r="F67" s="266">
        <v>26190.38</v>
      </c>
      <c r="G67" s="266">
        <v>20400</v>
      </c>
      <c r="H67" s="267"/>
      <c r="I67" s="296"/>
      <c r="J67" s="297"/>
      <c r="K67" s="270"/>
      <c r="L67" s="179"/>
      <c r="M67" s="179"/>
      <c r="N67" s="180"/>
      <c r="O67" s="184"/>
      <c r="P67" s="180"/>
      <c r="Q67" s="180"/>
      <c r="R67" s="185"/>
      <c r="S67" s="64"/>
    </row>
    <row r="68" spans="1:23" ht="9.75" customHeight="1">
      <c r="A68" s="67"/>
      <c r="B68" s="21" t="s">
        <v>76</v>
      </c>
      <c r="C68" s="22"/>
      <c r="D68" s="217">
        <v>15776</v>
      </c>
      <c r="E68" s="278"/>
      <c r="F68" s="266"/>
      <c r="G68" s="278"/>
      <c r="H68" s="267"/>
      <c r="I68" s="296"/>
      <c r="J68" s="297"/>
      <c r="K68" s="270"/>
      <c r="L68" s="179"/>
      <c r="M68" s="179"/>
      <c r="N68" s="180"/>
      <c r="O68" s="184"/>
      <c r="P68" s="180"/>
      <c r="Q68" s="180"/>
      <c r="R68" s="185"/>
      <c r="S68" s="185"/>
      <c r="T68" s="65"/>
      <c r="U68" s="65"/>
      <c r="V68" s="65"/>
    </row>
    <row r="69" spans="1:23" s="75" customFormat="1" ht="10.5" customHeight="1">
      <c r="A69" s="74"/>
      <c r="B69" s="30" t="s">
        <v>11</v>
      </c>
      <c r="C69" s="218"/>
      <c r="D69" s="100">
        <v>17246919</v>
      </c>
      <c r="E69" s="100">
        <v>17151558</v>
      </c>
      <c r="F69" s="100">
        <v>17007968.07</v>
      </c>
      <c r="G69" s="100">
        <v>16954339</v>
      </c>
      <c r="H69" s="100">
        <v>16704000</v>
      </c>
      <c r="I69" s="196">
        <v>16699.599999999999</v>
      </c>
      <c r="J69" s="196">
        <v>16658.899999999998</v>
      </c>
      <c r="K69" s="175">
        <v>16595</v>
      </c>
      <c r="L69" s="179"/>
      <c r="M69" s="179"/>
      <c r="N69" s="179"/>
      <c r="O69" s="184"/>
      <c r="P69" s="183"/>
      <c r="Q69" s="183"/>
      <c r="R69" s="183"/>
      <c r="S69" s="186"/>
      <c r="T69" s="79"/>
      <c r="U69" s="79"/>
      <c r="V69" s="79"/>
    </row>
    <row r="70" spans="1:23" ht="12" customHeight="1">
      <c r="A70" s="67"/>
      <c r="B70" s="271" t="s">
        <v>57</v>
      </c>
      <c r="C70" s="272"/>
      <c r="D70" s="272"/>
      <c r="E70" s="272"/>
      <c r="F70" s="272"/>
      <c r="G70" s="272"/>
      <c r="H70" s="272"/>
      <c r="I70" s="272"/>
      <c r="J70" s="272"/>
      <c r="K70" s="260"/>
      <c r="L70" s="179"/>
      <c r="M70" s="179"/>
      <c r="N70" s="180"/>
      <c r="O70" s="180"/>
      <c r="P70" s="180"/>
      <c r="Q70" s="180"/>
      <c r="R70" s="185"/>
      <c r="S70" s="185"/>
      <c r="T70" s="65"/>
      <c r="U70" s="65"/>
      <c r="V70" s="65"/>
    </row>
    <row r="71" spans="1:23" ht="9" customHeight="1">
      <c r="A71" s="67"/>
      <c r="B71" s="21" t="s">
        <v>9</v>
      </c>
      <c r="C71" s="22"/>
      <c r="D71" s="119">
        <v>42.80289423822785</v>
      </c>
      <c r="E71" s="119">
        <v>47.567011822212436</v>
      </c>
      <c r="F71" s="119">
        <v>52.749544466565027</v>
      </c>
      <c r="G71" s="119">
        <v>57.964823842041625</v>
      </c>
      <c r="H71" s="119">
        <v>61.258278145695364</v>
      </c>
      <c r="I71" s="119">
        <v>64</v>
      </c>
      <c r="J71" s="119">
        <v>66.287985802451928</v>
      </c>
      <c r="K71" s="213">
        <v>68.624881366328339</v>
      </c>
      <c r="N71" s="21"/>
      <c r="O71" s="21"/>
      <c r="P71" s="21"/>
      <c r="Q71" s="21"/>
      <c r="R71" s="21"/>
      <c r="S71" s="185"/>
      <c r="T71" s="65"/>
      <c r="U71" s="65"/>
      <c r="V71" s="65"/>
    </row>
    <row r="72" spans="1:23" ht="2.4500000000000002" customHeight="1">
      <c r="A72" s="80"/>
      <c r="B72" s="76"/>
      <c r="C72" s="81"/>
      <c r="D72" s="82"/>
      <c r="E72" s="82"/>
      <c r="F72" s="82"/>
      <c r="G72" s="82"/>
      <c r="H72" s="133"/>
      <c r="I72" s="158"/>
      <c r="J72" s="158"/>
      <c r="K72" s="134"/>
      <c r="L72" s="179"/>
      <c r="M72" s="179"/>
      <c r="N72" s="180"/>
      <c r="O72" s="180"/>
      <c r="P72" s="180"/>
      <c r="Q72" s="180"/>
      <c r="R72" s="185"/>
      <c r="S72" s="185"/>
      <c r="T72" s="65"/>
      <c r="U72" s="65"/>
      <c r="V72" s="65"/>
    </row>
    <row r="73" spans="1:23" ht="10.9" customHeight="1">
      <c r="A73" s="56" t="s">
        <v>83</v>
      </c>
      <c r="C73" s="56"/>
      <c r="D73" s="83"/>
      <c r="E73" s="83"/>
      <c r="F73" s="83"/>
      <c r="G73" s="83"/>
      <c r="H73" s="84"/>
      <c r="K73" s="85" t="s">
        <v>82</v>
      </c>
      <c r="L73" s="182"/>
      <c r="M73" s="179"/>
      <c r="N73" s="179"/>
      <c r="O73" s="180"/>
      <c r="P73" s="180"/>
      <c r="Q73" s="180"/>
      <c r="R73" s="180"/>
      <c r="S73" s="185"/>
      <c r="T73" s="65"/>
      <c r="U73" s="65"/>
      <c r="V73" s="65"/>
      <c r="W73" s="65"/>
    </row>
    <row r="74" spans="1:23">
      <c r="B74" s="11"/>
      <c r="C74" s="11"/>
      <c r="D74" s="11"/>
      <c r="E74" s="11"/>
      <c r="F74" s="11"/>
      <c r="G74" s="11"/>
      <c r="H74" s="11"/>
      <c r="I74" s="11"/>
      <c r="J74" s="11"/>
      <c r="K74" s="11"/>
      <c r="L74" s="187"/>
      <c r="M74" s="187"/>
      <c r="N74" s="187"/>
      <c r="O74" s="64"/>
      <c r="P74" s="64"/>
      <c r="Q74" s="64"/>
      <c r="R74" s="64"/>
      <c r="S74" s="64"/>
    </row>
    <row r="75" spans="1:23">
      <c r="B75" s="68"/>
      <c r="C75" s="68"/>
      <c r="D75" s="68"/>
      <c r="E75" s="68"/>
      <c r="F75" s="68"/>
      <c r="G75" s="68"/>
      <c r="H75" s="68"/>
      <c r="I75" s="68"/>
      <c r="J75" s="21"/>
      <c r="K75" s="21"/>
      <c r="L75" s="21"/>
      <c r="M75" s="21"/>
      <c r="N75" s="187"/>
      <c r="O75" s="64"/>
      <c r="P75" s="64"/>
      <c r="Q75" s="64"/>
      <c r="R75" s="64"/>
      <c r="S75" s="64"/>
    </row>
    <row r="76" spans="1:23">
      <c r="B76" s="68"/>
      <c r="C76" s="68"/>
      <c r="D76" s="68"/>
      <c r="E76" s="68"/>
      <c r="F76" s="68"/>
      <c r="G76" s="11"/>
      <c r="H76" s="11"/>
      <c r="I76" s="11"/>
      <c r="J76" s="11"/>
      <c r="K76" s="11"/>
      <c r="L76" s="66"/>
      <c r="M76" s="66"/>
      <c r="N76" s="66"/>
    </row>
    <row r="77" spans="1:23">
      <c r="B77" s="68"/>
      <c r="C77" s="68"/>
      <c r="D77" s="68"/>
      <c r="E77" s="68"/>
      <c r="F77" s="68"/>
      <c r="G77" s="11"/>
      <c r="H77" s="11"/>
      <c r="L77" s="66"/>
      <c r="M77" s="66"/>
      <c r="N77" s="66"/>
    </row>
    <row r="78" spans="1:23">
      <c r="B78" s="68"/>
      <c r="C78" s="68"/>
      <c r="D78" s="68"/>
      <c r="E78" s="68"/>
      <c r="F78" s="68"/>
      <c r="L78" s="66"/>
      <c r="M78" s="66"/>
      <c r="N78" s="66"/>
    </row>
    <row r="79" spans="1:23">
      <c r="B79" s="68"/>
      <c r="C79" s="68"/>
      <c r="D79" s="68"/>
      <c r="E79" s="68"/>
      <c r="F79" s="68"/>
      <c r="L79" s="66"/>
      <c r="M79" s="66"/>
      <c r="N79" s="66"/>
    </row>
    <row r="80" spans="1:23">
      <c r="B80" s="68"/>
      <c r="C80" s="68"/>
      <c r="D80" s="68"/>
      <c r="E80" s="68"/>
      <c r="F80" s="68"/>
      <c r="L80" s="66"/>
      <c r="M80" s="66"/>
      <c r="N80" s="66"/>
    </row>
    <row r="81" spans="2:6">
      <c r="B81" s="68"/>
      <c r="C81" s="68"/>
      <c r="D81" s="68"/>
      <c r="E81" s="68"/>
      <c r="F81" s="68"/>
    </row>
    <row r="82" spans="2:6">
      <c r="B82" s="68"/>
      <c r="C82" s="68"/>
      <c r="D82" s="68"/>
      <c r="E82" s="68"/>
      <c r="F82" s="68"/>
    </row>
    <row r="83" spans="2:6">
      <c r="B83" s="68"/>
      <c r="C83" s="68"/>
      <c r="D83" s="68"/>
      <c r="E83" s="68"/>
      <c r="F83" s="68"/>
    </row>
    <row r="84" spans="2:6">
      <c r="B84" s="68"/>
      <c r="C84" s="68"/>
      <c r="D84" s="68"/>
      <c r="E84" s="68"/>
      <c r="F84" s="68"/>
    </row>
    <row r="85" spans="2:6">
      <c r="B85" s="68"/>
      <c r="C85" s="68"/>
      <c r="D85" s="68"/>
      <c r="E85" s="68"/>
      <c r="F85" s="68"/>
    </row>
    <row r="86" spans="2:6">
      <c r="B86" s="68"/>
      <c r="C86" s="68"/>
      <c r="D86" s="68"/>
      <c r="E86" s="68"/>
      <c r="F86" s="68"/>
    </row>
    <row r="87" spans="2:6">
      <c r="B87" s="68"/>
      <c r="C87" s="68"/>
      <c r="D87" s="68"/>
      <c r="E87" s="68"/>
      <c r="F87" s="68"/>
    </row>
    <row r="88" spans="2:6">
      <c r="B88" s="68"/>
      <c r="C88" s="68"/>
      <c r="D88" s="68"/>
      <c r="E88" s="68"/>
      <c r="F88" s="68"/>
    </row>
  </sheetData>
  <mergeCells count="94">
    <mergeCell ref="J10:J11"/>
    <mergeCell ref="J12:J13"/>
    <mergeCell ref="J17:J19"/>
    <mergeCell ref="J25:J26"/>
    <mergeCell ref="J27:J28"/>
    <mergeCell ref="B70:K70"/>
    <mergeCell ref="A4:C5"/>
    <mergeCell ref="A39:C40"/>
    <mergeCell ref="F33:F34"/>
    <mergeCell ref="E14:E15"/>
    <mergeCell ref="D4:K4"/>
    <mergeCell ref="D14:D15"/>
    <mergeCell ref="E33:E34"/>
    <mergeCell ref="F18:F19"/>
    <mergeCell ref="F14:F15"/>
    <mergeCell ref="I61:I62"/>
    <mergeCell ref="I66:I68"/>
    <mergeCell ref="I10:I11"/>
    <mergeCell ref="I12:I13"/>
    <mergeCell ref="J61:J62"/>
    <mergeCell ref="J66:J68"/>
    <mergeCell ref="G14:G15"/>
    <mergeCell ref="H52:H54"/>
    <mergeCell ref="H32:H34"/>
    <mergeCell ref="F29:F30"/>
    <mergeCell ref="D29:D30"/>
    <mergeCell ref="E53:E54"/>
    <mergeCell ref="F53:F54"/>
    <mergeCell ref="D49:D50"/>
    <mergeCell ref="E49:E50"/>
    <mergeCell ref="F49:F50"/>
    <mergeCell ref="S36:S37"/>
    <mergeCell ref="E18:E19"/>
    <mergeCell ref="N18:N19"/>
    <mergeCell ref="I17:I19"/>
    <mergeCell ref="P28:P30"/>
    <mergeCell ref="G29:G30"/>
    <mergeCell ref="G18:G19"/>
    <mergeCell ref="R36:R37"/>
    <mergeCell ref="E29:E30"/>
    <mergeCell ref="Q28:Q30"/>
    <mergeCell ref="I25:I26"/>
    <mergeCell ref="I27:I28"/>
    <mergeCell ref="S32:S33"/>
    <mergeCell ref="S34:S35"/>
    <mergeCell ref="G33:G34"/>
    <mergeCell ref="R32:R33"/>
    <mergeCell ref="I45:I46"/>
    <mergeCell ref="I47:I48"/>
    <mergeCell ref="R34:R35"/>
    <mergeCell ref="I32:I34"/>
    <mergeCell ref="O44:O45"/>
    <mergeCell ref="O46:O47"/>
    <mergeCell ref="D39:K39"/>
    <mergeCell ref="K32:K34"/>
    <mergeCell ref="J32:J34"/>
    <mergeCell ref="J45:J46"/>
    <mergeCell ref="J47:J48"/>
    <mergeCell ref="H45:H46"/>
    <mergeCell ref="O48:O49"/>
    <mergeCell ref="E67:E68"/>
    <mergeCell ref="D63:D64"/>
    <mergeCell ref="E63:E64"/>
    <mergeCell ref="F63:F64"/>
    <mergeCell ref="G63:G64"/>
    <mergeCell ref="G67:G68"/>
    <mergeCell ref="F67:F68"/>
    <mergeCell ref="H61:H62"/>
    <mergeCell ref="H66:H68"/>
    <mergeCell ref="H47:H48"/>
    <mergeCell ref="K47:K48"/>
    <mergeCell ref="I59:I60"/>
    <mergeCell ref="H59:H60"/>
    <mergeCell ref="J59:J60"/>
    <mergeCell ref="K59:K60"/>
    <mergeCell ref="K61:K62"/>
    <mergeCell ref="K66:K68"/>
    <mergeCell ref="B56:K56"/>
    <mergeCell ref="I52:I54"/>
    <mergeCell ref="K52:K54"/>
    <mergeCell ref="J52:J54"/>
    <mergeCell ref="G49:G50"/>
    <mergeCell ref="G53:G54"/>
    <mergeCell ref="H10:H11"/>
    <mergeCell ref="H12:H13"/>
    <mergeCell ref="H17:H19"/>
    <mergeCell ref="H25:H26"/>
    <mergeCell ref="H27:H28"/>
    <mergeCell ref="K10:K11"/>
    <mergeCell ref="K12:K13"/>
    <mergeCell ref="K25:K26"/>
    <mergeCell ref="K27:K28"/>
    <mergeCell ref="K45:K46"/>
    <mergeCell ref="K17:K19"/>
  </mergeCells>
  <phoneticPr fontId="12" type="noConversion"/>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W50"/>
  <sheetViews>
    <sheetView zoomScale="140" zoomScaleNormal="140" zoomScaleSheetLayoutView="100" workbookViewId="0"/>
  </sheetViews>
  <sheetFormatPr baseColWidth="10" defaultColWidth="13" defaultRowHeight="12.75" outlineLevelCol="1"/>
  <cols>
    <col min="1" max="1" width="0.7109375" style="5" customWidth="1"/>
    <col min="2" max="2" width="10.42578125" style="5" customWidth="1"/>
    <col min="3" max="3" width="0.7109375" style="5" customWidth="1"/>
    <col min="4" max="8" width="7.7109375" style="5" customWidth="1"/>
    <col min="9" max="9" width="7.5703125" style="5" hidden="1" customWidth="1" outlineLevel="1"/>
    <col min="10" max="10" width="7.5703125" style="5" customWidth="1" collapsed="1"/>
    <col min="11" max="11" width="7.42578125" style="5" customWidth="1"/>
    <col min="12" max="12" width="16" style="5" customWidth="1"/>
    <col min="13" max="19" width="13" style="5"/>
    <col min="20" max="20" width="14.85546875" style="5" customWidth="1"/>
    <col min="21" max="25" width="13" style="5"/>
    <col min="26" max="26" width="10.7109375" style="5" customWidth="1"/>
    <col min="27" max="16384" width="13" style="5"/>
  </cols>
  <sheetData>
    <row r="1" spans="1:23" s="6" customFormat="1" ht="12" customHeight="1">
      <c r="A1" s="127" t="s">
        <v>64</v>
      </c>
      <c r="B1" s="127"/>
      <c r="C1" s="127"/>
      <c r="D1" s="127"/>
      <c r="E1" s="127"/>
      <c r="F1" s="127"/>
      <c r="G1" s="127"/>
      <c r="H1" s="127"/>
      <c r="I1" s="127"/>
      <c r="J1" s="127"/>
      <c r="K1" s="127"/>
      <c r="L1" s="11"/>
      <c r="M1" s="70"/>
      <c r="N1" s="70"/>
      <c r="O1" s="70"/>
      <c r="P1" s="86"/>
      <c r="Q1" s="70"/>
      <c r="R1" s="86"/>
      <c r="S1" s="87"/>
      <c r="T1" s="87"/>
      <c r="U1" s="87"/>
      <c r="V1" s="87"/>
      <c r="W1" s="87"/>
    </row>
    <row r="2" spans="1:23" s="6" customFormat="1" ht="12" customHeight="1">
      <c r="A2" s="128" t="s">
        <v>13</v>
      </c>
      <c r="B2" s="128"/>
      <c r="C2" s="128"/>
      <c r="D2" s="128"/>
      <c r="E2" s="128"/>
      <c r="F2" s="128"/>
      <c r="G2" s="128"/>
      <c r="H2" s="128"/>
      <c r="I2" s="128"/>
      <c r="J2" s="128"/>
      <c r="K2" s="128"/>
      <c r="L2" s="11"/>
      <c r="M2" s="70"/>
      <c r="N2" s="70"/>
      <c r="O2" s="70"/>
      <c r="P2" s="86"/>
      <c r="Q2" s="70"/>
      <c r="R2" s="86"/>
      <c r="S2" s="87"/>
      <c r="T2" s="87"/>
      <c r="U2" s="87"/>
      <c r="V2" s="87"/>
      <c r="W2" s="87"/>
    </row>
    <row r="3" spans="1:23" ht="3.75" customHeight="1">
      <c r="B3" s="120"/>
      <c r="C3" s="120"/>
      <c r="D3" s="120"/>
      <c r="E3" s="120"/>
      <c r="F3" s="120"/>
      <c r="G3" s="120"/>
      <c r="H3" s="120"/>
      <c r="I3" s="120"/>
      <c r="J3" s="120"/>
      <c r="K3" s="120"/>
      <c r="L3" s="11"/>
      <c r="M3" s="70"/>
      <c r="N3" s="70"/>
      <c r="O3" s="70"/>
      <c r="P3" s="70"/>
      <c r="Q3" s="70"/>
      <c r="R3" s="70"/>
      <c r="S3" s="65"/>
      <c r="T3" s="65"/>
      <c r="U3" s="65"/>
      <c r="V3" s="65"/>
      <c r="W3" s="65"/>
    </row>
    <row r="4" spans="1:23" s="11" customFormat="1" ht="19.899999999999999" customHeight="1">
      <c r="A4" s="252" t="s">
        <v>14</v>
      </c>
      <c r="B4" s="253"/>
      <c r="C4" s="254"/>
      <c r="D4" s="298" t="s">
        <v>61</v>
      </c>
      <c r="E4" s="294"/>
      <c r="F4" s="294"/>
      <c r="G4" s="294"/>
      <c r="H4" s="294"/>
      <c r="I4" s="294"/>
      <c r="J4" s="294"/>
      <c r="K4" s="295"/>
      <c r="M4" s="169"/>
      <c r="N4" s="70"/>
      <c r="O4" s="70"/>
      <c r="P4" s="70"/>
      <c r="Q4" s="70"/>
      <c r="R4" s="70"/>
    </row>
    <row r="5" spans="1:23" ht="13.9" customHeight="1">
      <c r="A5" s="255"/>
      <c r="B5" s="256"/>
      <c r="C5" s="257"/>
      <c r="D5" s="89">
        <v>1995</v>
      </c>
      <c r="E5" s="89">
        <v>1999</v>
      </c>
      <c r="F5" s="89">
        <v>2003</v>
      </c>
      <c r="G5" s="89">
        <v>2007</v>
      </c>
      <c r="H5" s="89">
        <v>2010</v>
      </c>
      <c r="I5" s="89">
        <v>2013</v>
      </c>
      <c r="J5" s="89">
        <v>2016</v>
      </c>
      <c r="K5" s="240">
        <v>2020</v>
      </c>
      <c r="L5" s="70"/>
      <c r="M5" s="70"/>
      <c r="N5" s="70"/>
      <c r="O5" s="70"/>
      <c r="P5" s="70"/>
      <c r="Q5" s="70"/>
      <c r="S5" s="65"/>
      <c r="T5" s="65"/>
      <c r="U5" s="65"/>
      <c r="V5" s="65"/>
    </row>
    <row r="6" spans="1:23" ht="2.4500000000000002" customHeight="1">
      <c r="A6" s="130"/>
      <c r="B6" s="131"/>
      <c r="C6" s="131"/>
      <c r="D6" s="129"/>
      <c r="E6" s="129"/>
      <c r="F6" s="129"/>
      <c r="G6" s="129"/>
      <c r="H6" s="129"/>
      <c r="I6" s="129"/>
      <c r="J6" s="91"/>
      <c r="K6" s="225"/>
      <c r="L6" s="70"/>
      <c r="M6" s="70"/>
      <c r="N6" s="70"/>
      <c r="O6" s="70"/>
      <c r="P6" s="70"/>
      <c r="Q6" s="70"/>
      <c r="S6" s="65"/>
      <c r="T6" s="65"/>
      <c r="U6" s="65"/>
      <c r="V6" s="65"/>
    </row>
    <row r="7" spans="1:23" ht="12" customHeight="1">
      <c r="A7" s="90"/>
      <c r="B7" s="31" t="s">
        <v>1</v>
      </c>
      <c r="C7" s="31"/>
      <c r="D7" s="31"/>
      <c r="E7" s="31"/>
      <c r="F7" s="31"/>
      <c r="G7" s="31"/>
      <c r="H7" s="31"/>
      <c r="I7" s="31"/>
      <c r="J7" s="31"/>
      <c r="K7" s="32"/>
      <c r="L7" s="71"/>
      <c r="M7" s="71"/>
      <c r="N7" s="71"/>
      <c r="O7" s="70"/>
      <c r="P7" s="70"/>
      <c r="Q7" s="70"/>
      <c r="S7" s="65"/>
      <c r="T7" s="65"/>
      <c r="U7" s="65"/>
      <c r="V7" s="65"/>
    </row>
    <row r="8" spans="1:23" ht="9.6" customHeight="1">
      <c r="A8" s="90"/>
      <c r="B8" s="21" t="s">
        <v>22</v>
      </c>
      <c r="C8" s="22"/>
      <c r="D8" s="206">
        <v>3522</v>
      </c>
      <c r="E8" s="219">
        <v>3610</v>
      </c>
      <c r="F8" s="219">
        <v>3554</v>
      </c>
      <c r="G8" s="212">
        <v>3541</v>
      </c>
      <c r="H8" s="212">
        <v>3452</v>
      </c>
      <c r="I8" s="215">
        <v>3300</v>
      </c>
      <c r="J8" s="230">
        <v>3703</v>
      </c>
      <c r="K8" s="170">
        <v>3909</v>
      </c>
      <c r="L8" s="70"/>
      <c r="M8" s="70"/>
      <c r="N8" s="70"/>
      <c r="P8" s="65"/>
      <c r="Q8" s="65"/>
      <c r="R8" s="65"/>
      <c r="S8" s="65"/>
    </row>
    <row r="9" spans="1:23" ht="9.6" customHeight="1">
      <c r="A9" s="90"/>
      <c r="B9" s="21" t="s">
        <v>25</v>
      </c>
      <c r="C9" s="22"/>
      <c r="D9" s="219">
        <v>3365</v>
      </c>
      <c r="E9" s="219">
        <v>3737</v>
      </c>
      <c r="F9" s="219">
        <v>3705</v>
      </c>
      <c r="G9" s="212">
        <v>3725</v>
      </c>
      <c r="H9" s="212">
        <v>3729</v>
      </c>
      <c r="I9" s="215">
        <v>3600</v>
      </c>
      <c r="J9" s="230">
        <v>3676</v>
      </c>
      <c r="K9" s="170">
        <v>3594</v>
      </c>
      <c r="L9" s="70"/>
      <c r="M9" s="70"/>
      <c r="N9" s="70"/>
    </row>
    <row r="10" spans="1:23" ht="9.6" customHeight="1">
      <c r="A10" s="90"/>
      <c r="B10" s="21" t="s">
        <v>24</v>
      </c>
      <c r="C10" s="22"/>
      <c r="D10" s="219">
        <v>1585</v>
      </c>
      <c r="E10" s="219">
        <v>1780</v>
      </c>
      <c r="F10" s="219">
        <v>1681</v>
      </c>
      <c r="G10" s="212">
        <v>1732</v>
      </c>
      <c r="H10" s="262">
        <v>3694</v>
      </c>
      <c r="I10" s="280">
        <v>3700</v>
      </c>
      <c r="J10" s="285">
        <v>3702</v>
      </c>
      <c r="K10" s="258">
        <v>3691</v>
      </c>
      <c r="L10" s="70"/>
      <c r="M10" s="70"/>
      <c r="N10" s="70"/>
    </row>
    <row r="11" spans="1:23" ht="9.6" customHeight="1">
      <c r="A11" s="90"/>
      <c r="B11" s="21" t="s">
        <v>23</v>
      </c>
      <c r="C11" s="22"/>
      <c r="D11" s="219">
        <v>1680</v>
      </c>
      <c r="E11" s="219">
        <v>1946</v>
      </c>
      <c r="F11" s="219">
        <v>1965</v>
      </c>
      <c r="G11" s="212">
        <v>1955</v>
      </c>
      <c r="H11" s="262"/>
      <c r="I11" s="280"/>
      <c r="J11" s="285"/>
      <c r="K11" s="258"/>
      <c r="L11" s="70"/>
      <c r="M11" s="70"/>
      <c r="N11" s="70"/>
    </row>
    <row r="12" spans="1:23" ht="9.6" customHeight="1">
      <c r="A12" s="90"/>
      <c r="B12" s="21" t="s">
        <v>15</v>
      </c>
      <c r="C12" s="22"/>
      <c r="D12" s="206">
        <v>1239</v>
      </c>
      <c r="E12" s="219">
        <v>1407</v>
      </c>
      <c r="F12" s="219">
        <v>1387</v>
      </c>
      <c r="G12" s="212">
        <v>1348</v>
      </c>
      <c r="H12" s="261">
        <v>2354</v>
      </c>
      <c r="I12" s="280">
        <v>2300</v>
      </c>
      <c r="J12" s="285">
        <v>2382</v>
      </c>
      <c r="K12" s="258">
        <v>2412</v>
      </c>
      <c r="L12" s="70"/>
      <c r="M12" s="70"/>
      <c r="N12" s="70"/>
      <c r="P12" s="63"/>
      <c r="Q12" s="63"/>
      <c r="R12" s="63"/>
      <c r="S12" s="63"/>
    </row>
    <row r="13" spans="1:23" ht="9.6" customHeight="1">
      <c r="A13" s="90"/>
      <c r="B13" s="21" t="s">
        <v>2</v>
      </c>
      <c r="C13" s="22"/>
      <c r="D13" s="206">
        <v>943</v>
      </c>
      <c r="E13" s="219">
        <v>1073</v>
      </c>
      <c r="F13" s="219">
        <v>1032</v>
      </c>
      <c r="G13" s="212">
        <v>1002</v>
      </c>
      <c r="H13" s="261"/>
      <c r="I13" s="280"/>
      <c r="J13" s="285"/>
      <c r="K13" s="258"/>
      <c r="L13" s="70"/>
      <c r="M13" s="70"/>
      <c r="N13" s="70"/>
    </row>
    <row r="14" spans="1:23" ht="9.6" customHeight="1">
      <c r="A14" s="90"/>
      <c r="B14" s="21" t="s">
        <v>12</v>
      </c>
      <c r="C14" s="22"/>
      <c r="D14" s="206">
        <v>2369</v>
      </c>
      <c r="E14" s="219">
        <v>2720</v>
      </c>
      <c r="F14" s="219">
        <v>2644</v>
      </c>
      <c r="G14" s="212">
        <v>2636</v>
      </c>
      <c r="H14" s="212">
        <v>2547</v>
      </c>
      <c r="I14" s="215">
        <v>2500</v>
      </c>
      <c r="J14" s="230">
        <v>2439</v>
      </c>
      <c r="K14" s="170">
        <v>2479</v>
      </c>
      <c r="L14" s="70"/>
      <c r="M14" s="70"/>
      <c r="N14" s="70"/>
    </row>
    <row r="15" spans="1:23" ht="9.6" customHeight="1">
      <c r="A15" s="90"/>
      <c r="B15" s="21" t="s">
        <v>55</v>
      </c>
      <c r="C15" s="22"/>
      <c r="D15" s="206">
        <v>5414</v>
      </c>
      <c r="E15" s="219">
        <v>5973</v>
      </c>
      <c r="F15" s="219">
        <v>6197</v>
      </c>
      <c r="G15" s="212">
        <v>6397</v>
      </c>
      <c r="H15" s="212">
        <v>6480</v>
      </c>
      <c r="I15" s="215">
        <v>6600</v>
      </c>
      <c r="J15" s="230">
        <v>6566</v>
      </c>
      <c r="K15" s="170">
        <v>6598</v>
      </c>
      <c r="L15" s="70"/>
      <c r="M15" s="70"/>
      <c r="N15" s="70"/>
    </row>
    <row r="16" spans="1:23" ht="9.75" customHeight="1">
      <c r="A16" s="90"/>
      <c r="B16" s="28" t="s">
        <v>10</v>
      </c>
      <c r="C16" s="218"/>
      <c r="D16" s="140">
        <v>20117</v>
      </c>
      <c r="E16" s="140">
        <v>22246</v>
      </c>
      <c r="F16" s="146">
        <v>22165</v>
      </c>
      <c r="G16" s="144">
        <v>22336</v>
      </c>
      <c r="H16" s="144">
        <v>22256</v>
      </c>
      <c r="I16" s="190">
        <v>22000</v>
      </c>
      <c r="J16" s="190">
        <v>22468</v>
      </c>
      <c r="K16" s="174">
        <v>22683</v>
      </c>
      <c r="L16" s="72"/>
      <c r="M16" s="72"/>
      <c r="N16" s="72"/>
    </row>
    <row r="17" spans="1:14" ht="9.75" customHeight="1">
      <c r="A17" s="90"/>
      <c r="B17" s="21" t="s">
        <v>28</v>
      </c>
      <c r="C17" s="218"/>
      <c r="D17" s="206">
        <v>5735</v>
      </c>
      <c r="E17" s="206">
        <v>5732</v>
      </c>
      <c r="F17" s="219">
        <v>5771</v>
      </c>
      <c r="G17" s="212">
        <v>5871</v>
      </c>
      <c r="H17" s="290">
        <v>2199</v>
      </c>
      <c r="I17" s="273">
        <v>2100</v>
      </c>
      <c r="J17" s="276">
        <v>2192</v>
      </c>
      <c r="K17" s="274">
        <v>2066</v>
      </c>
      <c r="L17" s="70"/>
      <c r="M17" s="70"/>
      <c r="N17" s="70"/>
    </row>
    <row r="18" spans="1:14" ht="9.6" customHeight="1">
      <c r="A18" s="90"/>
      <c r="B18" s="21" t="s">
        <v>5</v>
      </c>
      <c r="C18" s="218"/>
      <c r="D18" s="219">
        <v>4396</v>
      </c>
      <c r="E18" s="273">
        <v>2415</v>
      </c>
      <c r="F18" s="273">
        <v>2146</v>
      </c>
      <c r="G18" s="262">
        <v>1873</v>
      </c>
      <c r="H18" s="301"/>
      <c r="I18" s="273"/>
      <c r="J18" s="276"/>
      <c r="K18" s="274"/>
      <c r="L18" s="70"/>
      <c r="M18" s="70"/>
      <c r="N18" s="70"/>
    </row>
    <row r="19" spans="1:14" ht="10.5" customHeight="1">
      <c r="A19" s="90"/>
      <c r="B19" s="21" t="s">
        <v>78</v>
      </c>
      <c r="C19" s="22"/>
      <c r="D19" s="219">
        <v>2357</v>
      </c>
      <c r="E19" s="300"/>
      <c r="F19" s="300"/>
      <c r="G19" s="262"/>
      <c r="H19" s="301"/>
      <c r="I19" s="273"/>
      <c r="J19" s="276"/>
      <c r="K19" s="275"/>
      <c r="L19" s="70"/>
      <c r="M19" s="70"/>
      <c r="N19" s="70"/>
    </row>
    <row r="20" spans="1:14" s="75" customFormat="1" ht="10.5" customHeight="1">
      <c r="A20" s="93"/>
      <c r="B20" s="30" t="s">
        <v>11</v>
      </c>
      <c r="C20" s="94"/>
      <c r="D20" s="142">
        <v>32605</v>
      </c>
      <c r="E20" s="142">
        <v>30393</v>
      </c>
      <c r="F20" s="147">
        <v>30082</v>
      </c>
      <c r="G20" s="144">
        <v>30080</v>
      </c>
      <c r="H20" s="144">
        <v>24455</v>
      </c>
      <c r="I20" s="191">
        <v>24000</v>
      </c>
      <c r="J20" s="191">
        <v>24660</v>
      </c>
      <c r="K20" s="174">
        <v>24749</v>
      </c>
      <c r="L20" s="77"/>
      <c r="M20" s="77"/>
      <c r="N20" s="77"/>
    </row>
    <row r="21" spans="1:14" s="75" customFormat="1" ht="2.25" customHeight="1">
      <c r="A21" s="93"/>
      <c r="B21" s="30"/>
      <c r="C21" s="94"/>
      <c r="D21" s="95"/>
      <c r="E21" s="95"/>
      <c r="F21" s="95"/>
      <c r="G21" s="96"/>
      <c r="H21" s="96"/>
      <c r="I21" s="159"/>
      <c r="J21" s="159"/>
      <c r="K21" s="126"/>
      <c r="L21" s="78"/>
      <c r="M21" s="78"/>
      <c r="N21" s="78"/>
    </row>
    <row r="22" spans="1:14" ht="12" customHeight="1">
      <c r="A22" s="90"/>
      <c r="B22" s="31" t="s">
        <v>7</v>
      </c>
      <c r="C22" s="31"/>
      <c r="D22" s="31"/>
      <c r="E22" s="31"/>
      <c r="F22" s="31"/>
      <c r="G22" s="31"/>
      <c r="H22" s="31"/>
      <c r="I22" s="31"/>
      <c r="J22" s="31"/>
      <c r="K22" s="32"/>
      <c r="L22" s="70"/>
      <c r="M22" s="70"/>
      <c r="N22" s="70"/>
    </row>
    <row r="23" spans="1:14" ht="9.6" customHeight="1">
      <c r="A23" s="90"/>
      <c r="B23" s="21" t="s">
        <v>22</v>
      </c>
      <c r="C23" s="22"/>
      <c r="D23" s="217">
        <v>25290</v>
      </c>
      <c r="E23" s="210">
        <v>26021</v>
      </c>
      <c r="F23" s="210">
        <v>25661.040000000001</v>
      </c>
      <c r="G23" s="222">
        <v>25508.75</v>
      </c>
      <c r="H23" s="222">
        <v>24900</v>
      </c>
      <c r="I23" s="214">
        <v>23.7</v>
      </c>
      <c r="J23" s="229">
        <v>26.8</v>
      </c>
      <c r="K23" s="173">
        <v>28.135999999999999</v>
      </c>
      <c r="L23" s="70"/>
      <c r="M23" s="70"/>
      <c r="N23" s="70"/>
    </row>
    <row r="24" spans="1:14" ht="9.6" customHeight="1">
      <c r="A24" s="90"/>
      <c r="B24" s="21" t="s">
        <v>25</v>
      </c>
      <c r="C24" s="22"/>
      <c r="D24" s="210">
        <v>47875</v>
      </c>
      <c r="E24" s="210">
        <v>53608</v>
      </c>
      <c r="F24" s="210">
        <v>53361.38</v>
      </c>
      <c r="G24" s="209">
        <v>53701.760000000002</v>
      </c>
      <c r="H24" s="209">
        <v>53700</v>
      </c>
      <c r="I24" s="214">
        <v>52</v>
      </c>
      <c r="J24" s="229">
        <v>53.2</v>
      </c>
      <c r="K24" s="173">
        <v>51.896999999999998</v>
      </c>
    </row>
    <row r="25" spans="1:14" ht="9.6" customHeight="1">
      <c r="A25" s="90"/>
      <c r="B25" s="21" t="s">
        <v>24</v>
      </c>
      <c r="C25" s="22"/>
      <c r="D25" s="210">
        <v>38860</v>
      </c>
      <c r="E25" s="210">
        <v>43542</v>
      </c>
      <c r="F25" s="210">
        <v>41177.449999999997</v>
      </c>
      <c r="G25" s="222">
        <v>42449.64</v>
      </c>
      <c r="H25" s="299">
        <v>118700</v>
      </c>
      <c r="I25" s="268">
        <v>117.8</v>
      </c>
      <c r="J25" s="269">
        <v>118.9</v>
      </c>
      <c r="K25" s="259">
        <v>118.78700000000001</v>
      </c>
      <c r="L25" s="33"/>
    </row>
    <row r="26" spans="1:14" ht="9.6" customHeight="1">
      <c r="A26" s="90"/>
      <c r="B26" s="21" t="s">
        <v>23</v>
      </c>
      <c r="C26" s="22"/>
      <c r="D26" s="210">
        <v>65099</v>
      </c>
      <c r="E26" s="210">
        <v>75287</v>
      </c>
      <c r="F26" s="210">
        <v>76659.28</v>
      </c>
      <c r="G26" s="222">
        <v>76175.34</v>
      </c>
      <c r="H26" s="299"/>
      <c r="I26" s="268"/>
      <c r="J26" s="269"/>
      <c r="K26" s="259"/>
      <c r="L26" s="33"/>
    </row>
    <row r="27" spans="1:14" ht="9.6" customHeight="1">
      <c r="A27" s="90"/>
      <c r="B27" s="21" t="s">
        <v>15</v>
      </c>
      <c r="C27" s="22"/>
      <c r="D27" s="217">
        <v>75993</v>
      </c>
      <c r="E27" s="210">
        <v>86892</v>
      </c>
      <c r="F27" s="210">
        <v>85750.07</v>
      </c>
      <c r="G27" s="209">
        <v>82689.41</v>
      </c>
      <c r="H27" s="266">
        <v>170400</v>
      </c>
      <c r="I27" s="268">
        <v>163.4</v>
      </c>
      <c r="J27" s="269">
        <v>171.1</v>
      </c>
      <c r="K27" s="259">
        <v>173.12899999999999</v>
      </c>
      <c r="L27" s="33"/>
    </row>
    <row r="28" spans="1:14" ht="9.6" customHeight="1">
      <c r="A28" s="90"/>
      <c r="B28" s="21" t="s">
        <v>2</v>
      </c>
      <c r="C28" s="22"/>
      <c r="D28" s="217">
        <v>82037</v>
      </c>
      <c r="E28" s="210">
        <v>92989</v>
      </c>
      <c r="F28" s="210">
        <v>89898.61</v>
      </c>
      <c r="G28" s="222">
        <v>86974.57</v>
      </c>
      <c r="H28" s="303"/>
      <c r="I28" s="268"/>
      <c r="J28" s="269"/>
      <c r="K28" s="259"/>
      <c r="L28" s="33"/>
    </row>
    <row r="29" spans="1:14" ht="9.6" customHeight="1">
      <c r="A29" s="90"/>
      <c r="B29" s="21" t="s">
        <v>12</v>
      </c>
      <c r="C29" s="22"/>
      <c r="D29" s="217">
        <v>342377</v>
      </c>
      <c r="E29" s="210">
        <v>394507</v>
      </c>
      <c r="F29" s="210">
        <v>386177.47</v>
      </c>
      <c r="G29" s="222">
        <v>382892.9</v>
      </c>
      <c r="H29" s="222">
        <v>372500</v>
      </c>
      <c r="I29" s="214">
        <v>363.3</v>
      </c>
      <c r="J29" s="229">
        <v>353.4</v>
      </c>
      <c r="K29" s="173">
        <v>359.43099999999998</v>
      </c>
      <c r="L29" s="33"/>
    </row>
    <row r="30" spans="1:14" ht="9.6" customHeight="1">
      <c r="A30" s="90"/>
      <c r="B30" s="21" t="s">
        <v>55</v>
      </c>
      <c r="C30" s="22"/>
      <c r="D30" s="217">
        <v>4818581</v>
      </c>
      <c r="E30" s="210">
        <v>4812679</v>
      </c>
      <c r="F30" s="210">
        <v>4773309.1500000004</v>
      </c>
      <c r="G30" s="222">
        <v>4794015.18</v>
      </c>
      <c r="H30" s="222">
        <v>4803100</v>
      </c>
      <c r="I30" s="214">
        <v>4791.5</v>
      </c>
      <c r="J30" s="229">
        <v>4793.5</v>
      </c>
      <c r="K30" s="173">
        <v>4755.3179999999993</v>
      </c>
    </row>
    <row r="31" spans="1:14" ht="9.75" customHeight="1">
      <c r="A31" s="90"/>
      <c r="B31" s="28" t="s">
        <v>10</v>
      </c>
      <c r="C31" s="218"/>
      <c r="D31" s="100">
        <v>5496112</v>
      </c>
      <c r="E31" s="100">
        <v>5585525</v>
      </c>
      <c r="F31" s="121">
        <v>5531994.4500000002</v>
      </c>
      <c r="G31" s="98">
        <v>5544407.5499999998</v>
      </c>
      <c r="H31" s="98">
        <v>5543300</v>
      </c>
      <c r="I31" s="192">
        <v>5511.6</v>
      </c>
      <c r="J31" s="192">
        <v>5516.8</v>
      </c>
      <c r="K31" s="175">
        <v>5486.6979999999994</v>
      </c>
      <c r="L31" s="72"/>
      <c r="M31" s="72"/>
      <c r="N31" s="72"/>
    </row>
    <row r="32" spans="1:14" ht="9.75" customHeight="1">
      <c r="A32" s="90"/>
      <c r="B32" s="21" t="s">
        <v>28</v>
      </c>
      <c r="C32" s="218"/>
      <c r="D32" s="217">
        <v>18406</v>
      </c>
      <c r="E32" s="217">
        <v>18623</v>
      </c>
      <c r="F32" s="210">
        <v>18907.62</v>
      </c>
      <c r="G32" s="209">
        <v>19346.689999999999</v>
      </c>
      <c r="H32" s="264">
        <v>3800</v>
      </c>
      <c r="I32" s="296">
        <v>3.3</v>
      </c>
      <c r="J32" s="297">
        <v>3.3</v>
      </c>
      <c r="K32" s="270">
        <v>3.0920000000000001</v>
      </c>
    </row>
    <row r="33" spans="1:18" ht="9.6" customHeight="1">
      <c r="A33" s="90"/>
      <c r="B33" s="21" t="s">
        <v>5</v>
      </c>
      <c r="C33" s="218"/>
      <c r="D33" s="217">
        <v>6091</v>
      </c>
      <c r="E33" s="266">
        <v>1483</v>
      </c>
      <c r="F33" s="266">
        <v>1270</v>
      </c>
      <c r="G33" s="266">
        <v>1065</v>
      </c>
      <c r="H33" s="301"/>
      <c r="I33" s="296"/>
      <c r="J33" s="297"/>
      <c r="K33" s="270"/>
    </row>
    <row r="34" spans="1:18" ht="10.5" customHeight="1">
      <c r="A34" s="90"/>
      <c r="B34" s="21" t="s">
        <v>78</v>
      </c>
      <c r="C34" s="22"/>
      <c r="D34" s="220">
        <v>817</v>
      </c>
      <c r="E34" s="302"/>
      <c r="F34" s="302"/>
      <c r="G34" s="302"/>
      <c r="H34" s="301"/>
      <c r="I34" s="296"/>
      <c r="J34" s="297"/>
      <c r="K34" s="270"/>
    </row>
    <row r="35" spans="1:18" s="75" customFormat="1" ht="10.5" customHeight="1">
      <c r="A35" s="93"/>
      <c r="B35" s="30" t="s">
        <v>11</v>
      </c>
      <c r="C35" s="94"/>
      <c r="D35" s="101">
        <v>5521417</v>
      </c>
      <c r="E35" s="101">
        <v>5605631</v>
      </c>
      <c r="F35" s="122">
        <v>5552172.5500000007</v>
      </c>
      <c r="G35" s="98">
        <v>5564819</v>
      </c>
      <c r="H35" s="98">
        <v>5547200</v>
      </c>
      <c r="I35" s="193">
        <v>5514.9</v>
      </c>
      <c r="J35" s="193">
        <v>5520.1</v>
      </c>
      <c r="K35" s="175">
        <v>5489.7889999999998</v>
      </c>
    </row>
    <row r="36" spans="1:18" ht="12" customHeight="1">
      <c r="A36" s="90"/>
      <c r="B36" s="271" t="s">
        <v>57</v>
      </c>
      <c r="C36" s="271"/>
      <c r="D36" s="271"/>
      <c r="E36" s="271"/>
      <c r="F36" s="271"/>
      <c r="G36" s="271"/>
      <c r="H36" s="271"/>
      <c r="I36" s="271"/>
      <c r="J36" s="271"/>
      <c r="K36" s="304"/>
      <c r="L36" s="235"/>
      <c r="M36" s="235"/>
      <c r="N36" s="235"/>
      <c r="O36" s="235"/>
    </row>
    <row r="37" spans="1:18" ht="10.5" customHeight="1">
      <c r="A37" s="90"/>
      <c r="B37" s="21" t="s">
        <v>10</v>
      </c>
      <c r="C37" s="22"/>
      <c r="D37" s="102">
        <v>273.20733707809313</v>
      </c>
      <c r="E37" s="102">
        <v>251.079969432707</v>
      </c>
      <c r="F37" s="102">
        <v>249.58242499436048</v>
      </c>
      <c r="G37" s="102">
        <v>248.22741538323783</v>
      </c>
      <c r="H37" s="102">
        <v>249.1</v>
      </c>
      <c r="I37" s="197">
        <v>251.7</v>
      </c>
      <c r="J37" s="197">
        <v>245.7</v>
      </c>
      <c r="K37" s="213">
        <v>241.88590574439004</v>
      </c>
      <c r="L37" s="73"/>
      <c r="M37" s="73"/>
      <c r="N37" s="73"/>
      <c r="O37" s="73"/>
      <c r="P37" s="73"/>
      <c r="Q37" s="73"/>
      <c r="R37" s="73"/>
    </row>
    <row r="38" spans="1:18" ht="2.4500000000000002" customHeight="1">
      <c r="A38" s="88"/>
      <c r="B38" s="49"/>
      <c r="C38" s="103"/>
      <c r="D38" s="104"/>
      <c r="E38" s="104"/>
      <c r="F38" s="104"/>
      <c r="G38" s="104"/>
      <c r="H38" s="104"/>
      <c r="I38" s="123"/>
      <c r="J38" s="123"/>
      <c r="K38" s="226"/>
      <c r="L38" s="73"/>
      <c r="M38" s="97"/>
      <c r="N38" s="97"/>
    </row>
    <row r="39" spans="1:18" ht="9" customHeight="1">
      <c r="A39" s="64"/>
      <c r="B39" s="105"/>
      <c r="C39" s="105"/>
      <c r="D39" s="106"/>
      <c r="E39" s="106"/>
      <c r="F39" s="106"/>
      <c r="G39" s="106"/>
      <c r="H39" s="106"/>
      <c r="I39" s="107"/>
      <c r="J39" s="107"/>
      <c r="K39" s="107"/>
      <c r="L39" s="66"/>
      <c r="M39" s="66"/>
      <c r="N39" s="66"/>
    </row>
    <row r="40" spans="1:18" ht="8.25" customHeight="1">
      <c r="B40" s="108"/>
      <c r="C40" s="108"/>
      <c r="D40" s="109"/>
      <c r="E40" s="109"/>
      <c r="F40" s="109"/>
      <c r="G40" s="109"/>
      <c r="H40" s="109"/>
      <c r="I40" s="110"/>
      <c r="J40" s="110"/>
      <c r="K40" s="110"/>
      <c r="L40" s="66"/>
      <c r="M40" s="66"/>
      <c r="N40" s="66"/>
    </row>
    <row r="41" spans="1:18" ht="9" customHeight="1">
      <c r="B41" s="108"/>
      <c r="C41" s="108"/>
      <c r="D41" s="109"/>
      <c r="E41" s="109"/>
      <c r="F41" s="109"/>
      <c r="G41" s="109"/>
      <c r="H41" s="109"/>
      <c r="L41" s="66"/>
      <c r="M41" s="66"/>
      <c r="N41" s="66"/>
    </row>
    <row r="42" spans="1:18" ht="9.6" customHeight="1">
      <c r="B42" s="11"/>
      <c r="C42" s="11"/>
      <c r="D42" s="11"/>
      <c r="E42" s="11"/>
      <c r="F42" s="11"/>
      <c r="G42" s="11"/>
      <c r="H42" s="11"/>
      <c r="L42" s="66"/>
      <c r="M42" s="66"/>
      <c r="N42" s="66"/>
    </row>
    <row r="43" spans="1:18" ht="12.75" customHeight="1">
      <c r="B43" s="11"/>
      <c r="C43" s="11"/>
      <c r="D43" s="11"/>
      <c r="E43" s="11"/>
      <c r="F43" s="11"/>
      <c r="G43" s="11"/>
      <c r="H43" s="11"/>
      <c r="K43" s="241" t="s">
        <v>85</v>
      </c>
      <c r="L43" s="66"/>
      <c r="M43" s="66"/>
      <c r="N43" s="66"/>
    </row>
    <row r="44" spans="1:18" ht="10.5" customHeight="1">
      <c r="B44" s="11"/>
      <c r="C44" s="11"/>
      <c r="D44" s="11"/>
      <c r="E44" s="11"/>
      <c r="F44" s="11"/>
      <c r="G44" s="11"/>
      <c r="H44" s="11"/>
      <c r="I44" s="11"/>
      <c r="J44" s="11"/>
      <c r="K44" s="11"/>
      <c r="L44" s="66"/>
      <c r="M44" s="99"/>
      <c r="N44" s="299"/>
      <c r="O44" s="66"/>
    </row>
    <row r="45" spans="1:18" s="204" customFormat="1" ht="9" customHeight="1">
      <c r="C45" s="205"/>
      <c r="D45" s="205"/>
      <c r="E45" s="205"/>
      <c r="F45" s="205"/>
      <c r="G45" s="205"/>
      <c r="H45" s="205"/>
      <c r="I45" s="205"/>
      <c r="J45" s="205"/>
      <c r="K45" s="205"/>
      <c r="L45" s="205"/>
      <c r="M45" s="205"/>
      <c r="N45" s="299"/>
      <c r="O45" s="205"/>
      <c r="P45" s="205"/>
    </row>
    <row r="46" spans="1:18">
      <c r="A46" s="203" t="s">
        <v>74</v>
      </c>
      <c r="L46" s="66"/>
      <c r="M46" s="66"/>
      <c r="N46" s="66"/>
    </row>
    <row r="47" spans="1:18">
      <c r="L47" s="66"/>
      <c r="M47" s="66"/>
      <c r="N47" s="66"/>
    </row>
    <row r="48" spans="1:18">
      <c r="L48" s="66"/>
      <c r="M48" s="66"/>
      <c r="N48" s="66"/>
    </row>
    <row r="49" spans="12:14">
      <c r="L49" s="66"/>
      <c r="M49" s="66"/>
      <c r="N49" s="66"/>
    </row>
    <row r="50" spans="12:14">
      <c r="L50" s="66"/>
      <c r="M50" s="66"/>
      <c r="N50" s="66"/>
    </row>
  </sheetData>
  <mergeCells count="34">
    <mergeCell ref="E33:E34"/>
    <mergeCell ref="J27:J28"/>
    <mergeCell ref="J32:J34"/>
    <mergeCell ref="N44:N45"/>
    <mergeCell ref="I27:I28"/>
    <mergeCell ref="I32:I34"/>
    <mergeCell ref="B36:K36"/>
    <mergeCell ref="K32:K34"/>
    <mergeCell ref="H32:H34"/>
    <mergeCell ref="F18:F19"/>
    <mergeCell ref="F33:F34"/>
    <mergeCell ref="G18:G19"/>
    <mergeCell ref="G33:G34"/>
    <mergeCell ref="K27:K28"/>
    <mergeCell ref="J17:J19"/>
    <mergeCell ref="H27:H28"/>
    <mergeCell ref="K17:K19"/>
    <mergeCell ref="K25:K26"/>
    <mergeCell ref="A4:C5"/>
    <mergeCell ref="D4:K4"/>
    <mergeCell ref="I17:I19"/>
    <mergeCell ref="I25:I26"/>
    <mergeCell ref="H25:H26"/>
    <mergeCell ref="I10:I11"/>
    <mergeCell ref="I12:I13"/>
    <mergeCell ref="H10:H11"/>
    <mergeCell ref="H12:H13"/>
    <mergeCell ref="K10:K11"/>
    <mergeCell ref="K12:K13"/>
    <mergeCell ref="E18:E19"/>
    <mergeCell ref="H17:H19"/>
    <mergeCell ref="J10:J11"/>
    <mergeCell ref="J12:J13"/>
    <mergeCell ref="J25:J26"/>
  </mergeCells>
  <phoneticPr fontId="12" type="noConversion"/>
  <pageMargins left="1.5748031496062993" right="1.6535433070866143" top="0.59055118110236227" bottom="2.2834645669291338" header="0.51181102362204722" footer="0.51181102362204722"/>
  <pageSetup paperSize="9" orientation="portrait" r:id="rId1"/>
  <headerFooter alignWithMargins="0"/>
  <rowBreaks count="1" manualBreakCount="1">
    <brk id="103" max="655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G40" sqref="G40"/>
    </sheetView>
  </sheetViews>
  <sheetFormatPr baseColWidth="10" defaultRowHeight="12.75"/>
  <cols>
    <col min="6" max="6" width="14.5703125" customWidth="1"/>
  </cols>
  <sheetData>
    <row r="1" spans="1:9">
      <c r="A1" t="s">
        <v>1</v>
      </c>
    </row>
    <row r="3" spans="1:9">
      <c r="A3" t="s">
        <v>34</v>
      </c>
      <c r="B3" t="s">
        <v>50</v>
      </c>
      <c r="C3" t="s">
        <v>22</v>
      </c>
      <c r="D3" t="s">
        <v>25</v>
      </c>
      <c r="E3" t="s">
        <v>30</v>
      </c>
      <c r="F3" t="s">
        <v>31</v>
      </c>
      <c r="G3" t="s">
        <v>32</v>
      </c>
      <c r="H3" t="s">
        <v>33</v>
      </c>
      <c r="I3" t="s">
        <v>8</v>
      </c>
    </row>
    <row r="4" spans="1:9">
      <c r="A4" s="21" t="s">
        <v>35</v>
      </c>
    </row>
    <row r="5" spans="1:9">
      <c r="A5" s="21" t="s">
        <v>36</v>
      </c>
    </row>
    <row r="6" spans="1:9">
      <c r="A6" s="21" t="s">
        <v>37</v>
      </c>
      <c r="B6">
        <v>0.5</v>
      </c>
      <c r="C6">
        <v>0.7</v>
      </c>
      <c r="D6">
        <v>0.8</v>
      </c>
      <c r="E6">
        <v>0.9</v>
      </c>
      <c r="F6">
        <v>0.6</v>
      </c>
      <c r="G6">
        <v>0.6</v>
      </c>
      <c r="H6">
        <v>1.5</v>
      </c>
      <c r="I6">
        <f>SUM(B6:H6)</f>
        <v>5.6</v>
      </c>
    </row>
    <row r="7" spans="1:9">
      <c r="A7" s="21" t="s">
        <v>38</v>
      </c>
    </row>
    <row r="8" spans="1:9">
      <c r="A8" s="21" t="s">
        <v>39</v>
      </c>
      <c r="B8">
        <v>0.3</v>
      </c>
      <c r="C8">
        <v>0.5</v>
      </c>
      <c r="D8">
        <v>0.6</v>
      </c>
      <c r="E8">
        <v>0.7</v>
      </c>
      <c r="F8">
        <v>0.4</v>
      </c>
      <c r="G8">
        <v>0.5</v>
      </c>
      <c r="H8">
        <v>1.7</v>
      </c>
      <c r="I8">
        <f>SUM(B8:H8)</f>
        <v>4.6999999999999993</v>
      </c>
    </row>
    <row r="9" spans="1:9">
      <c r="A9" s="21" t="s">
        <v>40</v>
      </c>
    </row>
    <row r="10" spans="1:9">
      <c r="A10" s="28" t="s">
        <v>41</v>
      </c>
    </row>
    <row r="11" spans="1:9">
      <c r="A11" s="21" t="s">
        <v>42</v>
      </c>
    </row>
    <row r="12" spans="1:9">
      <c r="A12" s="21" t="s">
        <v>43</v>
      </c>
    </row>
    <row r="13" spans="1:9">
      <c r="A13" s="21" t="s">
        <v>44</v>
      </c>
      <c r="B13">
        <v>0.8</v>
      </c>
      <c r="C13">
        <v>1.2</v>
      </c>
      <c r="D13">
        <v>1.2</v>
      </c>
      <c r="E13">
        <v>1</v>
      </c>
      <c r="F13">
        <v>0.7</v>
      </c>
      <c r="G13">
        <v>0.6</v>
      </c>
      <c r="H13">
        <v>0.9</v>
      </c>
      <c r="I13">
        <v>6.3</v>
      </c>
    </row>
    <row r="14" spans="1:9">
      <c r="A14" s="21" t="s">
        <v>45</v>
      </c>
      <c r="B14">
        <v>0.3</v>
      </c>
      <c r="C14">
        <v>0.4</v>
      </c>
      <c r="D14">
        <v>0.4</v>
      </c>
      <c r="E14">
        <v>0.6</v>
      </c>
      <c r="F14">
        <v>0.4</v>
      </c>
      <c r="G14">
        <v>0.5</v>
      </c>
      <c r="H14">
        <v>1.5</v>
      </c>
      <c r="I14">
        <v>4.2</v>
      </c>
    </row>
    <row r="15" spans="1:9">
      <c r="A15" s="21" t="s">
        <v>46</v>
      </c>
    </row>
    <row r="16" spans="1:9">
      <c r="A16" s="21" t="s">
        <v>47</v>
      </c>
      <c r="B16">
        <v>0.4</v>
      </c>
      <c r="C16">
        <v>0.6</v>
      </c>
      <c r="D16">
        <v>0.7</v>
      </c>
      <c r="E16">
        <v>0.5</v>
      </c>
      <c r="F16">
        <v>0.3</v>
      </c>
      <c r="G16">
        <v>0.3</v>
      </c>
      <c r="H16">
        <v>0.8</v>
      </c>
      <c r="I16">
        <v>3.7</v>
      </c>
    </row>
    <row r="17" spans="1:9">
      <c r="A17" s="21" t="s">
        <v>48</v>
      </c>
      <c r="B17">
        <v>0</v>
      </c>
      <c r="C17">
        <v>0</v>
      </c>
      <c r="D17">
        <v>0.1</v>
      </c>
      <c r="E17">
        <v>0.2</v>
      </c>
      <c r="F17">
        <v>0.1</v>
      </c>
      <c r="G17">
        <v>0</v>
      </c>
      <c r="H17">
        <v>0</v>
      </c>
      <c r="I17">
        <v>1</v>
      </c>
    </row>
    <row r="18" spans="1:9">
      <c r="A18" s="21" t="s">
        <v>49</v>
      </c>
      <c r="B18">
        <v>27.4</v>
      </c>
      <c r="C18">
        <v>47.3</v>
      </c>
      <c r="D18">
        <v>63.2</v>
      </c>
      <c r="E18">
        <v>76.099999999999994</v>
      </c>
      <c r="F18">
        <v>51.6</v>
      </c>
      <c r="G18">
        <v>22.8</v>
      </c>
      <c r="H18">
        <v>10.8</v>
      </c>
      <c r="I18">
        <v>299.10000000000002</v>
      </c>
    </row>
    <row r="19" spans="1:9">
      <c r="A19" s="21" t="s">
        <v>51</v>
      </c>
      <c r="B19">
        <f>B18-B17-B20</f>
        <v>25.099999999999998</v>
      </c>
      <c r="C19">
        <f t="shared" ref="C19:H19" si="0">C18-C17-C20</f>
        <v>43.9</v>
      </c>
      <c r="D19">
        <f t="shared" si="0"/>
        <v>59.400000000000006</v>
      </c>
      <c r="E19">
        <f t="shared" si="0"/>
        <v>72.199999999999989</v>
      </c>
      <c r="F19">
        <f t="shared" si="0"/>
        <v>49.1</v>
      </c>
      <c r="G19">
        <f t="shared" si="0"/>
        <v>20.3</v>
      </c>
      <c r="H19">
        <f t="shared" si="0"/>
        <v>4.4000000000000004</v>
      </c>
      <c r="I19">
        <f>SUM(B19:H19)</f>
        <v>274.39999999999998</v>
      </c>
    </row>
    <row r="20" spans="1:9">
      <c r="A20" s="21" t="s">
        <v>52</v>
      </c>
      <c r="B20">
        <f>SUM(B6,B8,B13,B14,B16)</f>
        <v>2.3000000000000003</v>
      </c>
      <c r="C20">
        <f t="shared" ref="C20:H20" si="1">SUM(C6,C8,C13,C14,C16)</f>
        <v>3.4</v>
      </c>
      <c r="D20">
        <f t="shared" si="1"/>
        <v>3.6999999999999993</v>
      </c>
      <c r="E20">
        <f t="shared" si="1"/>
        <v>3.7</v>
      </c>
      <c r="F20">
        <f t="shared" si="1"/>
        <v>2.4</v>
      </c>
      <c r="G20">
        <f t="shared" si="1"/>
        <v>2.5</v>
      </c>
      <c r="H20">
        <f t="shared" si="1"/>
        <v>6.4</v>
      </c>
      <c r="I20">
        <f>SUM(B20:H20)</f>
        <v>24.4</v>
      </c>
    </row>
    <row r="22" spans="1:9">
      <c r="A22" s="21" t="s">
        <v>53</v>
      </c>
    </row>
    <row r="23" spans="1:9">
      <c r="A23" t="s">
        <v>34</v>
      </c>
      <c r="B23" t="s">
        <v>50</v>
      </c>
      <c r="C23" t="s">
        <v>22</v>
      </c>
      <c r="D23" t="s">
        <v>25</v>
      </c>
      <c r="E23" t="s">
        <v>30</v>
      </c>
      <c r="F23" t="s">
        <v>31</v>
      </c>
      <c r="G23" t="s">
        <v>32</v>
      </c>
      <c r="H23" t="s">
        <v>33</v>
      </c>
      <c r="I23" t="s">
        <v>8</v>
      </c>
    </row>
    <row r="24" spans="1:9">
      <c r="A24" s="21" t="s">
        <v>35</v>
      </c>
    </row>
    <row r="25" spans="1:9">
      <c r="A25" s="21" t="s">
        <v>36</v>
      </c>
    </row>
    <row r="26" spans="1:9">
      <c r="A26" s="21" t="s">
        <v>37</v>
      </c>
      <c r="B26">
        <v>0.7</v>
      </c>
      <c r="C26">
        <v>5.2</v>
      </c>
      <c r="D26">
        <v>11.8</v>
      </c>
      <c r="E26">
        <v>30</v>
      </c>
      <c r="F26">
        <v>40.6</v>
      </c>
      <c r="G26">
        <v>82.4</v>
      </c>
      <c r="H26">
        <v>1153</v>
      </c>
      <c r="I26">
        <v>1323.7</v>
      </c>
    </row>
    <row r="27" spans="1:9">
      <c r="A27" s="21" t="s">
        <v>38</v>
      </c>
    </row>
    <row r="28" spans="1:9">
      <c r="A28" s="21" t="s">
        <v>39</v>
      </c>
      <c r="B28">
        <v>0.5</v>
      </c>
      <c r="C28">
        <v>3.8</v>
      </c>
      <c r="D28">
        <v>8.5</v>
      </c>
      <c r="E28">
        <v>21.5</v>
      </c>
      <c r="F28">
        <v>29.9</v>
      </c>
      <c r="G28">
        <v>80.7</v>
      </c>
      <c r="H28">
        <v>1205.9000000000001</v>
      </c>
      <c r="I28">
        <v>1350.9</v>
      </c>
    </row>
    <row r="29" spans="1:9">
      <c r="A29" s="21" t="s">
        <v>40</v>
      </c>
    </row>
    <row r="30" spans="1:9">
      <c r="A30" s="28" t="s">
        <v>41</v>
      </c>
    </row>
    <row r="31" spans="1:9">
      <c r="A31" s="21" t="s">
        <v>42</v>
      </c>
    </row>
    <row r="32" spans="1:9">
      <c r="A32" s="21" t="s">
        <v>43</v>
      </c>
    </row>
    <row r="33" spans="1:9">
      <c r="A33" s="21" t="s">
        <v>44</v>
      </c>
      <c r="B33">
        <v>1.3</v>
      </c>
      <c r="C33">
        <v>8.6</v>
      </c>
      <c r="D33">
        <v>17</v>
      </c>
      <c r="E33">
        <v>32.299999999999997</v>
      </c>
      <c r="F33">
        <v>47.3</v>
      </c>
      <c r="G33">
        <v>79.599999999999994</v>
      </c>
      <c r="H33">
        <v>726.7</v>
      </c>
      <c r="I33">
        <v>912.7</v>
      </c>
    </row>
    <row r="34" spans="1:9">
      <c r="A34" s="21" t="s">
        <v>45</v>
      </c>
      <c r="B34">
        <v>0.5</v>
      </c>
      <c r="C34">
        <v>2.8</v>
      </c>
      <c r="D34">
        <v>6.6</v>
      </c>
      <c r="E34">
        <v>19.2</v>
      </c>
      <c r="F34">
        <v>31.6</v>
      </c>
      <c r="G34">
        <v>80.3</v>
      </c>
      <c r="H34">
        <v>1032.0999999999999</v>
      </c>
      <c r="I34">
        <v>1173.0999999999999</v>
      </c>
    </row>
    <row r="35" spans="1:9">
      <c r="A35" s="21" t="s">
        <v>46</v>
      </c>
    </row>
    <row r="36" spans="1:9">
      <c r="A36" s="21" t="s">
        <v>47</v>
      </c>
      <c r="B36">
        <v>0.8</v>
      </c>
      <c r="C36">
        <v>4.5</v>
      </c>
      <c r="D36">
        <v>9.8000000000000007</v>
      </c>
      <c r="E36">
        <v>15.7</v>
      </c>
      <c r="F36">
        <v>21</v>
      </c>
      <c r="G36">
        <v>49.5</v>
      </c>
      <c r="H36">
        <v>685.4</v>
      </c>
      <c r="I36">
        <v>786.8</v>
      </c>
    </row>
    <row r="37" spans="1:9">
      <c r="A37" s="21" t="s">
        <v>48</v>
      </c>
      <c r="B37">
        <v>0</v>
      </c>
      <c r="C37">
        <v>0</v>
      </c>
      <c r="D37">
        <v>2</v>
      </c>
      <c r="E37">
        <v>4.9000000000000004</v>
      </c>
      <c r="F37">
        <v>6.9</v>
      </c>
      <c r="G37">
        <v>5.8</v>
      </c>
      <c r="H37">
        <v>0</v>
      </c>
      <c r="I37">
        <v>24.8</v>
      </c>
    </row>
    <row r="38" spans="1:9">
      <c r="A38" s="21" t="s">
        <v>49</v>
      </c>
      <c r="B38">
        <v>54</v>
      </c>
      <c r="C38">
        <v>343.9</v>
      </c>
      <c r="D38">
        <v>945.8</v>
      </c>
      <c r="E38">
        <v>2535</v>
      </c>
      <c r="F38">
        <v>3628.4</v>
      </c>
      <c r="G38">
        <v>3071.7</v>
      </c>
      <c r="H38">
        <v>6125.2</v>
      </c>
      <c r="I38">
        <v>16704</v>
      </c>
    </row>
    <row r="39" spans="1:9">
      <c r="A39" s="21" t="s">
        <v>51</v>
      </c>
      <c r="B39">
        <f>B38-B37-B40</f>
        <v>50.2</v>
      </c>
      <c r="C39">
        <f t="shared" ref="C39:H39" si="2">C38-C37-C40</f>
        <v>319</v>
      </c>
      <c r="D39">
        <f t="shared" si="2"/>
        <v>890.09999999999991</v>
      </c>
      <c r="E39">
        <f t="shared" si="2"/>
        <v>2411.4</v>
      </c>
      <c r="F39">
        <f t="shared" si="2"/>
        <v>3451.1</v>
      </c>
      <c r="G39">
        <f t="shared" si="2"/>
        <v>2693.3999999999996</v>
      </c>
      <c r="H39">
        <f t="shared" si="2"/>
        <v>1322.0999999999995</v>
      </c>
      <c r="I39">
        <f>SUM(B39:H39)</f>
        <v>11137.3</v>
      </c>
    </row>
    <row r="40" spans="1:9">
      <c r="A40" s="21" t="s">
        <v>52</v>
      </c>
      <c r="B40">
        <f>SUM(B26,B28,B33,B34,B36)</f>
        <v>3.8</v>
      </c>
      <c r="C40">
        <f t="shared" ref="C40:I40" si="3">SUM(C26,C28,C33,C34,C36)</f>
        <v>24.900000000000002</v>
      </c>
      <c r="D40">
        <f t="shared" si="3"/>
        <v>53.7</v>
      </c>
      <c r="E40">
        <f t="shared" si="3"/>
        <v>118.7</v>
      </c>
      <c r="F40">
        <f t="shared" si="3"/>
        <v>170.4</v>
      </c>
      <c r="G40">
        <f t="shared" si="3"/>
        <v>372.5</v>
      </c>
      <c r="H40">
        <f t="shared" si="3"/>
        <v>4803.1000000000004</v>
      </c>
      <c r="I40">
        <f t="shared" si="3"/>
        <v>5547.2</v>
      </c>
    </row>
  </sheetData>
  <phoneticPr fontId="1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Vorbemerkung</vt:lpstr>
      <vt:lpstr>SJ 2021 Kapitel C, I a</vt:lpstr>
      <vt:lpstr>SJ 2021 Kapitel C, I b</vt:lpstr>
      <vt:lpstr>SJ 2021 Kapitel C, I c</vt:lpstr>
      <vt:lpstr>Hilfstabelle</vt:lpstr>
      <vt:lpstr>'SJ 2021 Kapitel C, I a'!Druckbereich</vt:lpstr>
      <vt:lpstr>'SJ 2021 Kapitel C, I b'!Druckbereich</vt:lpstr>
      <vt:lpstr>'SJ 2021 Kapitel C, I c'!Druckbereich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Köhler, Felipe</cp:lastModifiedBy>
  <cp:lastPrinted>2021-11-30T13:26:06Z</cp:lastPrinted>
  <dcterms:created xsi:type="dcterms:W3CDTF">2001-11-14T13:05:37Z</dcterms:created>
  <dcterms:modified xsi:type="dcterms:W3CDTF">2022-05-20T09:40:56Z</dcterms:modified>
</cp:coreProperties>
</file>