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7.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4.xml" ContentType="application/vnd.openxmlformats-officedocument.spreadsheetml.tab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5.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6.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5.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0.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2.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4.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5.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6.xml" ContentType="application/vnd.openxmlformats-officedocument.spreadsheetml.tab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7.xml" ContentType="application/vnd.openxmlformats-officedocument.spreadsheetml.tab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1.xml" ContentType="application/vnd.openxmlformats-officedocument.drawingml.chartshapes+xml"/>
  <Override PartName="/xl/tables/table8.xml" ContentType="application/vnd.openxmlformats-officedocument.spreadsheetml.table+xml"/>
  <Override PartName="/xl/drawings/drawing8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4-April 2026\"/>
    </mc:Choice>
  </mc:AlternateContent>
  <xr:revisionPtr revIDLastSave="0" documentId="13_ncr:1_{0DBE7016-F1B2-4E48-A3F3-441C5A07A26B}"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Inhaltsverzeichnis_2026-04" sheetId="375" r:id="rId3"/>
    <sheet name="Zeichenerklärung" sheetId="4" r:id="rId4"/>
    <sheet name="0106430" sheetId="323" r:id="rId5"/>
    <sheet name="0117660" sheetId="324" r:id="rId6"/>
    <sheet name="0201_Vorbemerkung" sheetId="374" r:id="rId7"/>
    <sheet name="0201060" sheetId="309" r:id="rId8"/>
    <sheet name="0201190" sheetId="311" r:id="rId9"/>
    <sheet name="0201330" sheetId="312" r:id="rId10"/>
    <sheet name="0201360" sheetId="313" r:id="rId11"/>
    <sheet name="0201490" sheetId="314" r:id="rId12"/>
    <sheet name="0201530" sheetId="352" r:id="rId13"/>
    <sheet name="0201560" sheetId="341" r:id="rId14"/>
    <sheet name="0201630 (1)" sheetId="342" r:id="rId15"/>
    <sheet name="0201630(2)" sheetId="343" r:id="rId16"/>
    <sheet name="0206_Vorbemerkung" sheetId="373" r:id="rId17"/>
    <sheet name="0202030" sheetId="300" r:id="rId18"/>
    <sheet name="0202060_2026-03" sheetId="333" r:id="rId19"/>
    <sheet name="0202060_2026-02" sheetId="334" r:id="rId20"/>
    <sheet name="0202060_2026-01" sheetId="335" r:id="rId21"/>
    <sheet name="0202060_2025-12" sheetId="303" r:id="rId22"/>
    <sheet name="0202060_2025-11" sheetId="336" r:id="rId23"/>
    <sheet name="0202060_2025-10" sheetId="337" r:id="rId24"/>
    <sheet name="0203160" sheetId="360" r:id="rId25"/>
    <sheet name="0203190" sheetId="359" r:id="rId26"/>
    <sheet name="0203230" sheetId="358" r:id="rId27"/>
    <sheet name="0204047" sheetId="319" r:id="rId28"/>
    <sheet name="0204050" sheetId="320" r:id="rId29"/>
    <sheet name="0204090" sheetId="321" r:id="rId30"/>
    <sheet name="0204340" sheetId="322" r:id="rId31"/>
    <sheet name="0206030" sheetId="356" r:id="rId32"/>
    <sheet name="0206060" sheetId="355" r:id="rId33"/>
    <sheet name="0206090" sheetId="354" r:id="rId34"/>
    <sheet name="0206130" sheetId="353" r:id="rId35"/>
    <sheet name="0206160" sheetId="357" r:id="rId36"/>
    <sheet name="0111130 " sheetId="6" state="hidden" r:id="rId37"/>
    <sheet name="0206190(1)_Produktion" sheetId="370" r:id="rId38"/>
    <sheet name="0206190(2)_Wert in EUR" sheetId="371" r:id="rId39"/>
    <sheet name="0206190(3)_Zahl der Betriebe" sheetId="372" r:id="rId40"/>
    <sheet name="0301030_2026-01" sheetId="299" r:id="rId41"/>
    <sheet name="0301090" sheetId="325" r:id="rId42"/>
    <sheet name="0301435" sheetId="315" r:id="rId43"/>
    <sheet name="0301440" sheetId="316" r:id="rId44"/>
    <sheet name="0301445" sheetId="317" r:id="rId45"/>
    <sheet name="0301450" sheetId="318" r:id="rId46"/>
    <sheet name="0301460" sheetId="308" r:id="rId47"/>
    <sheet name="0301530-2026-02" sheetId="345" r:id="rId48"/>
    <sheet name="0301530-2026-01" sheetId="344" r:id="rId49"/>
    <sheet name="0302030_2026-03" sheetId="365" r:id="rId50"/>
    <sheet name="0302030_2026-02" sheetId="364" r:id="rId51"/>
    <sheet name="0302030_2026-01" sheetId="363" r:id="rId52"/>
    <sheet name="0302060_2026-03" sheetId="368" r:id="rId53"/>
    <sheet name="0302060_2026-02" sheetId="367" r:id="rId54"/>
    <sheet name="0302060_2026-01" sheetId="366" r:id="rId55"/>
    <sheet name="0302090" sheetId="362" r:id="rId56"/>
    <sheet name="0302130" sheetId="361" r:id="rId57"/>
    <sheet name="0304030-2026-03" sheetId="347" r:id="rId58"/>
    <sheet name="0304030-2026-02" sheetId="348" r:id="rId59"/>
    <sheet name="0304030-2026-01" sheetId="349" r:id="rId60"/>
    <sheet name="401030(1)" sheetId="326" r:id="rId61"/>
    <sheet name="401030(2)" sheetId="327" r:id="rId62"/>
    <sheet name="401030(3)" sheetId="328" r:id="rId63"/>
    <sheet name="401030(4)" sheetId="329" r:id="rId64"/>
    <sheet name="401060(1)" sheetId="330" r:id="rId65"/>
    <sheet name="401060(2)" sheetId="331" r:id="rId66"/>
    <sheet name="0505030_2026-02" sheetId="351" r:id="rId67"/>
    <sheet name="0505030_2026-01" sheetId="350"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6">#REF!</definedName>
    <definedName name="\A" localSheetId="66">#REF!</definedName>
    <definedName name="\A" localSheetId="2">#REF!</definedName>
    <definedName name="\A">#REF!</definedName>
    <definedName name="\B" localSheetId="6">#REF!</definedName>
    <definedName name="\B" localSheetId="16">#REF!</definedName>
    <definedName name="\B" localSheetId="66">#REF!</definedName>
    <definedName name="\B" localSheetId="2">#REF!</definedName>
    <definedName name="\B">#REF!</definedName>
    <definedName name="\C" localSheetId="6">#REF!</definedName>
    <definedName name="\C" localSheetId="16">#REF!</definedName>
    <definedName name="\C" localSheetId="66">#REF!</definedName>
    <definedName name="\C" localSheetId="2">#REF!</definedName>
    <definedName name="\C">#REF!</definedName>
    <definedName name="\D" localSheetId="6">#REF!</definedName>
    <definedName name="\D" localSheetId="16">#REF!</definedName>
    <definedName name="\D" localSheetId="66">#REF!</definedName>
    <definedName name="\D" localSheetId="2">#REF!</definedName>
    <definedName name="\D">#REF!</definedName>
    <definedName name="\E" localSheetId="6">#REF!</definedName>
    <definedName name="\E" localSheetId="16">#REF!</definedName>
    <definedName name="\E" localSheetId="66">#REF!</definedName>
    <definedName name="\E" localSheetId="2">#REF!</definedName>
    <definedName name="\E">#REF!</definedName>
    <definedName name="\F" localSheetId="6">#REF!</definedName>
    <definedName name="\F" localSheetId="16">#REF!</definedName>
    <definedName name="\F" localSheetId="66">#REF!</definedName>
    <definedName name="\F" localSheetId="2">#REF!</definedName>
    <definedName name="\F">#REF!</definedName>
    <definedName name="\G" localSheetId="6">#REF!</definedName>
    <definedName name="\G" localSheetId="16">#REF!</definedName>
    <definedName name="\G" localSheetId="66">#REF!</definedName>
    <definedName name="\G" localSheetId="2">#REF!</definedName>
    <definedName name="\G">#REF!</definedName>
    <definedName name="\H" localSheetId="6">#REF!</definedName>
    <definedName name="\H" localSheetId="16">#REF!</definedName>
    <definedName name="\H" localSheetId="66">#REF!</definedName>
    <definedName name="\H" localSheetId="2">#REF!</definedName>
    <definedName name="\H">#REF!</definedName>
    <definedName name="\I" localSheetId="6">#REF!</definedName>
    <definedName name="\I" localSheetId="16">#REF!</definedName>
    <definedName name="\I" localSheetId="66">#REF!</definedName>
    <definedName name="\I" localSheetId="2">#REF!</definedName>
    <definedName name="\I">#REF!</definedName>
    <definedName name="\J" localSheetId="6">#REF!</definedName>
    <definedName name="\J" localSheetId="16">#REF!</definedName>
    <definedName name="\J" localSheetId="66">#REF!</definedName>
    <definedName name="\J" localSheetId="2">#REF!</definedName>
    <definedName name="\J">#REF!</definedName>
    <definedName name="\K" localSheetId="6">#REF!</definedName>
    <definedName name="\K" localSheetId="16">#REF!</definedName>
    <definedName name="\K" localSheetId="66">#REF!</definedName>
    <definedName name="\K" localSheetId="2">#REF!</definedName>
    <definedName name="\K">#REF!</definedName>
    <definedName name="\L" localSheetId="6">#REF!</definedName>
    <definedName name="\L" localSheetId="16">#REF!</definedName>
    <definedName name="\L" localSheetId="66">#REF!</definedName>
    <definedName name="\L" localSheetId="2">#REF!</definedName>
    <definedName name="\L">#REF!</definedName>
    <definedName name="\M" localSheetId="6">#REF!</definedName>
    <definedName name="\M" localSheetId="16">#REF!</definedName>
    <definedName name="\M" localSheetId="66">#REF!</definedName>
    <definedName name="\M" localSheetId="2">#REF!</definedName>
    <definedName name="\M">#REF!</definedName>
    <definedName name="\N" localSheetId="6">#REF!</definedName>
    <definedName name="\N" localSheetId="16">#REF!</definedName>
    <definedName name="\N" localSheetId="66">#REF!</definedName>
    <definedName name="\N" localSheetId="2">#REF!</definedName>
    <definedName name="\N">#REF!</definedName>
    <definedName name="\O" localSheetId="6">#REF!</definedName>
    <definedName name="\O" localSheetId="16">#REF!</definedName>
    <definedName name="\O" localSheetId="66">#REF!</definedName>
    <definedName name="\O" localSheetId="2">#REF!</definedName>
    <definedName name="\O">#REF!</definedName>
    <definedName name="\P" localSheetId="6">#REF!</definedName>
    <definedName name="\P" localSheetId="16">#REF!</definedName>
    <definedName name="\P" localSheetId="66">#REF!</definedName>
    <definedName name="\P" localSheetId="2">#REF!</definedName>
    <definedName name="\P">#REF!</definedName>
    <definedName name="\Q" localSheetId="6">#REF!</definedName>
    <definedName name="\Q" localSheetId="16">#REF!</definedName>
    <definedName name="\Q" localSheetId="66">#REF!</definedName>
    <definedName name="\Q" localSheetId="2">#REF!</definedName>
    <definedName name="\Q">#REF!</definedName>
    <definedName name="\R" localSheetId="6">#REF!</definedName>
    <definedName name="\R" localSheetId="16">#REF!</definedName>
    <definedName name="\R" localSheetId="66">#REF!</definedName>
    <definedName name="\R" localSheetId="2">#REF!</definedName>
    <definedName name="\R">#REF!</definedName>
    <definedName name="\S" localSheetId="6">#REF!</definedName>
    <definedName name="\S" localSheetId="16">#REF!</definedName>
    <definedName name="\S" localSheetId="66">#REF!</definedName>
    <definedName name="\S" localSheetId="2">#REF!</definedName>
    <definedName name="\S">#REF!</definedName>
    <definedName name="\T" localSheetId="6">#REF!</definedName>
    <definedName name="\T" localSheetId="16">#REF!</definedName>
    <definedName name="\T" localSheetId="66">#REF!</definedName>
    <definedName name="\T" localSheetId="2">#REF!</definedName>
    <definedName name="\T">#REF!</definedName>
    <definedName name="\U" localSheetId="6">#REF!</definedName>
    <definedName name="\U" localSheetId="16">#REF!</definedName>
    <definedName name="\U" localSheetId="66">#REF!</definedName>
    <definedName name="\U" localSheetId="2">#REF!</definedName>
    <definedName name="\U">#REF!</definedName>
    <definedName name="\W" localSheetId="6">#REF!</definedName>
    <definedName name="\W" localSheetId="16">#REF!</definedName>
    <definedName name="\W" localSheetId="66">#REF!</definedName>
    <definedName name="\W" localSheetId="2">#REF!</definedName>
    <definedName name="\W">#REF!</definedName>
    <definedName name="\Y" localSheetId="6">#REF!</definedName>
    <definedName name="\Y" localSheetId="16">#REF!</definedName>
    <definedName name="\Y" localSheetId="66">#REF!</definedName>
    <definedName name="\Y" localSheetId="2">#REF!</definedName>
    <definedName name="\Y">#REF!</definedName>
    <definedName name="\Z" localSheetId="6">#REF!</definedName>
    <definedName name="\Z" localSheetId="16">#REF!</definedName>
    <definedName name="\Z" localSheetId="66">#REF!</definedName>
    <definedName name="\Z" localSheetId="2">#REF!</definedName>
    <definedName name="\Z">#REF!</definedName>
    <definedName name="_0117660" localSheetId="6">'[1]3720.0'!#REF!</definedName>
    <definedName name="_0117660" localSheetId="16">'[1]3720.0'!#REF!</definedName>
    <definedName name="_0117660" localSheetId="66">'[1]3720.0'!#REF!</definedName>
    <definedName name="_0117660" localSheetId="2">'[1]3720.0'!#REF!</definedName>
    <definedName name="_0117660" localSheetId="3">'[1]3720.0'!#REF!</definedName>
    <definedName name="_0117660">'[1]3720.0'!#REF!</definedName>
    <definedName name="_Fill" localSheetId="6" hidden="1">#REF!</definedName>
    <definedName name="_Fill" localSheetId="16" hidden="1">#REF!</definedName>
    <definedName name="_Fill" localSheetId="59" hidden="1">#REF!</definedName>
    <definedName name="_Fill" localSheetId="58" hidden="1">#REF!</definedName>
    <definedName name="_Fill" localSheetId="57" hidden="1">#REF!</definedName>
    <definedName name="_Fill" localSheetId="66" hidden="1">#REF!</definedName>
    <definedName name="_Fill" localSheetId="1" hidden="1">#REF!</definedName>
    <definedName name="_Fill" localSheetId="2" hidden="1">#REF!</definedName>
    <definedName name="_Fill" localSheetId="0" hidden="1">#REF!</definedName>
    <definedName name="_Fill" hidden="1">#REF!</definedName>
    <definedName name="_s" localSheetId="4">#REF!</definedName>
    <definedName name="_s" localSheetId="5">#REF!</definedName>
    <definedName name="_s" localSheetId="6">#REF!</definedName>
    <definedName name="_s" localSheetId="7">#REF!</definedName>
    <definedName name="_s" localSheetId="9">#REF!</definedName>
    <definedName name="_s" localSheetId="10">#REF!</definedName>
    <definedName name="_s" localSheetId="11">#REF!</definedName>
    <definedName name="_s" localSheetId="17">#REF!</definedName>
    <definedName name="_s" localSheetId="22">#REF!</definedName>
    <definedName name="_s" localSheetId="21">#REF!</definedName>
    <definedName name="_s" localSheetId="20">#REF!</definedName>
    <definedName name="_s" localSheetId="19">#REF!</definedName>
    <definedName name="_s" localSheetId="18">#REF!</definedName>
    <definedName name="_s" localSheetId="16">#REF!</definedName>
    <definedName name="_s" localSheetId="46">#REF!</definedName>
    <definedName name="_s" localSheetId="59">#REF!</definedName>
    <definedName name="_s" localSheetId="58">#REF!</definedName>
    <definedName name="_s" localSheetId="57">#REF!</definedName>
    <definedName name="_s" localSheetId="66">#REF!</definedName>
    <definedName name="_s" localSheetId="2">#REF!</definedName>
    <definedName name="_s" localSheetId="3">#REF!</definedName>
    <definedName name="_s">#REF!</definedName>
    <definedName name="_TAB18" localSheetId="6">#REF!</definedName>
    <definedName name="_TAB18" localSheetId="16">#REF!</definedName>
    <definedName name="_TAB18" localSheetId="59">#REF!</definedName>
    <definedName name="_TAB18" localSheetId="58">#REF!</definedName>
    <definedName name="_TAB18" localSheetId="57">#REF!</definedName>
    <definedName name="_TAB18" localSheetId="66">#REF!</definedName>
    <definedName name="_TAB18" localSheetId="2">#REF!</definedName>
    <definedName name="_TAB18">#REF!</definedName>
    <definedName name="_TAB19">#N/A</definedName>
    <definedName name="_Tab23" localSheetId="6">#REF!</definedName>
    <definedName name="_Tab23" localSheetId="16">#REF!</definedName>
    <definedName name="_Tab23" localSheetId="66">#REF!</definedName>
    <definedName name="_Tab23" localSheetId="2">#REF!</definedName>
    <definedName name="_Tab23">#REF!</definedName>
    <definedName name="_TAB92" localSheetId="4">#REF!</definedName>
    <definedName name="_TAB92" localSheetId="5">#REF!</definedName>
    <definedName name="_TAB92" localSheetId="6">#REF!</definedName>
    <definedName name="_TAB92" localSheetId="7">#REF!</definedName>
    <definedName name="_TAB92" localSheetId="9">#REF!</definedName>
    <definedName name="_TAB92" localSheetId="10">#REF!</definedName>
    <definedName name="_TAB92" localSheetId="11">#REF!</definedName>
    <definedName name="_TAB92" localSheetId="17">#REF!</definedName>
    <definedName name="_TAB92" localSheetId="22">#REF!</definedName>
    <definedName name="_TAB92" localSheetId="21">#REF!</definedName>
    <definedName name="_TAB92" localSheetId="20">#REF!</definedName>
    <definedName name="_TAB92" localSheetId="19">#REF!</definedName>
    <definedName name="_TAB92" localSheetId="18">#REF!</definedName>
    <definedName name="_TAB92" localSheetId="24">#REF!</definedName>
    <definedName name="_TAB92" localSheetId="26">#REF!</definedName>
    <definedName name="_TAB92" localSheetId="28">'0204050'!#REF!</definedName>
    <definedName name="_TAB92" localSheetId="30">'0204340'!#REF!</definedName>
    <definedName name="_TAB92" localSheetId="16">#REF!</definedName>
    <definedName name="_TAB92" localSheetId="46">#REF!</definedName>
    <definedName name="_TAB92" localSheetId="59">#REF!</definedName>
    <definedName name="_TAB92" localSheetId="58">#REF!</definedName>
    <definedName name="_TAB92" localSheetId="57">#REF!</definedName>
    <definedName name="_TAB92" localSheetId="66">#REF!</definedName>
    <definedName name="_TAB92" localSheetId="2">#REF!</definedName>
    <definedName name="_TAB92" localSheetId="3">#REF!</definedName>
    <definedName name="_TAB92">#REF!</definedName>
    <definedName name="_TAB93" localSheetId="4">#REF!</definedName>
    <definedName name="_TAB93" localSheetId="6">#REF!</definedName>
    <definedName name="_TAB93" localSheetId="7">#REF!</definedName>
    <definedName name="_TAB93" localSheetId="9">#REF!</definedName>
    <definedName name="_TAB93" localSheetId="10">#REF!</definedName>
    <definedName name="_TAB93" localSheetId="11">#REF!</definedName>
    <definedName name="_TAB93" localSheetId="17">#REF!</definedName>
    <definedName name="_TAB93" localSheetId="22">#REF!</definedName>
    <definedName name="_TAB93" localSheetId="24">#REF!</definedName>
    <definedName name="_TAB93" localSheetId="26">#REF!</definedName>
    <definedName name="_TAB93" localSheetId="28">'0204050'!$GZ$7536</definedName>
    <definedName name="_TAB93" localSheetId="30">'0204340'!$GY$7562</definedName>
    <definedName name="_TAB93" localSheetId="16">#REF!</definedName>
    <definedName name="_TAB93" localSheetId="46">#REF!</definedName>
    <definedName name="_TAB93" localSheetId="59">#REF!</definedName>
    <definedName name="_TAB93" localSheetId="58">#REF!</definedName>
    <definedName name="_TAB93" localSheetId="57">#REF!</definedName>
    <definedName name="_TAB93" localSheetId="66">#REF!</definedName>
    <definedName name="_TAB93" localSheetId="2">#REF!</definedName>
    <definedName name="_TAB93" localSheetId="3">#REF!</definedName>
    <definedName name="_TAB93">#REF!</definedName>
    <definedName name="_TBL1" localSheetId="6">#REF!</definedName>
    <definedName name="_TBL1">#REF!</definedName>
    <definedName name="_TBL10" localSheetId="6">#REF!</definedName>
    <definedName name="_TBL10">#REF!</definedName>
    <definedName name="_TBL11" localSheetId="6">#REF!</definedName>
    <definedName name="_TBL11">#REF!</definedName>
    <definedName name="_TBL12" localSheetId="6">#REF!</definedName>
    <definedName name="_TBL12">#REF!</definedName>
    <definedName name="_TBL13" localSheetId="6">#REF!</definedName>
    <definedName name="_TBL13">#REF!</definedName>
    <definedName name="_TBL14" localSheetId="6">#REF!</definedName>
    <definedName name="_TBL14">#REF!</definedName>
    <definedName name="_TBL15" localSheetId="6">#REF!</definedName>
    <definedName name="_TBL15">#REF!</definedName>
    <definedName name="_TBL16" localSheetId="6">#REF!</definedName>
    <definedName name="_TBL16">#REF!</definedName>
    <definedName name="_TBL17" localSheetId="6">#REF!</definedName>
    <definedName name="_TBL17">#REF!</definedName>
    <definedName name="_TBL18" localSheetId="6">#REF!</definedName>
    <definedName name="_TBL18">#REF!</definedName>
    <definedName name="_TBL19" localSheetId="6">#REF!</definedName>
    <definedName name="_TBL19">#REF!</definedName>
    <definedName name="_TBL2" localSheetId="6">#REF!</definedName>
    <definedName name="_TBL2">#REF!</definedName>
    <definedName name="_TBL20" localSheetId="6">#REF!</definedName>
    <definedName name="_TBL20">#REF!</definedName>
    <definedName name="_TBL21" localSheetId="6">#REF!</definedName>
    <definedName name="_TBL21">#REF!</definedName>
    <definedName name="_TBL22" localSheetId="6">#REF!</definedName>
    <definedName name="_TBL22">#REF!</definedName>
    <definedName name="_TBL23" localSheetId="6">#REF!</definedName>
    <definedName name="_TBL23">#REF!</definedName>
    <definedName name="_TBL24" localSheetId="6">#REF!</definedName>
    <definedName name="_TBL24">#REF!</definedName>
    <definedName name="_TBL25" localSheetId="6">#REF!</definedName>
    <definedName name="_TBL25">#REF!</definedName>
    <definedName name="_TBL26" localSheetId="6">#REF!</definedName>
    <definedName name="_TBL26">#REF!</definedName>
    <definedName name="_TBL27" localSheetId="6">#REF!</definedName>
    <definedName name="_TBL27">#REF!</definedName>
    <definedName name="_TBL28" localSheetId="6">#REF!</definedName>
    <definedName name="_TBL28">#REF!</definedName>
    <definedName name="_TBL3" localSheetId="6">#REF!</definedName>
    <definedName name="_TBL3">#REF!</definedName>
    <definedName name="_TBL4" localSheetId="6">#REF!</definedName>
    <definedName name="_TBL4">#REF!</definedName>
    <definedName name="_TBL5" localSheetId="6">#REF!</definedName>
    <definedName name="_TBL5">#REF!</definedName>
    <definedName name="_TBL6" localSheetId="6">#REF!</definedName>
    <definedName name="_TBL6">#REF!</definedName>
    <definedName name="_TBL7" localSheetId="6">#REF!</definedName>
    <definedName name="_TBL7">#REF!</definedName>
    <definedName name="_TBL8" localSheetId="6">#REF!</definedName>
    <definedName name="_TBL8">#REF!</definedName>
    <definedName name="_TBL9" localSheetId="6">#REF!</definedName>
    <definedName name="_TBL9">#REF!</definedName>
    <definedName name="A" localSheetId="6">#REF!</definedName>
    <definedName name="A" localSheetId="16">#REF!</definedName>
    <definedName name="A" localSheetId="66">#REF!</definedName>
    <definedName name="A" localSheetId="2">#REF!</definedName>
    <definedName name="A">#REF!</definedName>
    <definedName name="AFebruar" localSheetId="6">'[2]Eintrag Gesamtentwicklung'!#REF!</definedName>
    <definedName name="AFebruar" localSheetId="16">'[2]Eintrag Gesamtentwicklung'!#REF!</definedName>
    <definedName name="AFebruar" localSheetId="66">'[2]Eintrag Gesamtentwicklung'!#REF!</definedName>
    <definedName name="AFebruar" localSheetId="2">'[2]Eintrag Gesamtentwicklung'!#REF!</definedName>
    <definedName name="AFebruar">'[2]Eintrag Gesamtentwicklung'!#REF!</definedName>
    <definedName name="AJanuar" localSheetId="6">'[2]Eintrag Gesamtentwicklung'!#REF!</definedName>
    <definedName name="AJanuar" localSheetId="16">'[2]Eintrag Gesamtentwicklung'!#REF!</definedName>
    <definedName name="AJanuar" localSheetId="66">'[2]Eintrag Gesamtentwicklung'!#REF!</definedName>
    <definedName name="AJanuar" localSheetId="2">'[2]Eintrag Gesamtentwicklung'!#REF!</definedName>
    <definedName name="AJanuar">'[2]Eintrag Gesamtentwicklung'!#REF!</definedName>
    <definedName name="Alten.Monat.2.kopieren" localSheetId="6">#REF!</definedName>
    <definedName name="Alten.Monat.2.kopieren" localSheetId="16">#REF!</definedName>
    <definedName name="Alten.Monat.2.kopieren" localSheetId="59">#REF!</definedName>
    <definedName name="Alten.Monat.2.kopieren" localSheetId="58">#REF!</definedName>
    <definedName name="Alten.Monat.2.kopieren" localSheetId="57">#REF!</definedName>
    <definedName name="Alten.Monat.2.kopieren" localSheetId="66">#REF!</definedName>
    <definedName name="Alten.Monat.2.kopieren" localSheetId="2">#REF!</definedName>
    <definedName name="Alten.Monat.2.kopieren">#REF!</definedName>
    <definedName name="AMärz" localSheetId="6">#REF!</definedName>
    <definedName name="AMärz" localSheetId="16">#REF!</definedName>
    <definedName name="AMärz" localSheetId="59">#REF!</definedName>
    <definedName name="AMärz" localSheetId="58">#REF!</definedName>
    <definedName name="AMärz" localSheetId="57">#REF!</definedName>
    <definedName name="AMärz" localSheetId="66">#REF!</definedName>
    <definedName name="AMärz" localSheetId="2">#REF!</definedName>
    <definedName name="AMärz">#REF!</definedName>
    <definedName name="Anh" localSheetId="6">#REF!</definedName>
    <definedName name="Anh" localSheetId="16">#REF!</definedName>
    <definedName name="Anh" localSheetId="59">#REF!</definedName>
    <definedName name="Anh" localSheetId="58">#REF!</definedName>
    <definedName name="Anh" localSheetId="57">#REF!</definedName>
    <definedName name="Anh" localSheetId="66">#REF!</definedName>
    <definedName name="Anh" localSheetId="2">#REF!</definedName>
    <definedName name="Anh">#REF!</definedName>
    <definedName name="April" localSheetId="6">#REF!</definedName>
    <definedName name="April" localSheetId="16">#REF!</definedName>
    <definedName name="April" localSheetId="66">#REF!</definedName>
    <definedName name="April" localSheetId="2">#REF!</definedName>
    <definedName name="April">#REF!</definedName>
    <definedName name="asd" localSheetId="6">#REF!</definedName>
    <definedName name="asd" localSheetId="16">#REF!</definedName>
    <definedName name="asd" localSheetId="66">#REF!</definedName>
    <definedName name="asd" localSheetId="2">#REF!</definedName>
    <definedName name="asd">#REF!</definedName>
    <definedName name="AugBMtAHA1">'[3]1'!$B$31</definedName>
    <definedName name="AugBMtAHE1">'[3]1'!$C$31</definedName>
    <definedName name="AusfÜbertrag" localSheetId="6">#REF!</definedName>
    <definedName name="AusfÜbertrag" localSheetId="16">#REF!</definedName>
    <definedName name="AusfÜbertrag" localSheetId="59">#REF!</definedName>
    <definedName name="AusfÜbertrag" localSheetId="58">#REF!</definedName>
    <definedName name="AusfÜbertrag" localSheetId="57">#REF!</definedName>
    <definedName name="AusfÜbertrag" localSheetId="66">#REF!</definedName>
    <definedName name="AusfÜbertrag" localSheetId="2">#REF!</definedName>
    <definedName name="AusfÜbertrag">#REF!</definedName>
    <definedName name="AusfVolÜbertrag" localSheetId="6">#REF!</definedName>
    <definedName name="AusfVolÜbertrag" localSheetId="16">#REF!</definedName>
    <definedName name="AusfVolÜbertrag" localSheetId="59">#REF!</definedName>
    <definedName name="AusfVolÜbertrag" localSheetId="58">#REF!</definedName>
    <definedName name="AusfVolÜbertrag" localSheetId="57">#REF!</definedName>
    <definedName name="AusfVolÜbertrag" localSheetId="66">#REF!</definedName>
    <definedName name="AusfVolÜbertrag" localSheetId="2">#REF!</definedName>
    <definedName name="AusfVolÜbertrag">#REF!</definedName>
    <definedName name="BAprA" localSheetId="6">#REF!</definedName>
    <definedName name="BAprA" localSheetId="16">#REF!</definedName>
    <definedName name="BAprA" localSheetId="59">#REF!</definedName>
    <definedName name="BAprA" localSheetId="58">#REF!</definedName>
    <definedName name="BAprA" localSheetId="57">#REF!</definedName>
    <definedName name="BAprA" localSheetId="66">#REF!</definedName>
    <definedName name="BAprA" localSheetId="2">#REF!</definedName>
    <definedName name="BAprA">#REF!</definedName>
    <definedName name="BAprE" localSheetId="6">#REF!</definedName>
    <definedName name="BAprE" localSheetId="16">#REF!</definedName>
    <definedName name="BAprE" localSheetId="66">#REF!</definedName>
    <definedName name="BAprE" localSheetId="2">#REF!</definedName>
    <definedName name="BAprE">#REF!</definedName>
    <definedName name="BAprS" localSheetId="6">#REF!</definedName>
    <definedName name="BAprS" localSheetId="16">#REF!</definedName>
    <definedName name="BAprS" localSheetId="66">#REF!</definedName>
    <definedName name="BAprS" localSheetId="2">#REF!</definedName>
    <definedName name="BAprS">#REF!</definedName>
    <definedName name="BAugA" localSheetId="6">#REF!</definedName>
    <definedName name="BAugA" localSheetId="16">#REF!</definedName>
    <definedName name="BAugA" localSheetId="66">#REF!</definedName>
    <definedName name="BAugA" localSheetId="2">#REF!</definedName>
    <definedName name="BAugA">#REF!</definedName>
    <definedName name="BAugE" localSheetId="6">#REF!</definedName>
    <definedName name="BAugE" localSheetId="16">#REF!</definedName>
    <definedName name="BAugE" localSheetId="66">#REF!</definedName>
    <definedName name="BAugE" localSheetId="2">#REF!</definedName>
    <definedName name="BAugE">#REF!</definedName>
    <definedName name="BAugS" localSheetId="6">#REF!</definedName>
    <definedName name="BAugS" localSheetId="16">#REF!</definedName>
    <definedName name="BAugS" localSheetId="66">#REF!</definedName>
    <definedName name="BAugS" localSheetId="2">#REF!</definedName>
    <definedName name="BAugS">#REF!</definedName>
    <definedName name="BDezA" localSheetId="6">#REF!</definedName>
    <definedName name="BDezA" localSheetId="16">#REF!</definedName>
    <definedName name="BDezA" localSheetId="66">#REF!</definedName>
    <definedName name="BDezA" localSheetId="2">#REF!</definedName>
    <definedName name="BDezA">#REF!</definedName>
    <definedName name="BDezE" localSheetId="6">#REF!</definedName>
    <definedName name="BDezE" localSheetId="16">#REF!</definedName>
    <definedName name="BDezE" localSheetId="66">#REF!</definedName>
    <definedName name="BDezE" localSheetId="2">#REF!</definedName>
    <definedName name="BDezE">#REF!</definedName>
    <definedName name="BDezS" localSheetId="6">#REF!</definedName>
    <definedName name="BDezS" localSheetId="16">#REF!</definedName>
    <definedName name="BDezS" localSheetId="66">#REF!</definedName>
    <definedName name="BDezS" localSheetId="2">#REF!</definedName>
    <definedName name="BDezS">#REF!</definedName>
    <definedName name="BET" localSheetId="6">#REF!</definedName>
    <definedName name="BET" localSheetId="37">#REF!</definedName>
    <definedName name="BET" localSheetId="38">#REF!</definedName>
    <definedName name="BET" localSheetId="39">#REF!</definedName>
    <definedName name="BET">#REF!</definedName>
    <definedName name="BETAPR" localSheetId="6">#REF!</definedName>
    <definedName name="BETAPR" localSheetId="37">#REF!</definedName>
    <definedName name="BETAPR" localSheetId="38">#REF!</definedName>
    <definedName name="BETAPR" localSheetId="39">#REF!</definedName>
    <definedName name="BETAPR">#REF!</definedName>
    <definedName name="BETJUN" localSheetId="6">#REF!</definedName>
    <definedName name="BETJUN" localSheetId="37">#REF!</definedName>
    <definedName name="BETJUN" localSheetId="38">#REF!</definedName>
    <definedName name="BETJUN" localSheetId="39">#REF!</definedName>
    <definedName name="BETJUN">#REF!</definedName>
    <definedName name="BETMAI" localSheetId="6">#REF!</definedName>
    <definedName name="BETMAI" localSheetId="37">#REF!</definedName>
    <definedName name="BETMAI" localSheetId="38">#REF!</definedName>
    <definedName name="BETMAI" localSheetId="39">#REF!</definedName>
    <definedName name="BETMAI">#REF!</definedName>
    <definedName name="BFebA" localSheetId="6">'[2]Eintrag Gesamtentwicklung'!#REF!</definedName>
    <definedName name="BFebA" localSheetId="16">'[2]Eintrag Gesamtentwicklung'!#REF!</definedName>
    <definedName name="BFebA" localSheetId="66">'[2]Eintrag Gesamtentwicklung'!#REF!</definedName>
    <definedName name="BFebA" localSheetId="2">'[2]Eintrag Gesamtentwicklung'!#REF!</definedName>
    <definedName name="BFebA">'[2]Eintrag Gesamtentwicklung'!#REF!</definedName>
    <definedName name="BFebE" localSheetId="6">'[2]Eintrag Gesamtentwicklung'!#REF!</definedName>
    <definedName name="BFebE" localSheetId="16">'[2]Eintrag Gesamtentwicklung'!#REF!</definedName>
    <definedName name="BFebE" localSheetId="66">'[2]Eintrag Gesamtentwicklung'!#REF!</definedName>
    <definedName name="BFebE" localSheetId="2">'[2]Eintrag Gesamtentwicklung'!#REF!</definedName>
    <definedName name="BFebE">'[2]Eintrag Gesamtentwicklung'!#REF!</definedName>
    <definedName name="BFebruar" localSheetId="6">'[2]Eintrag Gesamtentwicklung'!#REF!</definedName>
    <definedName name="BFebruar" localSheetId="16">'[2]Eintrag Gesamtentwicklung'!#REF!</definedName>
    <definedName name="BFebruar" localSheetId="66">'[2]Eintrag Gesamtentwicklung'!#REF!</definedName>
    <definedName name="BFebruar" localSheetId="2">'[2]Eintrag Gesamtentwicklung'!#REF!</definedName>
    <definedName name="BFebruar">'[2]Eintrag Gesamtentwicklung'!#REF!</definedName>
    <definedName name="BFebS" localSheetId="6">'[2]Eintrag Gesamtentwicklung'!#REF!</definedName>
    <definedName name="BFebS" localSheetId="16">'[2]Eintrag Gesamtentwicklung'!#REF!</definedName>
    <definedName name="BFebS" localSheetId="66">'[2]Eintrag Gesamtentwicklung'!#REF!</definedName>
    <definedName name="BFebS" localSheetId="2">'[2]Eintrag Gesamtentwicklung'!#REF!</definedName>
    <definedName name="BFebS">'[2]Eintrag Gesamtentwicklung'!#REF!</definedName>
    <definedName name="BJanA" localSheetId="6">'[2]Eintrag Gesamtentwicklung'!#REF!</definedName>
    <definedName name="BJanA" localSheetId="16">'[2]Eintrag Gesamtentwicklung'!#REF!</definedName>
    <definedName name="BJanA">'[2]Eintrag Gesamtentwicklung'!#REF!</definedName>
    <definedName name="BJanE" localSheetId="6">'[2]Eintrag Gesamtentwicklung'!#REF!</definedName>
    <definedName name="BJanE" localSheetId="16">'[2]Eintrag Gesamtentwicklung'!#REF!</definedName>
    <definedName name="BJanE">'[2]Eintrag Gesamtentwicklung'!#REF!</definedName>
    <definedName name="BJanS" localSheetId="6">'[2]Eintrag Gesamtentwicklung'!#REF!</definedName>
    <definedName name="BJanS" localSheetId="16">'[2]Eintrag Gesamtentwicklung'!#REF!</definedName>
    <definedName name="BJanS">'[2]Eintrag Gesamtentwicklung'!#REF!</definedName>
    <definedName name="BJanuar" localSheetId="6">'[2]Eintrag Gesamtentwicklung'!#REF!</definedName>
    <definedName name="BJanuar" localSheetId="16">'[2]Eintrag Gesamtentwicklung'!#REF!</definedName>
    <definedName name="BJanuar">'[2]Eintrag Gesamtentwicklung'!#REF!</definedName>
    <definedName name="BJulA" localSheetId="6">#REF!</definedName>
    <definedName name="BJulA" localSheetId="16">#REF!</definedName>
    <definedName name="BJulA" localSheetId="59">#REF!</definedName>
    <definedName name="BJulA" localSheetId="58">#REF!</definedName>
    <definedName name="BJulA" localSheetId="57">#REF!</definedName>
    <definedName name="BJulA" localSheetId="66">#REF!</definedName>
    <definedName name="BJulA" localSheetId="2">#REF!</definedName>
    <definedName name="BJulA">#REF!</definedName>
    <definedName name="BJulE" localSheetId="6">#REF!</definedName>
    <definedName name="BJulE" localSheetId="16">#REF!</definedName>
    <definedName name="BJulE" localSheetId="59">#REF!</definedName>
    <definedName name="BJulE" localSheetId="58">#REF!</definedName>
    <definedName name="BJulE" localSheetId="57">#REF!</definedName>
    <definedName name="BJulE" localSheetId="66">#REF!</definedName>
    <definedName name="BJulE" localSheetId="2">#REF!</definedName>
    <definedName name="BJulE">#REF!</definedName>
    <definedName name="BJulS" localSheetId="6">#REF!</definedName>
    <definedName name="BJulS" localSheetId="16">#REF!</definedName>
    <definedName name="BJulS" localSheetId="59">#REF!</definedName>
    <definedName name="BJulS" localSheetId="58">#REF!</definedName>
    <definedName name="BJulS" localSheetId="57">#REF!</definedName>
    <definedName name="BJulS" localSheetId="66">#REF!</definedName>
    <definedName name="BJulS" localSheetId="2">#REF!</definedName>
    <definedName name="BJulS">#REF!</definedName>
    <definedName name="BJunA" localSheetId="6">#REF!</definedName>
    <definedName name="BJunA" localSheetId="16">#REF!</definedName>
    <definedName name="BJunA" localSheetId="66">#REF!</definedName>
    <definedName name="BJunA" localSheetId="2">#REF!</definedName>
    <definedName name="BJunA">#REF!</definedName>
    <definedName name="BJunE" localSheetId="6">#REF!</definedName>
    <definedName name="BJunE" localSheetId="16">#REF!</definedName>
    <definedName name="BJunE" localSheetId="66">#REF!</definedName>
    <definedName name="BJunE" localSheetId="2">#REF!</definedName>
    <definedName name="BJunE">#REF!</definedName>
    <definedName name="BJunS" localSheetId="6">#REF!</definedName>
    <definedName name="BJunS" localSheetId="16">#REF!</definedName>
    <definedName name="BJunS" localSheetId="66">#REF!</definedName>
    <definedName name="BJunS" localSheetId="2">#REF!</definedName>
    <definedName name="BJunS">#REF!</definedName>
    <definedName name="BMaiA" localSheetId="6">#REF!</definedName>
    <definedName name="BMaiA" localSheetId="16">#REF!</definedName>
    <definedName name="BMaiA" localSheetId="66">#REF!</definedName>
    <definedName name="BMaiA" localSheetId="2">#REF!</definedName>
    <definedName name="BMaiA">#REF!</definedName>
    <definedName name="BMaiE" localSheetId="6">#REF!</definedName>
    <definedName name="BMaiE" localSheetId="16">#REF!</definedName>
    <definedName name="BMaiE" localSheetId="66">#REF!</definedName>
    <definedName name="BMaiE" localSheetId="2">#REF!</definedName>
    <definedName name="BMaiE">#REF!</definedName>
    <definedName name="BMaiS" localSheetId="6">#REF!</definedName>
    <definedName name="BMaiS" localSheetId="16">#REF!</definedName>
    <definedName name="BMaiS" localSheetId="66">#REF!</definedName>
    <definedName name="BMaiS" localSheetId="2">#REF!</definedName>
    <definedName name="BMaiS">#REF!</definedName>
    <definedName name="BMrzA" localSheetId="6">#REF!</definedName>
    <definedName name="BMrzA" localSheetId="16">#REF!</definedName>
    <definedName name="BMrzA" localSheetId="66">#REF!</definedName>
    <definedName name="BMrzA" localSheetId="2">#REF!</definedName>
    <definedName name="BMrzA">#REF!</definedName>
    <definedName name="BMrzE" localSheetId="6">#REF!</definedName>
    <definedName name="BMrzE" localSheetId="16">#REF!</definedName>
    <definedName name="BMrzE" localSheetId="66">#REF!</definedName>
    <definedName name="BMrzE" localSheetId="2">#REF!</definedName>
    <definedName name="BMrzE">#REF!</definedName>
    <definedName name="BMrzS" localSheetId="6">#REF!</definedName>
    <definedName name="BMrzS" localSheetId="16">#REF!</definedName>
    <definedName name="BMrzS" localSheetId="66">#REF!</definedName>
    <definedName name="BMrzS" localSheetId="2">#REF!</definedName>
    <definedName name="BMrzS">#REF!</definedName>
    <definedName name="BNovA" localSheetId="6">#REF!</definedName>
    <definedName name="BNovA" localSheetId="16">#REF!</definedName>
    <definedName name="BNovA" localSheetId="66">#REF!</definedName>
    <definedName name="BNovA" localSheetId="2">#REF!</definedName>
    <definedName name="BNovA">#REF!</definedName>
    <definedName name="BNovE" localSheetId="6">#REF!</definedName>
    <definedName name="BNovE" localSheetId="16">#REF!</definedName>
    <definedName name="BNovE" localSheetId="66">#REF!</definedName>
    <definedName name="BNovE" localSheetId="2">#REF!</definedName>
    <definedName name="BNovE">#REF!</definedName>
    <definedName name="BNovS" localSheetId="6">#REF!</definedName>
    <definedName name="BNovS" localSheetId="16">#REF!</definedName>
    <definedName name="BNovS" localSheetId="66">#REF!</definedName>
    <definedName name="BNovS" localSheetId="2">#REF!</definedName>
    <definedName name="BNovS">#REF!</definedName>
    <definedName name="BOktA" localSheetId="6">#REF!</definedName>
    <definedName name="BOktA" localSheetId="16">#REF!</definedName>
    <definedName name="BOktA" localSheetId="66">#REF!</definedName>
    <definedName name="BOktA" localSheetId="2">#REF!</definedName>
    <definedName name="BOktA">#REF!</definedName>
    <definedName name="BOktE" localSheetId="6">#REF!</definedName>
    <definedName name="BOktE" localSheetId="16">#REF!</definedName>
    <definedName name="BOktE" localSheetId="66">#REF!</definedName>
    <definedName name="BOktE" localSheetId="2">#REF!</definedName>
    <definedName name="BOktE">#REF!</definedName>
    <definedName name="BOktS" localSheetId="6">#REF!</definedName>
    <definedName name="BOktS" localSheetId="16">#REF!</definedName>
    <definedName name="BOktS" localSheetId="66">#REF!</definedName>
    <definedName name="BOktS" localSheetId="2">#REF!</definedName>
    <definedName name="BOktS">#REF!</definedName>
    <definedName name="BSepA" localSheetId="6">#REF!</definedName>
    <definedName name="BSepA" localSheetId="16">#REF!</definedName>
    <definedName name="BSepA" localSheetId="66">#REF!</definedName>
    <definedName name="BSepA" localSheetId="2">#REF!</definedName>
    <definedName name="BSepA">#REF!</definedName>
    <definedName name="BSepE" localSheetId="6">#REF!</definedName>
    <definedName name="BSepE" localSheetId="16">#REF!</definedName>
    <definedName name="BSepE" localSheetId="66">#REF!</definedName>
    <definedName name="BSepE" localSheetId="2">#REF!</definedName>
    <definedName name="BSepE">#REF!</definedName>
    <definedName name="BSepS" localSheetId="6">#REF!</definedName>
    <definedName name="BSepS" localSheetId="16">#REF!</definedName>
    <definedName name="BSepS" localSheetId="66">#REF!</definedName>
    <definedName name="BSepS" localSheetId="2">#REF!</definedName>
    <definedName name="BSepS">#REF!</definedName>
    <definedName name="DATEI" localSheetId="4">#REF!</definedName>
    <definedName name="DATEI" localSheetId="5">#REF!</definedName>
    <definedName name="DATEI" localSheetId="6">#REF!</definedName>
    <definedName name="DATEI" localSheetId="9">#REF!</definedName>
    <definedName name="DATEI" localSheetId="10">#REF!</definedName>
    <definedName name="DATEI" localSheetId="11">#REF!</definedName>
    <definedName name="DATEI" localSheetId="24">#REF!</definedName>
    <definedName name="DATEI" localSheetId="26">#REF!</definedName>
    <definedName name="DATEI" localSheetId="28">'0204050'!$A$1:$J$32</definedName>
    <definedName name="DATEI" localSheetId="30">'0204340'!$A$1:$J$58</definedName>
    <definedName name="DATEI" localSheetId="16">#REF!</definedName>
    <definedName name="DATEI" localSheetId="46">#REF!</definedName>
    <definedName name="DATEI" localSheetId="59">#REF!</definedName>
    <definedName name="DATEI" localSheetId="58">#REF!</definedName>
    <definedName name="DATEI" localSheetId="57">#REF!</definedName>
    <definedName name="DATEI" localSheetId="66">#REF!</definedName>
    <definedName name="DATEI" localSheetId="2">#REF!</definedName>
    <definedName name="DATEI" localSheetId="3">#REF!</definedName>
    <definedName name="DATEI">#REF!</definedName>
    <definedName name="DATEI_2" localSheetId="6">'[4]MBT-0204190-0000'!#REF!</definedName>
    <definedName name="DATEI_2" localSheetId="16">'[4]MBT-0204190-0000'!#REF!</definedName>
    <definedName name="DATEI_2" localSheetId="59">'[4]MBT-0204190-0000'!#REF!</definedName>
    <definedName name="DATEI_2" localSheetId="58">'[4]MBT-0204190-0000'!#REF!</definedName>
    <definedName name="DATEI_2" localSheetId="57">'[4]MBT-0204190-0000'!#REF!</definedName>
    <definedName name="DATEI_2" localSheetId="66">'[4]MBT-0204190-0000'!#REF!</definedName>
    <definedName name="DATEI_2" localSheetId="2">'[4]MBT-0204190-0000'!#REF!</definedName>
    <definedName name="DATEI_2">'[4]MBT-0204190-0000'!#REF!</definedName>
    <definedName name="_xlnm.Database" localSheetId="40">[5]EPALDATB!$A$1:$AE$65536</definedName>
    <definedName name="_xlnm.Database">[6]GEWEDATB!$A$1:$AE$16384</definedName>
    <definedName name="dcf" localSheetId="6">#REF!</definedName>
    <definedName name="dcf" localSheetId="16">#REF!</definedName>
    <definedName name="dcf" localSheetId="59">#REF!</definedName>
    <definedName name="dcf" localSheetId="58">#REF!</definedName>
    <definedName name="dcf" localSheetId="57">#REF!</definedName>
    <definedName name="dcf" localSheetId="66">#REF!</definedName>
    <definedName name="dcf" localSheetId="2">#REF!</definedName>
    <definedName name="dcf">#REF!</definedName>
    <definedName name="ddddddd" localSheetId="4">'0106430'!Such_KjD</definedName>
    <definedName name="ddddddd" localSheetId="6">[7]!Such_KjD</definedName>
    <definedName name="ddddddd" localSheetId="9">#N/A</definedName>
    <definedName name="ddddddd" localSheetId="10">#N/A</definedName>
    <definedName name="ddddddd" localSheetId="11">#N/A</definedName>
    <definedName name="ddddddd" localSheetId="24">[8]!Such_KjD</definedName>
    <definedName name="ddddddd" localSheetId="26">'0203230'!Such_KjD</definedName>
    <definedName name="ddddddd" localSheetId="46">#N/A</definedName>
    <definedName name="ddddddd" localSheetId="59">[9]!Such_KjD</definedName>
    <definedName name="ddddddd" localSheetId="58">[9]!Such_KjD</definedName>
    <definedName name="ddddddd" localSheetId="57">[9]!Such_KjD</definedName>
    <definedName name="ddddddd" localSheetId="2">[7]!Such_KjD</definedName>
    <definedName name="ddddddd" localSheetId="3">[10]!Such_KjD</definedName>
    <definedName name="ddddddd">[11]!Such_KjD</definedName>
    <definedName name="Druck" localSheetId="4">'0106430'!$A$1:$O$20</definedName>
    <definedName name="DRUCK" localSheetId="5">#REF!</definedName>
    <definedName name="DRUCK" localSheetId="6">#REF!</definedName>
    <definedName name="DRUCK" localSheetId="7">#REF!</definedName>
    <definedName name="DRUCK" localSheetId="9">#REF!</definedName>
    <definedName name="DRUCK" localSheetId="10">#REF!</definedName>
    <definedName name="DRUCK" localSheetId="11">#REF!</definedName>
    <definedName name="DRUCK" localSheetId="17">#REF!</definedName>
    <definedName name="DRUCK" localSheetId="24">#REF!</definedName>
    <definedName name="DRUCK" localSheetId="26">#REF!</definedName>
    <definedName name="DRUCK" localSheetId="28">'0204050'!#REF!</definedName>
    <definedName name="DRUCK" localSheetId="30">'0204340'!#REF!</definedName>
    <definedName name="DRUCK" localSheetId="16">#REF!</definedName>
    <definedName name="Druck" localSheetId="40">'0301030_2026-01'!$A$1:$O$48</definedName>
    <definedName name="DRUCK" localSheetId="46">#REF!</definedName>
    <definedName name="DRUCK" localSheetId="59">#REF!</definedName>
    <definedName name="DRUCK" localSheetId="58">#REF!</definedName>
    <definedName name="DRUCK" localSheetId="57">#REF!</definedName>
    <definedName name="DRUCK" localSheetId="66">#REF!</definedName>
    <definedName name="DRUCK" localSheetId="2">#REF!</definedName>
    <definedName name="DRUCK" localSheetId="3">#REF!</definedName>
    <definedName name="DRUCK">#REF!</definedName>
    <definedName name="DRUCK_01_JANUAR" localSheetId="6">#REF!</definedName>
    <definedName name="DRUCK_01_JANUAR" localSheetId="16">#REF!</definedName>
    <definedName name="DRUCK_01_JANUAR" localSheetId="59">#REF!</definedName>
    <definedName name="DRUCK_01_JANUAR" localSheetId="58">#REF!</definedName>
    <definedName name="DRUCK_01_JANUAR" localSheetId="57">#REF!</definedName>
    <definedName name="DRUCK_01_JANUAR" localSheetId="66">#REF!</definedName>
    <definedName name="DRUCK_01_JANUAR" localSheetId="2">#REF!</definedName>
    <definedName name="DRUCK_01_JANUAR">#REF!</definedName>
    <definedName name="DRUCK_02_FEBRUA" localSheetId="6">#REF!</definedName>
    <definedName name="DRUCK_02_FEBRUA" localSheetId="16">#REF!</definedName>
    <definedName name="DRUCK_02_FEBRUA" localSheetId="59">#REF!</definedName>
    <definedName name="DRUCK_02_FEBRUA" localSheetId="58">#REF!</definedName>
    <definedName name="DRUCK_02_FEBRUA" localSheetId="57">#REF!</definedName>
    <definedName name="DRUCK_02_FEBRUA" localSheetId="66">#REF!</definedName>
    <definedName name="DRUCK_02_FEBRUA" localSheetId="2">#REF!</definedName>
    <definedName name="DRUCK_02_FEBRUA">#REF!</definedName>
    <definedName name="DRUCK_03_MÄRZ" localSheetId="6">#REF!</definedName>
    <definedName name="DRUCK_03_MÄRZ" localSheetId="16">#REF!</definedName>
    <definedName name="DRUCK_03_MÄRZ" localSheetId="66">#REF!</definedName>
    <definedName name="DRUCK_03_MÄRZ" localSheetId="2">#REF!</definedName>
    <definedName name="DRUCK_03_MÄRZ">#REF!</definedName>
    <definedName name="DRUCK_04_APRIL" localSheetId="6">#REF!</definedName>
    <definedName name="DRUCK_04_APRIL" localSheetId="16">#REF!</definedName>
    <definedName name="DRUCK_04_APRIL" localSheetId="66">#REF!</definedName>
    <definedName name="DRUCK_04_APRIL" localSheetId="2">#REF!</definedName>
    <definedName name="DRUCK_04_APRIL">#REF!</definedName>
    <definedName name="DRUCK_05_MAI" localSheetId="6">#REF!</definedName>
    <definedName name="DRUCK_05_MAI" localSheetId="16">#REF!</definedName>
    <definedName name="DRUCK_05_MAI" localSheetId="66">#REF!</definedName>
    <definedName name="DRUCK_05_MAI" localSheetId="2">#REF!</definedName>
    <definedName name="DRUCK_05_MAI">#REF!</definedName>
    <definedName name="DRUCK_06_JUNI" localSheetId="6">#REF!</definedName>
    <definedName name="DRUCK_06_JUNI" localSheetId="16">#REF!</definedName>
    <definedName name="DRUCK_06_JUNI" localSheetId="66">#REF!</definedName>
    <definedName name="DRUCK_06_JUNI" localSheetId="2">#REF!</definedName>
    <definedName name="DRUCK_06_JUNI">#REF!</definedName>
    <definedName name="DRUCK_07_JULI" localSheetId="6">#REF!</definedName>
    <definedName name="DRUCK_07_JULI" localSheetId="16">#REF!</definedName>
    <definedName name="DRUCK_07_JULI" localSheetId="66">#REF!</definedName>
    <definedName name="DRUCK_07_JULI" localSheetId="2">#REF!</definedName>
    <definedName name="DRUCK_07_JULI">#REF!</definedName>
    <definedName name="DRUCK_08_AUGUST" localSheetId="6">#REF!</definedName>
    <definedName name="DRUCK_08_AUGUST" localSheetId="16">#REF!</definedName>
    <definedName name="DRUCK_08_AUGUST" localSheetId="66">#REF!</definedName>
    <definedName name="DRUCK_08_AUGUST" localSheetId="2">#REF!</definedName>
    <definedName name="DRUCK_08_AUGUST">#REF!</definedName>
    <definedName name="DRUCK_09_SEPTEM" localSheetId="6">#REF!</definedName>
    <definedName name="DRUCK_09_SEPTEM" localSheetId="16">#REF!</definedName>
    <definedName name="DRUCK_09_SEPTEM" localSheetId="66">#REF!</definedName>
    <definedName name="DRUCK_09_SEPTEM" localSheetId="2">#REF!</definedName>
    <definedName name="DRUCK_09_SEPTEM">#REF!</definedName>
    <definedName name="DRUCK_10_OKTOBE" localSheetId="6">#REF!</definedName>
    <definedName name="DRUCK_10_OKTOBE" localSheetId="16">#REF!</definedName>
    <definedName name="DRUCK_10_OKTOBE" localSheetId="66">#REF!</definedName>
    <definedName name="DRUCK_10_OKTOBE" localSheetId="2">#REF!</definedName>
    <definedName name="DRUCK_10_OKTOBE">#REF!</definedName>
    <definedName name="DRUCK_11_NOVEME" localSheetId="6">#REF!</definedName>
    <definedName name="DRUCK_11_NOVEME" localSheetId="16">#REF!</definedName>
    <definedName name="DRUCK_11_NOVEME" localSheetId="66">#REF!</definedName>
    <definedName name="DRUCK_11_NOVEME" localSheetId="2">#REF!</definedName>
    <definedName name="DRUCK_11_NOVEME">#REF!</definedName>
    <definedName name="DRUCK_12_DEZEME" localSheetId="6">#REF!</definedName>
    <definedName name="DRUCK_12_DEZEME" localSheetId="16">#REF!</definedName>
    <definedName name="DRUCK_12_DEZEME" localSheetId="66">#REF!</definedName>
    <definedName name="DRUCK_12_DEZEME" localSheetId="2">#REF!</definedName>
    <definedName name="DRUCK_12_DEZEME">#REF!</definedName>
    <definedName name="DRUCK_ALLES" localSheetId="6">#REF!</definedName>
    <definedName name="DRUCK_ALLES" localSheetId="16">#REF!</definedName>
    <definedName name="DRUCK_ALLES" localSheetId="66">#REF!</definedName>
    <definedName name="DRUCK_ALLES" localSheetId="2">#REF!</definedName>
    <definedName name="DRUCK_ALLES">#REF!</definedName>
    <definedName name="DRUCK_GRUNDTAB" localSheetId="6">#REF!</definedName>
    <definedName name="DRUCK_GRUNDTAB" localSheetId="16">#REF!</definedName>
    <definedName name="DRUCK_GRUNDTAB" localSheetId="66">#REF!</definedName>
    <definedName name="DRUCK_GRUNDTAB" localSheetId="2">#REF!</definedName>
    <definedName name="DRUCK_GRUNDTAB">#REF!</definedName>
    <definedName name="DRUCK_TAB.02" localSheetId="6">#REF!</definedName>
    <definedName name="DRUCK_TAB.02" localSheetId="16">#REF!</definedName>
    <definedName name="DRUCK_TAB.02" localSheetId="66">#REF!</definedName>
    <definedName name="DRUCK_TAB.02" localSheetId="2">#REF!</definedName>
    <definedName name="DRUCK_TAB.02">#REF!</definedName>
    <definedName name="DRUCK_TAB.02_13" localSheetId="6">#REF!</definedName>
    <definedName name="DRUCK_TAB.02_13" localSheetId="16">#REF!</definedName>
    <definedName name="DRUCK_TAB.02_13" localSheetId="66">#REF!</definedName>
    <definedName name="DRUCK_TAB.02_13" localSheetId="2">#REF!</definedName>
    <definedName name="DRUCK_TAB.02_13">#REF!</definedName>
    <definedName name="DRUCK_TAB.03" localSheetId="6">#REF!</definedName>
    <definedName name="DRUCK_TAB.03" localSheetId="16">#REF!</definedName>
    <definedName name="DRUCK_TAB.03" localSheetId="66">#REF!</definedName>
    <definedName name="DRUCK_TAB.03" localSheetId="2">#REF!</definedName>
    <definedName name="DRUCK_TAB.03">#REF!</definedName>
    <definedName name="DRUCK_TAB.04" localSheetId="6">#REF!</definedName>
    <definedName name="DRUCK_TAB.04" localSheetId="16">#REF!</definedName>
    <definedName name="DRUCK_TAB.04" localSheetId="66">#REF!</definedName>
    <definedName name="DRUCK_TAB.04" localSheetId="2">#REF!</definedName>
    <definedName name="DRUCK_TAB.04">#REF!</definedName>
    <definedName name="DRUCK_TAB.05" localSheetId="6">#REF!</definedName>
    <definedName name="DRUCK_TAB.05" localSheetId="16">#REF!</definedName>
    <definedName name="DRUCK_TAB.05" localSheetId="66">#REF!</definedName>
    <definedName name="DRUCK_TAB.05" localSheetId="2">#REF!</definedName>
    <definedName name="DRUCK_TAB.05">#REF!</definedName>
    <definedName name="DRUCK_TAB.06" localSheetId="6">#REF!</definedName>
    <definedName name="DRUCK_TAB.06" localSheetId="16">#REF!</definedName>
    <definedName name="DRUCK_TAB.06" localSheetId="66">#REF!</definedName>
    <definedName name="DRUCK_TAB.06" localSheetId="2">#REF!</definedName>
    <definedName name="DRUCK_TAB.06">#REF!</definedName>
    <definedName name="DRUCK_TAB.07" localSheetId="6">#REF!</definedName>
    <definedName name="DRUCK_TAB.07" localSheetId="16">#REF!</definedName>
    <definedName name="DRUCK_TAB.07" localSheetId="66">#REF!</definedName>
    <definedName name="DRUCK_TAB.07" localSheetId="2">#REF!</definedName>
    <definedName name="DRUCK_TAB.07">#REF!</definedName>
    <definedName name="DRUCK_TAB.08" localSheetId="6">#REF!</definedName>
    <definedName name="DRUCK_TAB.08" localSheetId="16">#REF!</definedName>
    <definedName name="DRUCK_TAB.08" localSheetId="66">#REF!</definedName>
    <definedName name="DRUCK_TAB.08" localSheetId="2">#REF!</definedName>
    <definedName name="DRUCK_TAB.08">#REF!</definedName>
    <definedName name="DRUCK_TAB.09" localSheetId="6">#REF!</definedName>
    <definedName name="DRUCK_TAB.09" localSheetId="16">#REF!</definedName>
    <definedName name="DRUCK_TAB.09" localSheetId="66">#REF!</definedName>
    <definedName name="DRUCK_TAB.09" localSheetId="2">#REF!</definedName>
    <definedName name="DRUCK_TAB.09">#REF!</definedName>
    <definedName name="DRUCK_TAB.10" localSheetId="6">#REF!</definedName>
    <definedName name="DRUCK_TAB.10" localSheetId="16">#REF!</definedName>
    <definedName name="DRUCK_TAB.10" localSheetId="66">#REF!</definedName>
    <definedName name="DRUCK_TAB.10" localSheetId="2">#REF!</definedName>
    <definedName name="DRUCK_TAB.10">#REF!</definedName>
    <definedName name="DRUCK_TAB.11" localSheetId="6">#REF!</definedName>
    <definedName name="DRUCK_TAB.11" localSheetId="16">#REF!</definedName>
    <definedName name="DRUCK_TAB.11" localSheetId="66">#REF!</definedName>
    <definedName name="DRUCK_TAB.11" localSheetId="2">#REF!</definedName>
    <definedName name="DRUCK_TAB.11">#REF!</definedName>
    <definedName name="DRUCK_TAB.12" localSheetId="6">#REF!</definedName>
    <definedName name="DRUCK_TAB.12" localSheetId="16">#REF!</definedName>
    <definedName name="DRUCK_TAB.12" localSheetId="66">#REF!</definedName>
    <definedName name="DRUCK_TAB.12" localSheetId="2">#REF!</definedName>
    <definedName name="DRUCK_TAB.12">#REF!</definedName>
    <definedName name="DRUCK_TAB.13" localSheetId="6">#REF!</definedName>
    <definedName name="DRUCK_TAB.13" localSheetId="16">#REF!</definedName>
    <definedName name="DRUCK_TAB.13" localSheetId="66">#REF!</definedName>
    <definedName name="DRUCK_TAB.13" localSheetId="2">#REF!</definedName>
    <definedName name="DRUCK_TAB.13">#REF!</definedName>
    <definedName name="DRUCK_TAB.14_16" localSheetId="6">#REF!</definedName>
    <definedName name="DRUCK_TAB.14_16" localSheetId="16">#REF!</definedName>
    <definedName name="DRUCK_TAB.14_16" localSheetId="66">#REF!</definedName>
    <definedName name="DRUCK_TAB.14_16" localSheetId="2">#REF!</definedName>
    <definedName name="DRUCK_TAB.14_16">#REF!</definedName>
    <definedName name="DRUCK_TAB.14_34" localSheetId="6">#REF!</definedName>
    <definedName name="DRUCK_TAB.14_34" localSheetId="16">#REF!</definedName>
    <definedName name="DRUCK_TAB.14_34" localSheetId="66">#REF!</definedName>
    <definedName name="DRUCK_TAB.14_34" localSheetId="2">#REF!</definedName>
    <definedName name="DRUCK_TAB.14_34">#REF!</definedName>
    <definedName name="DRUCK_TAB.17_19" localSheetId="6">#REF!</definedName>
    <definedName name="DRUCK_TAB.17_19" localSheetId="16">#REF!</definedName>
    <definedName name="DRUCK_TAB.17_19" localSheetId="66">#REF!</definedName>
    <definedName name="DRUCK_TAB.17_19" localSheetId="2">#REF!</definedName>
    <definedName name="DRUCK_TAB.17_19">#REF!</definedName>
    <definedName name="DRUCK_TAB.20_22" localSheetId="6">#REF!</definedName>
    <definedName name="DRUCK_TAB.20_22" localSheetId="16">#REF!</definedName>
    <definedName name="DRUCK_TAB.20_22" localSheetId="66">#REF!</definedName>
    <definedName name="DRUCK_TAB.20_22" localSheetId="2">#REF!</definedName>
    <definedName name="DRUCK_TAB.20_22">#REF!</definedName>
    <definedName name="DRUCK_TAB.23_25" localSheetId="6">#REF!</definedName>
    <definedName name="DRUCK_TAB.23_25" localSheetId="16">#REF!</definedName>
    <definedName name="DRUCK_TAB.23_25" localSheetId="66">#REF!</definedName>
    <definedName name="DRUCK_TAB.23_25" localSheetId="2">#REF!</definedName>
    <definedName name="DRUCK_TAB.23_25">#REF!</definedName>
    <definedName name="DRUCK_TAB.26_28" localSheetId="6">#REF!</definedName>
    <definedName name="DRUCK_TAB.26_28" localSheetId="16">#REF!</definedName>
    <definedName name="DRUCK_TAB.26_28" localSheetId="66">#REF!</definedName>
    <definedName name="DRUCK_TAB.26_28" localSheetId="2">#REF!</definedName>
    <definedName name="DRUCK_TAB.26_28">#REF!</definedName>
    <definedName name="DRUCK_TAB.29_31" localSheetId="6">#REF!</definedName>
    <definedName name="DRUCK_TAB.29_31" localSheetId="16">#REF!</definedName>
    <definedName name="DRUCK_TAB.29_31" localSheetId="66">#REF!</definedName>
    <definedName name="DRUCK_TAB.29_31" localSheetId="2">#REF!</definedName>
    <definedName name="DRUCK_TAB.29_31">#REF!</definedName>
    <definedName name="DRUCK_TAB.32_34" localSheetId="6">#REF!</definedName>
    <definedName name="DRUCK_TAB.32_34" localSheetId="16">#REF!</definedName>
    <definedName name="DRUCK_TAB.32_34" localSheetId="66">#REF!</definedName>
    <definedName name="DRUCK_TAB.32_34" localSheetId="2">#REF!</definedName>
    <definedName name="DRUCK_TAB.32_34">#REF!</definedName>
    <definedName name="_xlnm.Print_Area" localSheetId="4">'0106430'!$A$1:$O$79</definedName>
    <definedName name="_xlnm.Print_Area" localSheetId="36">'0111130 '!$A$1:$AI$37</definedName>
    <definedName name="_xlnm.Print_Area" localSheetId="5">'0117660'!#REF!</definedName>
    <definedName name="_xlnm.Print_Area" localSheetId="6">'0201_Vorbemerkung'!_TAB18,_TAB19</definedName>
    <definedName name="_xlnm.Print_Area" localSheetId="7">'0201060'!$A$1:$O$37</definedName>
    <definedName name="_xlnm.Print_Area" localSheetId="10">'0201360'!$A$1:$H$54</definedName>
    <definedName name="_xlnm.Print_Area" localSheetId="11">'0201490'!$A$5:$M$25</definedName>
    <definedName name="_xlnm.Print_Area" localSheetId="12">'0201530'!$A$2:$Q$85</definedName>
    <definedName name="_xlnm.Print_Area" localSheetId="13">'0201560'!$A$1:$O$84</definedName>
    <definedName name="_xlnm.Print_Area" localSheetId="14">'0201630 (1)'!$B$5:$AE$85</definedName>
    <definedName name="_xlnm.Print_Area" localSheetId="15">'0201630(2)'!$A$4:$W$88</definedName>
    <definedName name="_xlnm.Print_Area" localSheetId="17">'0202030'!#REF!</definedName>
    <definedName name="_xlnm.Print_Area" localSheetId="23">'0202060_2025-10'!$A$1:$E$30</definedName>
    <definedName name="_xlnm.Print_Area" localSheetId="22">'0202060_2025-11'!$A$1:$E$30</definedName>
    <definedName name="_xlnm.Print_Area" localSheetId="21">'0202060_2025-12'!$A$1:$E$30</definedName>
    <definedName name="_xlnm.Print_Area" localSheetId="20">'0202060_2026-01'!$A$1:$E$30</definedName>
    <definedName name="_xlnm.Print_Area" localSheetId="19">'0202060_2026-02'!$A$1:$E$30</definedName>
    <definedName name="_xlnm.Print_Area" localSheetId="18">'0202060_2026-03'!$A$1:$E$30</definedName>
    <definedName name="_xlnm.Print_Area" localSheetId="24">'0203160'!$A$1:$O$62</definedName>
    <definedName name="_xlnm.Print_Area" localSheetId="26">'0203230'!$A$1:$O$34</definedName>
    <definedName name="_xlnm.Print_Area" localSheetId="27">'0204047'!$B$1:$S$20</definedName>
    <definedName name="_xlnm.Print_Area" localSheetId="28">'0204050'!$A$1:$N$8</definedName>
    <definedName name="_xlnm.Print_Area" localSheetId="29">'0204090'!$A$1:$N$154</definedName>
    <definedName name="_xlnm.Print_Area" localSheetId="30">'0204340'!$A$1:$N$52</definedName>
    <definedName name="_xlnm.Print_Area" localSheetId="16">'0206_Vorbemerkung'!_TAB18,_TAB19</definedName>
    <definedName name="_xlnm.Print_Area" localSheetId="35">'0206160'!$A$1:$J$49</definedName>
    <definedName name="_xlnm.Print_Area" localSheetId="40">'0301030_2026-01'!$A$1:$O$47</definedName>
    <definedName name="_xlnm.Print_Area" localSheetId="42">'0301435'!$A$1:$O$163</definedName>
    <definedName name="_xlnm.Print_Area" localSheetId="43">'0301440'!$A$1:$O$105</definedName>
    <definedName name="_xlnm.Print_Area" localSheetId="44">'0301445'!$A$1:$O$17</definedName>
    <definedName name="_xlnm.Print_Area" localSheetId="45">'0301450'!$A$1:$O$13</definedName>
    <definedName name="_xlnm.Print_Area" localSheetId="46">'0301460'!$A$4:$P$25</definedName>
    <definedName name="_xlnm.Print_Area" localSheetId="56">'0302130'!$A$1:$P$31</definedName>
    <definedName name="_xlnm.Print_Area" localSheetId="59">'0304030-2026-01'!_TAB18,_TAB19</definedName>
    <definedName name="_xlnm.Print_Area" localSheetId="58">'0304030-2026-02'!_TAB18,_TAB19</definedName>
    <definedName name="_xlnm.Print_Area" localSheetId="57">'0304030-2026-03'!_TAB18,_TAB19</definedName>
    <definedName name="_xlnm.Print_Area" localSheetId="66">'0505030_2026-02'!_TAB18,_TAB19</definedName>
    <definedName name="_xlnm.Print_Area" localSheetId="1">'Herausgeber-Redaktion'!$A$1:$B$42</definedName>
    <definedName name="_xlnm.Print_Area" localSheetId="2">'Inhaltsverzeichnis_2026-04'!$A$1:$A$55</definedName>
    <definedName name="_xlnm.Print_Area" localSheetId="0">Titelblatt!$A$1:$A$4</definedName>
    <definedName name="_xlnm.Print_Area">_TAB18,_TAB19</definedName>
    <definedName name="_xlnm.Print_Titles" localSheetId="42">'0301435'!$1:$6</definedName>
    <definedName name="_xlnm.Print_Titles" localSheetId="43">'0301440'!$1:$6</definedName>
    <definedName name="_xlnm.Print_Titles" localSheetId="44">'0301445'!$1:$6</definedName>
    <definedName name="_xlnm.Print_Titles" localSheetId="45">'0301450'!$1:$6</definedName>
    <definedName name="DuMJan" localSheetId="6">#REF!</definedName>
    <definedName name="DuMJan" localSheetId="16">#REF!</definedName>
    <definedName name="DuMJan" localSheetId="59">#REF!</definedName>
    <definedName name="DuMJan" localSheetId="58">#REF!</definedName>
    <definedName name="DuMJan" localSheetId="57">#REF!</definedName>
    <definedName name="DuMJan" localSheetId="2">#REF!</definedName>
    <definedName name="DuMJan">#REF!</definedName>
    <definedName name="EFebruar" localSheetId="6">'[2]Eintrag Gesamtentwicklung'!#REF!</definedName>
    <definedName name="EFebruar" localSheetId="16">'[2]Eintrag Gesamtentwicklung'!#REF!</definedName>
    <definedName name="EFebruar" localSheetId="59">'[2]Eintrag Gesamtentwicklung'!#REF!</definedName>
    <definedName name="EFebruar" localSheetId="58">'[2]Eintrag Gesamtentwicklung'!#REF!</definedName>
    <definedName name="EFebruar" localSheetId="57">'[2]Eintrag Gesamtentwicklung'!#REF!</definedName>
    <definedName name="EFebruar" localSheetId="2">'[2]Eintrag Gesamtentwicklung'!#REF!</definedName>
    <definedName name="EFebruar">'[2]Eintrag Gesamtentwicklung'!#REF!</definedName>
    <definedName name="EinfÜbertrag" localSheetId="6">#REF!</definedName>
    <definedName name="EinfÜbertrag" localSheetId="16">#REF!</definedName>
    <definedName name="EinfÜbertrag" localSheetId="59">#REF!</definedName>
    <definedName name="EinfÜbertrag" localSheetId="58">#REF!</definedName>
    <definedName name="EinfÜbertrag" localSheetId="57">#REF!</definedName>
    <definedName name="EinfÜbertrag" localSheetId="66">#REF!</definedName>
    <definedName name="EinfÜbertrag" localSheetId="2">#REF!</definedName>
    <definedName name="EinfÜbertrag">#REF!</definedName>
    <definedName name="EinfVolÜbertrag" localSheetId="6">#REF!</definedName>
    <definedName name="EinfVolÜbertrag" localSheetId="16">#REF!</definedName>
    <definedName name="EinfVolÜbertrag" localSheetId="59">#REF!</definedName>
    <definedName name="EinfVolÜbertrag" localSheetId="58">#REF!</definedName>
    <definedName name="EinfVolÜbertrag" localSheetId="57">#REF!</definedName>
    <definedName name="EinfVolÜbertrag" localSheetId="66">#REF!</definedName>
    <definedName name="EinfVolÜbertrag" localSheetId="2">#REF!</definedName>
    <definedName name="EinfVolÜbertrag">#REF!</definedName>
    <definedName name="EJanuar" localSheetId="6">'[2]Eintrag Gesamtentwicklung'!#REF!</definedName>
    <definedName name="EJanuar" localSheetId="16">'[2]Eintrag Gesamtentwicklung'!#REF!</definedName>
    <definedName name="EJanuar" localSheetId="59">'[2]Eintrag Gesamtentwicklung'!#REF!</definedName>
    <definedName name="EJanuar" localSheetId="58">'[2]Eintrag Gesamtentwicklung'!#REF!</definedName>
    <definedName name="EJanuar" localSheetId="57">'[2]Eintrag Gesamtentwicklung'!#REF!</definedName>
    <definedName name="EJanuar" localSheetId="66">'[2]Eintrag Gesamtentwicklung'!#REF!</definedName>
    <definedName name="EJanuar" localSheetId="2">'[2]Eintrag Gesamtentwicklung'!#REF!</definedName>
    <definedName name="EJanuar">'[2]Eintrag Gesamtentwicklung'!#REF!</definedName>
    <definedName name="EMärz" localSheetId="6">#REF!</definedName>
    <definedName name="EMärz" localSheetId="16">#REF!</definedName>
    <definedName name="EMärz" localSheetId="59">#REF!</definedName>
    <definedName name="EMärz" localSheetId="58">#REF!</definedName>
    <definedName name="EMärz" localSheetId="57">#REF!</definedName>
    <definedName name="EMärz" localSheetId="66">#REF!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6">'[2]Eintrag Gesamtentwicklung'!#REF!</definedName>
    <definedName name="Februar" localSheetId="16">'[2]Eintrag Gesamtentwicklung'!#REF!</definedName>
    <definedName name="Februar" localSheetId="2">'[2]Eintrag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4">#REF!</definedName>
    <definedName name="FETT" localSheetId="5">#REF!</definedName>
    <definedName name="FETT" localSheetId="6">#REF!</definedName>
    <definedName name="FETT" localSheetId="7">#REF!</definedName>
    <definedName name="FETT" localSheetId="9">#REF!</definedName>
    <definedName name="FETT" localSheetId="10">#REF!</definedName>
    <definedName name="FETT" localSheetId="11">#REF!</definedName>
    <definedName name="FETT" localSheetId="17">#REF!</definedName>
    <definedName name="FETT" localSheetId="21">#REF!</definedName>
    <definedName name="FETT" localSheetId="20">#REF!</definedName>
    <definedName name="FETT" localSheetId="19">#REF!</definedName>
    <definedName name="FETT" localSheetId="18">#REF!</definedName>
    <definedName name="FETT" localSheetId="24">#REF!</definedName>
    <definedName name="FETT" localSheetId="26">#REF!</definedName>
    <definedName name="FETT" localSheetId="28">'0204050'!#REF!</definedName>
    <definedName name="FETT" localSheetId="30">'0204340'!#REF!</definedName>
    <definedName name="FETT" localSheetId="16">#REF!</definedName>
    <definedName name="FETT" localSheetId="46">#REF!</definedName>
    <definedName name="FETT" localSheetId="59">#REF!</definedName>
    <definedName name="FETT" localSheetId="58">#REF!</definedName>
    <definedName name="FETT" localSheetId="57">#REF!</definedName>
    <definedName name="FETT" localSheetId="66">#REF!</definedName>
    <definedName name="FETT" localSheetId="2">#REF!</definedName>
    <definedName name="FETT" localSheetId="3">#REF!</definedName>
    <definedName name="FETT">#REF!</definedName>
    <definedName name="Fett2" localSheetId="6">#REF!</definedName>
    <definedName name="Fett2" localSheetId="16">#REF!</definedName>
    <definedName name="Fett2" localSheetId="59">#REF!</definedName>
    <definedName name="Fett2" localSheetId="58">#REF!</definedName>
    <definedName name="Fett2" localSheetId="57">#REF!</definedName>
    <definedName name="Fett2" localSheetId="66">#REF!</definedName>
    <definedName name="Fett2" localSheetId="2">#REF!</definedName>
    <definedName name="Fett2">#REF!</definedName>
    <definedName name="GEHE_ZU_BLATT_A" localSheetId="6">#REF!</definedName>
    <definedName name="GEHE_ZU_BLATT_A" localSheetId="16">#REF!</definedName>
    <definedName name="GEHE_ZU_BLATT_A" localSheetId="59">#REF!</definedName>
    <definedName name="GEHE_ZU_BLATT_A" localSheetId="58">#REF!</definedName>
    <definedName name="GEHE_ZU_BLATT_A" localSheetId="57">#REF!</definedName>
    <definedName name="GEHE_ZU_BLATT_A" localSheetId="66">#REF!</definedName>
    <definedName name="GEHE_ZU_BLATT_A" localSheetId="2">#REF!</definedName>
    <definedName name="GEHE_ZU_BLATT_A">#REF!</definedName>
    <definedName name="GEHE_ZU_BLATT_N" localSheetId="6">#REF!</definedName>
    <definedName name="GEHE_ZU_BLATT_N" localSheetId="16">#REF!</definedName>
    <definedName name="GEHE_ZU_BLATT_N" localSheetId="66">#REF!</definedName>
    <definedName name="GEHE_ZU_BLATT_N" localSheetId="2">#REF!</definedName>
    <definedName name="GEHE_ZU_BLATT_N">#REF!</definedName>
    <definedName name="Gesamtsumme" localSheetId="6">#REF!</definedName>
    <definedName name="Gesamtsumme">#REF!</definedName>
    <definedName name="gewünschte_Monate" localSheetId="4">#REF!</definedName>
    <definedName name="gewünschte_Monate" localSheetId="5">#REF!</definedName>
    <definedName name="gewünschte_Monate" localSheetId="6">#REF!</definedName>
    <definedName name="gewünschte_Monate" localSheetId="7">#REF!</definedName>
    <definedName name="gewünschte_Monate" localSheetId="9">#REF!</definedName>
    <definedName name="gewünschte_Monate" localSheetId="10">#REF!</definedName>
    <definedName name="gewünschte_Monate" localSheetId="11">#REF!</definedName>
    <definedName name="gewünschte_Monate" localSheetId="17">#REF!</definedName>
    <definedName name="gewünschte_Monate" localSheetId="21">#REF!</definedName>
    <definedName name="gewünschte_Monate" localSheetId="20">#REF!</definedName>
    <definedName name="gewünschte_Monate" localSheetId="19">#REF!</definedName>
    <definedName name="gewünschte_Monate" localSheetId="18">#REF!</definedName>
    <definedName name="gewünschte_Monate" localSheetId="24">#REF!</definedName>
    <definedName name="gewünschte_Monate" localSheetId="26">#REF!</definedName>
    <definedName name="gewünschte_Monate" localSheetId="16">#REF!</definedName>
    <definedName name="gewünschte_Monate" localSheetId="40">'0301030_2026-01'!#REF!</definedName>
    <definedName name="gewünschte_Monate" localSheetId="46">#REF!</definedName>
    <definedName name="gewünschte_Monate" localSheetId="59">#REF!</definedName>
    <definedName name="gewünschte_Monate" localSheetId="58">#REF!</definedName>
    <definedName name="gewünschte_Monate" localSheetId="57">#REF!</definedName>
    <definedName name="gewünschte_Monate" localSheetId="66">#REF!</definedName>
    <definedName name="gewünschte_Monate" localSheetId="2">#REF!</definedName>
    <definedName name="gewünschte_Monate" localSheetId="3">#REF!</definedName>
    <definedName name="gewünschte_Monate">#REF!</definedName>
    <definedName name="gfgdsfg" localSheetId="6">#REF!</definedName>
    <definedName name="gfgdsfg" localSheetId="16">#REF!</definedName>
    <definedName name="gfgdsfg" localSheetId="66">#REF!</definedName>
    <definedName name="gfgdsfg" localSheetId="2">#REF!</definedName>
    <definedName name="gfgdsfg">#REF!</definedName>
    <definedName name="ggggg" localSheetId="6">'[4]MBT-0204190-0000'!#REF!</definedName>
    <definedName name="ggggg" localSheetId="16">'[4]MBT-0204190-0000'!#REF!</definedName>
    <definedName name="ggggg" localSheetId="66">'[4]MBT-0204190-0000'!#REF!</definedName>
    <definedName name="ggggg" localSheetId="2">'[4]MBT-0204190-0000'!#REF!</definedName>
    <definedName name="ggggg">'[4]MBT-0204190-0000'!#REF!</definedName>
    <definedName name="Grafik_diek" localSheetId="6">#REF!</definedName>
    <definedName name="Grafik_diek" localSheetId="16">#REF!</definedName>
    <definedName name="Grafik_diek" localSheetId="59">#REF!</definedName>
    <definedName name="Grafik_diek" localSheetId="58">#REF!</definedName>
    <definedName name="Grafik_diek" localSheetId="57">#REF!</definedName>
    <definedName name="Grafik_diek" localSheetId="66">#REF!</definedName>
    <definedName name="Grafik_diek" localSheetId="2">#REF!</definedName>
    <definedName name="Grafik_diek">#REF!</definedName>
    <definedName name="Grafik2" localSheetId="6">#REF!</definedName>
    <definedName name="Grafik2" localSheetId="16">#REF!</definedName>
    <definedName name="Grafik2" localSheetId="59">#REF!</definedName>
    <definedName name="Grafik2" localSheetId="58">#REF!</definedName>
    <definedName name="Grafik2" localSheetId="57">#REF!</definedName>
    <definedName name="Grafik2" localSheetId="66">#REF!</definedName>
    <definedName name="Grafik2" localSheetId="2">#REF!</definedName>
    <definedName name="Grafik2">#REF!</definedName>
    <definedName name="HERVOL" localSheetId="4">#REF!</definedName>
    <definedName name="HERVOL" localSheetId="5">#REF!</definedName>
    <definedName name="HERVOL" localSheetId="6">#REF!</definedName>
    <definedName name="HERVOL" localSheetId="7">#REF!</definedName>
    <definedName name="HERVOL" localSheetId="9">#REF!</definedName>
    <definedName name="HERVOL" localSheetId="10">#REF!</definedName>
    <definedName name="HERVOL" localSheetId="11">#REF!</definedName>
    <definedName name="HERVOL" localSheetId="17">#REF!</definedName>
    <definedName name="HERVOL" localSheetId="21">#REF!</definedName>
    <definedName name="HERVOL" localSheetId="20">#REF!</definedName>
    <definedName name="HERVOL" localSheetId="19">#REF!</definedName>
    <definedName name="HERVOL" localSheetId="18">#REF!</definedName>
    <definedName name="HERVOL" localSheetId="24">#REF!</definedName>
    <definedName name="HERVOL" localSheetId="26">#REF!</definedName>
    <definedName name="HERVOL" localSheetId="28">'0204050'!#REF!</definedName>
    <definedName name="HERVOL" localSheetId="30">'0204340'!#REF!</definedName>
    <definedName name="HERVOL" localSheetId="16">#REF!</definedName>
    <definedName name="HERVOL" localSheetId="46">#REF!</definedName>
    <definedName name="HERVOL" localSheetId="59">#REF!</definedName>
    <definedName name="HERVOL" localSheetId="58">#REF!</definedName>
    <definedName name="HERVOL" localSheetId="57">#REF!</definedName>
    <definedName name="HERVOL" localSheetId="66">#REF!</definedName>
    <definedName name="HERVOL" localSheetId="2">#REF!</definedName>
    <definedName name="HERVOL" localSheetId="3">#REF!</definedName>
    <definedName name="HERVOL">#REF!</definedName>
    <definedName name="Jahr" localSheetId="6">#REF!</definedName>
    <definedName name="Jahr" localSheetId="16">#REF!</definedName>
    <definedName name="Jahr" localSheetId="66">#REF!</definedName>
    <definedName name="Jahr" localSheetId="2">#REF!</definedName>
    <definedName name="Jahr">#REF!</definedName>
    <definedName name="JanBMtAHA1">'[3]1'!$B$24</definedName>
    <definedName name="JanBMtAHE1">'[3]1'!$C$24</definedName>
    <definedName name="Januar" localSheetId="6">'[2]Eintrag Gesamtentwicklung'!#REF!</definedName>
    <definedName name="Januar" localSheetId="16">'[2]Eintrag Gesamtentwicklung'!#REF!</definedName>
    <definedName name="Januar" localSheetId="2">'[2]Eintrag Gesamtentwicklung'!#REF!</definedName>
    <definedName name="Januar">'[2]Eintrag Gesamtentwicklung'!#REF!</definedName>
    <definedName name="k_sum" localSheetId="6">#REF!</definedName>
    <definedName name="k_sum" localSheetId="16">#REF!</definedName>
    <definedName name="k_sum" localSheetId="2">#REF!</definedName>
    <definedName name="k_sum">#REF!</definedName>
    <definedName name="KOPF" localSheetId="4">#REF!</definedName>
    <definedName name="KOPF" localSheetId="5">#REF!</definedName>
    <definedName name="KOPF" localSheetId="6">#REF!</definedName>
    <definedName name="KOPF" localSheetId="7">#REF!</definedName>
    <definedName name="KOPF" localSheetId="9">#REF!</definedName>
    <definedName name="KOPF" localSheetId="10">#REF!</definedName>
    <definedName name="KOPF" localSheetId="11">#REF!</definedName>
    <definedName name="KOPF" localSheetId="17">#REF!</definedName>
    <definedName name="KOPF" localSheetId="24">#REF!</definedName>
    <definedName name="KOPF" localSheetId="26">#REF!</definedName>
    <definedName name="KOPF" localSheetId="28">'0204050'!#REF!</definedName>
    <definedName name="KOPF" localSheetId="30">'0204340'!#REF!</definedName>
    <definedName name="KOPF" localSheetId="16">#REF!</definedName>
    <definedName name="KOPF" localSheetId="46">#REF!</definedName>
    <definedName name="KOPF" localSheetId="59">#REF!</definedName>
    <definedName name="KOPF" localSheetId="58">#REF!</definedName>
    <definedName name="KOPF" localSheetId="57">#REF!</definedName>
    <definedName name="KOPF" localSheetId="66">#REF!</definedName>
    <definedName name="KOPF" localSheetId="2">#REF!</definedName>
    <definedName name="KOPF" localSheetId="3">#REF!</definedName>
    <definedName name="KOPF">#REF!</definedName>
    <definedName name="LH_6_10" localSheetId="5">'0117660'!$A$8022:$D$8026</definedName>
    <definedName name="LH_6_12" localSheetId="5">'0117660'!$A$8028:$D$8032</definedName>
    <definedName name="LH_6_17" localSheetId="4">'[1]3720.0'!#REF!</definedName>
    <definedName name="LH_6_17" localSheetId="5">'0117660'!#REF!</definedName>
    <definedName name="LH_6_17" localSheetId="6">'[1]3720.0'!#REF!</definedName>
    <definedName name="LH_6_17" localSheetId="7">'[1]3720.0'!#REF!</definedName>
    <definedName name="LH_6_17" localSheetId="9">'[1]3720.0'!#REF!</definedName>
    <definedName name="LH_6_17" localSheetId="10">'[1]3720.0'!#REF!</definedName>
    <definedName name="LH_6_17" localSheetId="11">'[1]3720.0'!#REF!</definedName>
    <definedName name="LH_6_17" localSheetId="17">'[1]3720.0'!#REF!</definedName>
    <definedName name="LH_6_17" localSheetId="24">'[1]3720.0'!#REF!</definedName>
    <definedName name="LH_6_17" localSheetId="26">'[1]3720.0'!#REF!</definedName>
    <definedName name="LH_6_17" localSheetId="16">'[1]3720.0'!#REF!</definedName>
    <definedName name="LH_6_17" localSheetId="46">'[1]3720.0'!#REF!</definedName>
    <definedName name="LH_6_17" localSheetId="59">'[1]3720.0'!#REF!</definedName>
    <definedName name="LH_6_17" localSheetId="58">'[1]3720.0'!#REF!</definedName>
    <definedName name="LH_6_17" localSheetId="57">'[1]3720.0'!#REF!</definedName>
    <definedName name="LH_6_17" localSheetId="3">'[1]3720.0'!#REF!</definedName>
    <definedName name="LH_6_17">'[1]3720.0'!#REF!</definedName>
    <definedName name="LH_8_10" localSheetId="5">'0117660'!$A$8004:$D$8008</definedName>
    <definedName name="LH_8_12" localSheetId="5">'0117660'!$A$8010:$D$8014</definedName>
    <definedName name="LH_8_17" localSheetId="5">'0117660'!$A$8016:$D$8020</definedName>
    <definedName name="LöscheAusfuhrTatsWERT">'[12]02-12 Eintrag 1000 EUR'!$B$42:$E$45,'[12]02-12 Eintrag 1000 EUR'!$B$49:$E$50,'[12]02-12 Eintrag 1000 EUR'!$B$52:$E$53,'[12]02-12 Eintrag 1000 EUR'!$B$55:$E$55,'[12]02-12 Eintrag 1000 EUR'!$B$58:$E$58</definedName>
    <definedName name="LöscheAusfuhrVolumen">'[12]02-12 Eintrag 1000 EUR'!$B$93:$E$93,'[12]02-12 Eintrag 1000 EUR'!$B$97:$E$98,'[12]02-12 Eintrag 1000 EUR'!$B$100:$E$101,'[12]02-12 Eintrag 1000 EUR'!$B$103:$E$103,'[12]02-12 Eintrag 1000 EUR'!$B$106:$E$106</definedName>
    <definedName name="LöscheEinfuhrTatsWERT">'[12]02-12 Eintrag 1000 EUR'!$B$16:$E$19,'[12]02-12 Eintrag 1000 EUR'!$B$23:$E$24,'[12]02-12 Eintrag 1000 EUR'!$B$26:$E$27,'[12]02-12 Eintrag 1000 EUR'!$B$29:$E$29,'[12]02-12 Eintrag 1000 EUR'!$B$32:$E$32</definedName>
    <definedName name="LöscheEinfuhrVolumen">'[12]02-12 Eintrag 1000 EUR'!$B$69:$E$72,'[12]02-12 Eintrag 1000 EUR'!$B$76:$E$77,'[12]02-12 Eintrag 1000 EUR'!$B$79:$E$80,'[12]02-12 Eintrag 1000 EUR'!$B$82:$E$82,'[12]02-12 Eintrag 1000 EUR'!$B$85:$E$85</definedName>
    <definedName name="LQ_6_10" localSheetId="5">'0117660'!#REF!</definedName>
    <definedName name="LQ_6_12" localSheetId="5">'0117660'!#REF!</definedName>
    <definedName name="LQ_6_17" localSheetId="5">'0117660'!#REF!</definedName>
    <definedName name="LQ_8_10" localSheetId="4">'[1]3720.0'!#REF!</definedName>
    <definedName name="LQ_8_10" localSheetId="5">'0117660'!#REF!</definedName>
    <definedName name="LQ_8_10" localSheetId="6">'[1]3720.0'!#REF!</definedName>
    <definedName name="LQ_8_10" localSheetId="7">'[1]3720.0'!#REF!</definedName>
    <definedName name="LQ_8_10" localSheetId="9">'[1]3720.0'!#REF!</definedName>
    <definedName name="LQ_8_10" localSheetId="10">'[1]3720.0'!#REF!</definedName>
    <definedName name="LQ_8_10" localSheetId="11">'[1]3720.0'!#REF!</definedName>
    <definedName name="LQ_8_10" localSheetId="17">'[1]3720.0'!#REF!</definedName>
    <definedName name="LQ_8_10" localSheetId="24">'[1]3720.0'!#REF!</definedName>
    <definedName name="LQ_8_10" localSheetId="26">'[1]3720.0'!#REF!</definedName>
    <definedName name="LQ_8_10" localSheetId="16">'[1]3720.0'!#REF!</definedName>
    <definedName name="LQ_8_10" localSheetId="46">'[1]3720.0'!#REF!</definedName>
    <definedName name="LQ_8_10" localSheetId="59">'[1]3720.0'!#REF!</definedName>
    <definedName name="LQ_8_10" localSheetId="58">'[1]3720.0'!#REF!</definedName>
    <definedName name="LQ_8_10" localSheetId="57">'[1]3720.0'!#REF!</definedName>
    <definedName name="LQ_8_10" localSheetId="66">'[1]3720.0'!#REF!</definedName>
    <definedName name="LQ_8_10" localSheetId="3">'[1]3720.0'!#REF!</definedName>
    <definedName name="LQ_8_10">'[1]3720.0'!#REF!</definedName>
    <definedName name="LQ_8_12" localSheetId="5">'0117660'!#REF!</definedName>
    <definedName name="LQ_8_12" localSheetId="6">'[1]3720.0'!#REF!</definedName>
    <definedName name="LQ_8_12" localSheetId="24">'[1]3720.0'!#REF!</definedName>
    <definedName name="LQ_8_12" localSheetId="16">'[1]3720.0'!#REF!</definedName>
    <definedName name="LQ_8_12" localSheetId="59">'[1]3720.0'!#REF!</definedName>
    <definedName name="LQ_8_12" localSheetId="58">'[1]3720.0'!#REF!</definedName>
    <definedName name="LQ_8_12" localSheetId="57">'[1]3720.0'!#REF!</definedName>
    <definedName name="LQ_8_12" localSheetId="3">'[1]3720.0'!#REF!</definedName>
    <definedName name="LQ_8_12">'[1]3720.0'!#REF!</definedName>
    <definedName name="LQ_8_17" localSheetId="5">'0117660'!#REF!</definedName>
    <definedName name="LQ_8_17" localSheetId="6">'[1]3720.0'!#REF!</definedName>
    <definedName name="LQ_8_17" localSheetId="24">'[1]3720.0'!#REF!</definedName>
    <definedName name="LQ_8_17" localSheetId="16">'[1]3720.0'!#REF!</definedName>
    <definedName name="LQ_8_17" localSheetId="59">'[1]3720.0'!#REF!</definedName>
    <definedName name="LQ_8_17" localSheetId="58">'[1]3720.0'!#REF!</definedName>
    <definedName name="LQ_8_17" localSheetId="57">'[1]3720.0'!#REF!</definedName>
    <definedName name="LQ_8_17" localSheetId="3">'[1]3720.0'!#REF!</definedName>
    <definedName name="LQ_8_17">'[1]3720.0'!#REF!</definedName>
    <definedName name="März" localSheetId="6">#REF!</definedName>
    <definedName name="März" localSheetId="16">#REF!</definedName>
    <definedName name="März" localSheetId="59">#REF!</definedName>
    <definedName name="März" localSheetId="58">#REF!</definedName>
    <definedName name="März" localSheetId="57">#REF!</definedName>
    <definedName name="März" localSheetId="66">#REF!</definedName>
    <definedName name="März" localSheetId="2">#REF!</definedName>
    <definedName name="März">#REF!</definedName>
    <definedName name="Matrix">[13]Großhandelspreise!$B$6:$ZZ$18</definedName>
    <definedName name="Matrix2">[13]Erzeugerpreise!$B$5:$ZZ$18</definedName>
    <definedName name="MISCHGE" localSheetId="4">#REF!</definedName>
    <definedName name="MISCHGE" localSheetId="5">#REF!</definedName>
    <definedName name="MISCHGE" localSheetId="6">#REF!</definedName>
    <definedName name="MISCHGE" localSheetId="7">#REF!</definedName>
    <definedName name="MISCHGE" localSheetId="9">#REF!</definedName>
    <definedName name="MISCHGE" localSheetId="10">#REF!</definedName>
    <definedName name="MISCHGE" localSheetId="11">#REF!</definedName>
    <definedName name="MISCHGE" localSheetId="17">#REF!</definedName>
    <definedName name="MISCHGE" localSheetId="21">#REF!</definedName>
    <definedName name="MISCHGE" localSheetId="20">#REF!</definedName>
    <definedName name="MISCHGE" localSheetId="19">#REF!</definedName>
    <definedName name="MISCHGE" localSheetId="18">#REF!</definedName>
    <definedName name="MISCHGE" localSheetId="24">#REF!</definedName>
    <definedName name="MISCHGE" localSheetId="26">#REF!</definedName>
    <definedName name="MISCHGE" localSheetId="28">'0204050'!#REF!</definedName>
    <definedName name="MISCHGE" localSheetId="30">'0204340'!#REF!</definedName>
    <definedName name="MISCHGE" localSheetId="16">#REF!</definedName>
    <definedName name="MISCHGE" localSheetId="46">#REF!</definedName>
    <definedName name="MISCHGE" localSheetId="59">#REF!</definedName>
    <definedName name="MISCHGE" localSheetId="58">#REF!</definedName>
    <definedName name="MISCHGE" localSheetId="57">#REF!</definedName>
    <definedName name="MISCHGE" localSheetId="66">#REF!</definedName>
    <definedName name="MISCHGE" localSheetId="2">#REF!</definedName>
    <definedName name="MISCHGE" localSheetId="3">#REF!</definedName>
    <definedName name="MISCHGE">#REF!</definedName>
    <definedName name="Monat" localSheetId="6">#REF!</definedName>
    <definedName name="Monat" localSheetId="16">#REF!</definedName>
    <definedName name="Monat" localSheetId="59">#REF!</definedName>
    <definedName name="Monat" localSheetId="58">#REF!</definedName>
    <definedName name="Monat" localSheetId="57">#REF!</definedName>
    <definedName name="Monat" localSheetId="66">#REF!</definedName>
    <definedName name="Monat" localSheetId="2">#REF!</definedName>
    <definedName name="Monat">#REF!</definedName>
    <definedName name="Monat.2.löschen" localSheetId="6">#REF!,#REF!,#REF!,#REF!</definedName>
    <definedName name="Monat.2.löschen" localSheetId="16">#REF!,#REF!,#REF!,#REF!</definedName>
    <definedName name="Monat.2.löschen" localSheetId="59">#REF!,#REF!,#REF!,#REF!</definedName>
    <definedName name="Monat.2.löschen" localSheetId="58">#REF!,#REF!,#REF!,#REF!</definedName>
    <definedName name="Monat.2.löschen" localSheetId="57">#REF!,#REF!,#REF!,#REF!</definedName>
    <definedName name="Monat.2.löschen" localSheetId="66">#REF!,#REF!,#REF!,#REF!</definedName>
    <definedName name="Monat.2.löschen" localSheetId="2">#REF!,#REF!,#REF!,#REF!</definedName>
    <definedName name="Monat.2.löschen">#REF!,#REF!,#REF!,#REF!</definedName>
    <definedName name="Monat.3.löschen">'[14]Eintrag EGW (3)'!$D$9:$D$38,'[14]Eintrag EGW (3)'!$F$9:$F$38,'[14]Eintrag EGW (3)'!$J$9:$J$38,'[14]Eintrag EGW (3)'!$L$9:$L$38</definedName>
    <definedName name="MSTR.Einkauf_Beschaffung__Kreise_Monat" localSheetId="6">#REF!</definedName>
    <definedName name="MSTR.Einkauf_Beschaffung__Kreise_Monat" localSheetId="16">#REF!</definedName>
    <definedName name="MSTR.Einkauf_Beschaffung__Kreise_Monat" localSheetId="2">#REF!</definedName>
    <definedName name="MSTR.Einkauf_Beschaffung__Kreise_Monat">#REF!</definedName>
    <definedName name="MSTR.Einkauf_Beschaffung__Kreise_Monat.1" localSheetId="6">#REF!</definedName>
    <definedName name="MSTR.Einkauf_Beschaffung__Kreise_Monat.1" localSheetId="16">#REF!</definedName>
    <definedName name="MSTR.Einkauf_Beschaffung__Kreise_Monat.1" localSheetId="2">#REF!</definedName>
    <definedName name="MSTR.Einkauf_Beschaffung__Kreise_Monat.1">#REF!</definedName>
    <definedName name="MSTR.Einkauf_Beschaffung__Kreise_Monat.2" localSheetId="6">#REF!</definedName>
    <definedName name="MSTR.Einkauf_Beschaffung__Kreise_Monat.2" localSheetId="16">#REF!</definedName>
    <definedName name="MSTR.Einkauf_Beschaffung__Kreise_Monat.2" localSheetId="2">#REF!</definedName>
    <definedName name="MSTR.Einkauf_Beschaffung__Kreise_Monat.2">#REF!</definedName>
    <definedName name="MSTR.Milchpreis_KUH_Ausland" localSheetId="6">#REF!</definedName>
    <definedName name="MSTR.Milchpreis_KUH_Ausland" localSheetId="16">#REF!</definedName>
    <definedName name="MSTR.Milchpreis_KUH_Ausland" localSheetId="2">#REF!</definedName>
    <definedName name="MSTR.Milchpreis_KUH_Ausland">#REF!</definedName>
    <definedName name="MtFeb" localSheetId="6">'[2]Eintrag Gesamtentwicklung'!#REF!</definedName>
    <definedName name="MtFeb" localSheetId="16">'[2]Eintrag Gesamtentwicklung'!#REF!</definedName>
    <definedName name="MtFeb" localSheetId="59">'[2]Eintrag Gesamtentwicklung'!#REF!</definedName>
    <definedName name="MtFeb" localSheetId="58">'[2]Eintrag Gesamtentwicklung'!#REF!</definedName>
    <definedName name="MtFeb" localSheetId="57">'[2]Eintrag Gesamtentwicklung'!#REF!</definedName>
    <definedName name="MtFeb" localSheetId="66">'[2]Eintrag Gesamtentwicklung'!#REF!</definedName>
    <definedName name="MtFeb" localSheetId="2">'[2]Eintrag Gesamtentwicklung'!#REF!</definedName>
    <definedName name="MtFeb">'[2]Eintrag Gesamtentwicklung'!#REF!</definedName>
    <definedName name="MtJan" localSheetId="6">'[2]Eintrag Gesamtentwicklung'!#REF!</definedName>
    <definedName name="MtJan" localSheetId="16">'[2]Eintrag Gesamtentwicklung'!#REF!</definedName>
    <definedName name="MtJan" localSheetId="59">'[2]Eintrag Gesamtentwicklung'!#REF!</definedName>
    <definedName name="MtJan" localSheetId="58">'[2]Eintrag Gesamtentwicklung'!#REF!</definedName>
    <definedName name="MtJan" localSheetId="57">'[2]Eintrag Gesamtentwicklung'!#REF!</definedName>
    <definedName name="MtJan" localSheetId="2">'[2]Eintrag Gesamtentwicklung'!#REF!</definedName>
    <definedName name="MtJan">'[2]Eintrag Gesamtentwicklung'!#REF!</definedName>
    <definedName name="MtMrz" localSheetId="6">#REF!</definedName>
    <definedName name="MtMrz" localSheetId="16">#REF!</definedName>
    <definedName name="MtMrz" localSheetId="59">#REF!</definedName>
    <definedName name="MtMrz" localSheetId="58">#REF!</definedName>
    <definedName name="MtMrz" localSheetId="57">#REF!</definedName>
    <definedName name="MtMrz" localSheetId="66">#REF!</definedName>
    <definedName name="MtMrz" localSheetId="2">#REF!</definedName>
    <definedName name="MtMrz">#REF!</definedName>
    <definedName name="MW4W" comment="Berechnung Mittelwert in Monaten mit w Wochen" localSheetId="4">AVERAGE(#REF!)</definedName>
    <definedName name="MW4W" comment="Berechnung Mittelwert in Monaten mit w Wochen" localSheetId="5">AVERAGE(#REF!)</definedName>
    <definedName name="MW4W" comment="Berechnung Mittelwert in Monaten mit w Wochen" localSheetId="6">AVERAGE(#REF!)</definedName>
    <definedName name="MW4W" comment="Berechnung Mittelwert in Monaten mit w Wochen" localSheetId="7">AVERAGE(#REF!)</definedName>
    <definedName name="MW4W" comment="Berechnung Mittelwert in Monaten mit w Wochen" localSheetId="9">AVERAGE(#REF!)</definedName>
    <definedName name="MW4W" comment="Berechnung Mittelwert in Monaten mit w Wochen" localSheetId="10">AVERAGE(#REF!)</definedName>
    <definedName name="MW4W" comment="Berechnung Mittelwert in Monaten mit w Wochen" localSheetId="11">AVERAGE(#REF!)</definedName>
    <definedName name="MW4W" comment="Berechnung Mittelwert in Monaten mit w Wochen" localSheetId="17">AVERAGE(#REF!)</definedName>
    <definedName name="MW4W" comment="Berechnung Mittelwert in Monaten mit w Wochen" localSheetId="21">AVERAGE(#REF!)</definedName>
    <definedName name="MW4W" comment="Berechnung Mittelwert in Monaten mit w Wochen" localSheetId="20">AVERAGE(#REF!)</definedName>
    <definedName name="MW4W" comment="Berechnung Mittelwert in Monaten mit w Wochen" localSheetId="19">AVERAGE(#REF!)</definedName>
    <definedName name="MW4W" comment="Berechnung Mittelwert in Monaten mit w Wochen" localSheetId="18">AVERAGE(#REF!)</definedName>
    <definedName name="MW4W" comment="Berechnung Mittelwert in Monaten mit w Wochen" localSheetId="24">AVERAGE(#REF!)</definedName>
    <definedName name="MW4W" comment="Berechnung Mittelwert in Monaten mit w Wochen" localSheetId="26">AVERAGE(#REF!)</definedName>
    <definedName name="MW4W" comment="Berechnung Mittelwert in Monaten mit w Wochen" localSheetId="16">AVERAGE(#REF!)</definedName>
    <definedName name="MW4W" comment="Berechnung Mittelwert in Monaten mit w Wochen" localSheetId="46">AVERAGE(#REF!)</definedName>
    <definedName name="MW4W" comment="Berechnung Mittelwert in Monaten mit w Wochen" localSheetId="59">AVERAGE(#REF!)</definedName>
    <definedName name="MW4W" comment="Berechnung Mittelwert in Monaten mit w Wochen" localSheetId="58">AVERAGE(#REF!)</definedName>
    <definedName name="MW4W" comment="Berechnung Mittelwert in Monaten mit w Wochen" localSheetId="57">AVERAGE(#REF!)</definedName>
    <definedName name="MW4W" comment="Berechnung Mittelwert in Monaten mit w Wochen" localSheetId="66">AVERAGE(#REF!)</definedName>
    <definedName name="MW4W" comment="Berechnung Mittelwert in Monaten mit w Wochen" localSheetId="3">AVERAGE(#REF!)</definedName>
    <definedName name="MW4W" comment="Berechnung Mittelwert in Monaten mit w Wochen">AVERAGE(#REF!)</definedName>
    <definedName name="MW5W" localSheetId="4">AVERAGE(#REF!)</definedName>
    <definedName name="MW5W" localSheetId="5">AVERAGE(#REF!)</definedName>
    <definedName name="MW5W" localSheetId="6">AVERAGE(#REF!)</definedName>
    <definedName name="MW5W" localSheetId="7">AVERAGE(#REF!)</definedName>
    <definedName name="MW5W" localSheetId="9">AVERAGE(#REF!)</definedName>
    <definedName name="MW5W" localSheetId="10">AVERAGE(#REF!)</definedName>
    <definedName name="MW5W" localSheetId="11">AVERAGE(#REF!)</definedName>
    <definedName name="MW5W" localSheetId="17">AVERAGE(#REF!)</definedName>
    <definedName name="MW5W" localSheetId="21">AVERAGE(#REF!)</definedName>
    <definedName name="MW5W" localSheetId="20">AVERAGE(#REF!)</definedName>
    <definedName name="MW5W" localSheetId="19">AVERAGE(#REF!)</definedName>
    <definedName name="MW5W" localSheetId="18">AVERAGE(#REF!)</definedName>
    <definedName name="MW5W" localSheetId="24">AVERAGE(#REF!)</definedName>
    <definedName name="MW5W" localSheetId="26">AVERAGE(#REF!)</definedName>
    <definedName name="MW5W" localSheetId="16">AVERAGE(#REF!)</definedName>
    <definedName name="MW5W" localSheetId="46">AVERAGE(#REF!)</definedName>
    <definedName name="MW5W" localSheetId="59">AVERAGE(#REF!)</definedName>
    <definedName name="MW5W" localSheetId="58">AVERAGE(#REF!)</definedName>
    <definedName name="MW5W" localSheetId="57">AVERAGE(#REF!)</definedName>
    <definedName name="MW5W" localSheetId="66">AVERAGE(#REF!)</definedName>
    <definedName name="MW5W" localSheetId="3">AVERAGE(#REF!)</definedName>
    <definedName name="MW5W">AVERAGE(#REF!)</definedName>
    <definedName name="neu" localSheetId="6">#REF!</definedName>
    <definedName name="neu" localSheetId="24">#REF!</definedName>
    <definedName name="neu" localSheetId="26">#REF!</definedName>
    <definedName name="neu" localSheetId="16">#REF!</definedName>
    <definedName name="neu" localSheetId="59">#REF!</definedName>
    <definedName name="neu" localSheetId="58">#REF!</definedName>
    <definedName name="neu" localSheetId="57">#REF!</definedName>
    <definedName name="neu" localSheetId="66">#REF!</definedName>
    <definedName name="neu" localSheetId="2">#REF!</definedName>
    <definedName name="neu" localSheetId="3">#REF!</definedName>
    <definedName name="neu">#REF!</definedName>
    <definedName name="Neue" localSheetId="6">'[4]MBT-0204190-0000'!#REF!</definedName>
    <definedName name="Neue" localSheetId="16">'[4]MBT-0204190-0000'!#REF!</definedName>
    <definedName name="Neue" localSheetId="59">'[4]MBT-0204190-0000'!#REF!</definedName>
    <definedName name="Neue" localSheetId="58">'[4]MBT-0204190-0000'!#REF!</definedName>
    <definedName name="Neue" localSheetId="57">'[4]MBT-0204190-0000'!#REF!</definedName>
    <definedName name="Neue" localSheetId="66">'[4]MBT-0204190-0000'!#REF!</definedName>
    <definedName name="Neue" localSheetId="2">'[4]MBT-0204190-0000'!#REF!</definedName>
    <definedName name="Neue">'[4]MBT-0204190-0000'!#REF!</definedName>
    <definedName name="neueu" localSheetId="6">#REF!</definedName>
    <definedName name="neueu" localSheetId="16">#REF!</definedName>
    <definedName name="neueu" localSheetId="2">#REF!</definedName>
    <definedName name="neueu">#REF!</definedName>
    <definedName name="nix_" localSheetId="6">'[1]3720.0'!#REF!</definedName>
    <definedName name="nix_" localSheetId="24">'[1]3720.0'!#REF!</definedName>
    <definedName name="nix_" localSheetId="26">'[1]3720.0'!#REF!</definedName>
    <definedName name="nix_" localSheetId="16">'[1]3720.0'!#REF!</definedName>
    <definedName name="nix_" localSheetId="59">'[1]3720.0'!#REF!</definedName>
    <definedName name="nix_" localSheetId="58">'[1]3720.0'!#REF!</definedName>
    <definedName name="nix_" localSheetId="57">'[1]3720.0'!#REF!</definedName>
    <definedName name="nix_" localSheetId="66">'[1]3720.0'!#REF!</definedName>
    <definedName name="nix_" localSheetId="2">'[1]3720.0'!#REF!</definedName>
    <definedName name="nix_" localSheetId="3">'[1]3720.0'!#REF!</definedName>
    <definedName name="nix_">'[1]3720.0'!#REF!</definedName>
    <definedName name="NL" localSheetId="4">#REF!</definedName>
    <definedName name="NL" localSheetId="5">#REF!</definedName>
    <definedName name="NL" localSheetId="6">#REF!</definedName>
    <definedName name="NL" localSheetId="7">#REF!</definedName>
    <definedName name="NL" localSheetId="9">#REF!</definedName>
    <definedName name="NL" localSheetId="10">#REF!</definedName>
    <definedName name="NL" localSheetId="11">#REF!</definedName>
    <definedName name="NL" localSheetId="17">#REF!</definedName>
    <definedName name="NL" localSheetId="21">#REF!</definedName>
    <definedName name="NL" localSheetId="20">#REF!</definedName>
    <definedName name="NL" localSheetId="19">#REF!</definedName>
    <definedName name="NL" localSheetId="18">#REF!</definedName>
    <definedName name="NL" localSheetId="24">#REF!</definedName>
    <definedName name="NL" localSheetId="26">#REF!</definedName>
    <definedName name="NL" localSheetId="28">'0204050'!#REF!</definedName>
    <definedName name="NL" localSheetId="30">'0204340'!#REF!</definedName>
    <definedName name="NL" localSheetId="16">#REF!</definedName>
    <definedName name="NL" localSheetId="46">#REF!</definedName>
    <definedName name="NL" localSheetId="59">#REF!</definedName>
    <definedName name="NL" localSheetId="58">#REF!</definedName>
    <definedName name="NL" localSheetId="57">#REF!</definedName>
    <definedName name="NL" localSheetId="66">#REF!</definedName>
    <definedName name="NL" localSheetId="2">#REF!</definedName>
    <definedName name="NL" localSheetId="3">#REF!</definedName>
    <definedName name="NL">#REF!</definedName>
    <definedName name="nn" localSheetId="6">#REF!</definedName>
    <definedName name="nn" localSheetId="16">#REF!</definedName>
    <definedName name="nn" localSheetId="59">#REF!</definedName>
    <definedName name="nn" localSheetId="58">#REF!</definedName>
    <definedName name="nn" localSheetId="57">#REF!</definedName>
    <definedName name="nn" localSheetId="66">#REF!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6">'[15]Eintrag Gesamtentwicklung'!#REF!</definedName>
    <definedName name="Quali1" localSheetId="16">'[15]Eintrag Gesamtentwicklung'!#REF!</definedName>
    <definedName name="Quali1" localSheetId="2">'[15]Eintrag Gesamtentwicklung'!#REF!</definedName>
    <definedName name="Quali1">'[15]Eintrag Gesamtentwicklung'!#REF!</definedName>
    <definedName name="quali1111" localSheetId="6">#REF!</definedName>
    <definedName name="quali1111" localSheetId="16">#REF!</definedName>
    <definedName name="quali1111" localSheetId="59">#REF!</definedName>
    <definedName name="quali1111" localSheetId="58">#REF!</definedName>
    <definedName name="quali1111" localSheetId="57">#REF!</definedName>
    <definedName name="quali1111" localSheetId="66">#REF!</definedName>
    <definedName name="quali1111" localSheetId="2">#REF!</definedName>
    <definedName name="quali1111">#REF!</definedName>
    <definedName name="Qualitätsbericht" localSheetId="6">#REF!</definedName>
    <definedName name="Qualitätsbericht" localSheetId="16">#REF!</definedName>
    <definedName name="Qualitätsbericht" localSheetId="59">#REF!</definedName>
    <definedName name="Qualitätsbericht" localSheetId="58">#REF!</definedName>
    <definedName name="Qualitätsbericht" localSheetId="57">#REF!</definedName>
    <definedName name="Qualitätsbericht" localSheetId="66">#REF!</definedName>
    <definedName name="Qualitätsbericht" localSheetId="2">#REF!</definedName>
    <definedName name="Qualitätsbericht">#REF!</definedName>
    <definedName name="sdadasrd" localSheetId="6">#REF!</definedName>
    <definedName name="sdadasrd" localSheetId="24">#REF!</definedName>
    <definedName name="sdadasrd" localSheetId="26">#REF!</definedName>
    <definedName name="sdadasrd" localSheetId="16">#REF!</definedName>
    <definedName name="sdadasrd" localSheetId="59">#REF!</definedName>
    <definedName name="sdadasrd" localSheetId="58">#REF!</definedName>
    <definedName name="sdadasrd" localSheetId="57">#REF!</definedName>
    <definedName name="sdadasrd" localSheetId="66">#REF!</definedName>
    <definedName name="sdadasrd" localSheetId="2">#REF!</definedName>
    <definedName name="sdadasrd" localSheetId="3">#REF!</definedName>
    <definedName name="sdadasrd">#REF!</definedName>
    <definedName name="Seite1" localSheetId="6">#REF!</definedName>
    <definedName name="Seite1">#REF!</definedName>
    <definedName name="Seite2" localSheetId="6">#REF!</definedName>
    <definedName name="Seite2">#REF!</definedName>
    <definedName name="Seite3" localSheetId="6">#REF!</definedName>
    <definedName name="Seite3">#REF!</definedName>
    <definedName name="Seite4" localSheetId="6">#REF!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6">'[2]Eintrag Gesamtentwicklung'!#REF!</definedName>
    <definedName name="SFebruar" localSheetId="16">'[2]Eintrag Gesamtentwicklung'!#REF!</definedName>
    <definedName name="SFebruar" localSheetId="2">'[2]Eintrag Gesamtentwicklung'!#REF!</definedName>
    <definedName name="SFebruar">'[2]Eintrag Gesamtentwicklung'!#REF!</definedName>
    <definedName name="SJanuar" localSheetId="6">'[2]Eintrag Gesamtentwicklung'!#REF!</definedName>
    <definedName name="SJanuar" localSheetId="16">'[2]Eintrag Gesamtentwicklung'!#REF!</definedName>
    <definedName name="SJanuar" localSheetId="2">'[2]Eintrag Gesamtentwicklung'!#REF!</definedName>
    <definedName name="SJanuar">'[2]Eintrag Gesamtentwicklung'!#REF!</definedName>
    <definedName name="SMärz" localSheetId="6">#REF!</definedName>
    <definedName name="SMärz" localSheetId="16">#REF!</definedName>
    <definedName name="SMärz" localSheetId="59">#REF!</definedName>
    <definedName name="SMärz" localSheetId="58">#REF!</definedName>
    <definedName name="SMärz" localSheetId="57">#REF!</definedName>
    <definedName name="SMärz" localSheetId="66">#REF!</definedName>
    <definedName name="SMärz" localSheetId="2">#REF!</definedName>
    <definedName name="SMärz">#REF!</definedName>
    <definedName name="speise3" localSheetId="6">#REF!</definedName>
    <definedName name="speise3">#REF!</definedName>
    <definedName name="STRUKTUR" localSheetId="4">#REF!</definedName>
    <definedName name="STRUKTUR" localSheetId="5">#REF!</definedName>
    <definedName name="STRUKTUR" localSheetId="6">#REF!</definedName>
    <definedName name="STRUKTUR" localSheetId="9">#REF!</definedName>
    <definedName name="STRUKTUR" localSheetId="10">#REF!</definedName>
    <definedName name="STRUKTUR" localSheetId="11">#REF!</definedName>
    <definedName name="STRUKTUR" localSheetId="24">#REF!</definedName>
    <definedName name="STRUKTUR" localSheetId="26">#REF!</definedName>
    <definedName name="STRUKTUR" localSheetId="28">'0204050'!#REF!</definedName>
    <definedName name="STRUKTUR" localSheetId="30">'0204340'!#REF!</definedName>
    <definedName name="STRUKTUR" localSheetId="16">#REF!</definedName>
    <definedName name="STRUKTUR" localSheetId="46">#REF!</definedName>
    <definedName name="STRUKTUR" localSheetId="59">#REF!</definedName>
    <definedName name="STRUKTUR" localSheetId="58">#REF!</definedName>
    <definedName name="STRUKTUR" localSheetId="57">#REF!</definedName>
    <definedName name="STRUKTUR" localSheetId="66">#REF!</definedName>
    <definedName name="STRUKTUR" localSheetId="2">#REF!</definedName>
    <definedName name="STRUKTUR" localSheetId="3">#REF!</definedName>
    <definedName name="STRUKTUR">#REF!</definedName>
    <definedName name="Such_KjD" localSheetId="4">#REF!</definedName>
    <definedName name="Such_KjD" localSheetId="5">#REF!</definedName>
    <definedName name="Such_KjD" localSheetId="6">#REF!</definedName>
    <definedName name="Such_KjD" localSheetId="9">#REF!</definedName>
    <definedName name="Such_KjD" localSheetId="10">#REF!</definedName>
    <definedName name="Such_KjD" localSheetId="11">#REF!</definedName>
    <definedName name="Such_KjD" localSheetId="24">#REF!</definedName>
    <definedName name="Such_KjD" localSheetId="26">#REF!</definedName>
    <definedName name="Such_KjD" localSheetId="16">#REF!</definedName>
    <definedName name="Such_KjD" localSheetId="40">'0301030_2026-01'!#REF!</definedName>
    <definedName name="Such_KjD" localSheetId="46">#REF!</definedName>
    <definedName name="Such_KjD" localSheetId="59">#REF!</definedName>
    <definedName name="Such_KjD" localSheetId="58">#REF!</definedName>
    <definedName name="Such_KjD" localSheetId="57">#REF!</definedName>
    <definedName name="Such_KjD" localSheetId="66">#REF!</definedName>
    <definedName name="Such_KjD" localSheetId="2">#REF!</definedName>
    <definedName name="Such_KjD" localSheetId="3">#REF!</definedName>
    <definedName name="Such_KjD">#REF!</definedName>
    <definedName name="Such_M1" localSheetId="4">#REF!</definedName>
    <definedName name="Such_M1" localSheetId="5">#REF!</definedName>
    <definedName name="Such_M1" localSheetId="6">#REF!</definedName>
    <definedName name="Such_M1" localSheetId="9">#REF!</definedName>
    <definedName name="Such_M1" localSheetId="10">#REF!</definedName>
    <definedName name="Such_M1" localSheetId="11">#REF!</definedName>
    <definedName name="Such_M1" localSheetId="24">#REF!</definedName>
    <definedName name="Such_M1" localSheetId="26">#REF!</definedName>
    <definedName name="Such_M1" localSheetId="16">#REF!</definedName>
    <definedName name="Such_M1" localSheetId="40">'0301030_2026-01'!#REF!</definedName>
    <definedName name="Such_M1" localSheetId="46">#REF!</definedName>
    <definedName name="Such_M1" localSheetId="59">#REF!</definedName>
    <definedName name="Such_M1" localSheetId="58">#REF!</definedName>
    <definedName name="Such_M1" localSheetId="57">#REF!</definedName>
    <definedName name="Such_M1" localSheetId="66">#REF!</definedName>
    <definedName name="Such_M1" localSheetId="2">#REF!</definedName>
    <definedName name="Such_M1" localSheetId="3">#REF!</definedName>
    <definedName name="Such_M1">#REF!</definedName>
    <definedName name="Such_M2" localSheetId="4">#REF!</definedName>
    <definedName name="Such_M2" localSheetId="5">#REF!</definedName>
    <definedName name="Such_M2" localSheetId="6">#REF!</definedName>
    <definedName name="Such_M2" localSheetId="9">#REF!</definedName>
    <definedName name="Such_M2" localSheetId="10">#REF!</definedName>
    <definedName name="Such_M2" localSheetId="11">#REF!</definedName>
    <definedName name="Such_M2" localSheetId="24">#REF!</definedName>
    <definedName name="Such_M2" localSheetId="26">#REF!</definedName>
    <definedName name="Such_M2" localSheetId="16">#REF!</definedName>
    <definedName name="Such_M2" localSheetId="40">'0301030_2026-01'!#REF!</definedName>
    <definedName name="Such_M2" localSheetId="46">#REF!</definedName>
    <definedName name="Such_M2" localSheetId="59">#REF!</definedName>
    <definedName name="Such_M2" localSheetId="58">#REF!</definedName>
    <definedName name="Such_M2" localSheetId="57">#REF!</definedName>
    <definedName name="Such_M2" localSheetId="66">#REF!</definedName>
    <definedName name="Such_M2" localSheetId="2">#REF!</definedName>
    <definedName name="Such_M2" localSheetId="3">#REF!</definedName>
    <definedName name="Such_M2">#REF!</definedName>
    <definedName name="Such_M3" localSheetId="4">#REF!</definedName>
    <definedName name="Such_M3" localSheetId="5">#REF!</definedName>
    <definedName name="Such_M3" localSheetId="6">#REF!</definedName>
    <definedName name="Such_M3" localSheetId="9">#REF!</definedName>
    <definedName name="Such_M3" localSheetId="10">#REF!</definedName>
    <definedName name="Such_M3" localSheetId="11">#REF!</definedName>
    <definedName name="Such_M3" localSheetId="24">#REF!</definedName>
    <definedName name="Such_M3" localSheetId="26">#REF!</definedName>
    <definedName name="Such_M3" localSheetId="16">#REF!</definedName>
    <definedName name="Such_M3" localSheetId="40">'0301030_2026-01'!#REF!</definedName>
    <definedName name="Such_M3" localSheetId="46">#REF!</definedName>
    <definedName name="Such_M3" localSheetId="59">#REF!</definedName>
    <definedName name="Such_M3" localSheetId="58">#REF!</definedName>
    <definedName name="Such_M3" localSheetId="57">#REF!</definedName>
    <definedName name="Such_M3" localSheetId="66">#REF!</definedName>
    <definedName name="Such_M3" localSheetId="2">#REF!</definedName>
    <definedName name="Such_M3" localSheetId="3">#REF!</definedName>
    <definedName name="Such_M3">#REF!</definedName>
    <definedName name="Such_M4" localSheetId="4">#REF!</definedName>
    <definedName name="Such_M4" localSheetId="5">#REF!</definedName>
    <definedName name="Such_M4" localSheetId="6">#REF!</definedName>
    <definedName name="Such_M4" localSheetId="9">#REF!</definedName>
    <definedName name="Such_M4" localSheetId="10">#REF!</definedName>
    <definedName name="Such_M4" localSheetId="11">#REF!</definedName>
    <definedName name="Such_M4" localSheetId="24">#REF!</definedName>
    <definedName name="Such_M4" localSheetId="26">#REF!</definedName>
    <definedName name="Such_M4" localSheetId="16">#REF!</definedName>
    <definedName name="Such_M4" localSheetId="40">'0301030_2026-01'!#REF!</definedName>
    <definedName name="Such_M4" localSheetId="46">#REF!</definedName>
    <definedName name="Such_M4" localSheetId="59">#REF!</definedName>
    <definedName name="Such_M4" localSheetId="58">#REF!</definedName>
    <definedName name="Such_M4" localSheetId="57">#REF!</definedName>
    <definedName name="Such_M4" localSheetId="66">#REF!</definedName>
    <definedName name="Such_M4" localSheetId="2">#REF!</definedName>
    <definedName name="Such_M4" localSheetId="3">#REF!</definedName>
    <definedName name="Such_M4">#REF!</definedName>
    <definedName name="Such_M5" localSheetId="4">#REF!</definedName>
    <definedName name="Such_M5" localSheetId="6">#REF!</definedName>
    <definedName name="Such_M5" localSheetId="9">#REF!</definedName>
    <definedName name="Such_M5" localSheetId="10">#REF!</definedName>
    <definedName name="Such_M5" localSheetId="11">#REF!</definedName>
    <definedName name="Such_M5" localSheetId="24">#REF!</definedName>
    <definedName name="Such_M5" localSheetId="26">#REF!</definedName>
    <definedName name="Such_M5" localSheetId="16">#REF!</definedName>
    <definedName name="Such_M5" localSheetId="46">#REF!</definedName>
    <definedName name="Such_M5" localSheetId="66">#REF!</definedName>
    <definedName name="Such_M5" localSheetId="2">#REF!</definedName>
    <definedName name="Such_M5" localSheetId="3">#REF!</definedName>
    <definedName name="Such_M5">#REF!</definedName>
    <definedName name="Such_WjD" localSheetId="4">#REF!</definedName>
    <definedName name="Such_WjD" localSheetId="5">#REF!</definedName>
    <definedName name="Such_WjD" localSheetId="6">#REF!</definedName>
    <definedName name="Such_WjD" localSheetId="9">#REF!</definedName>
    <definedName name="Such_WjD" localSheetId="10">#REF!</definedName>
    <definedName name="Such_WjD" localSheetId="11">#REF!</definedName>
    <definedName name="Such_WjD" localSheetId="24">#REF!</definedName>
    <definedName name="Such_WjD" localSheetId="26">#REF!</definedName>
    <definedName name="Such_WjD" localSheetId="16">#REF!</definedName>
    <definedName name="Such_WjD" localSheetId="40">'0301030_2026-01'!#REF!</definedName>
    <definedName name="Such_WjD" localSheetId="46">#REF!</definedName>
    <definedName name="Such_WjD" localSheetId="59">#REF!</definedName>
    <definedName name="Such_WjD" localSheetId="58">#REF!</definedName>
    <definedName name="Such_WjD" localSheetId="57">#REF!</definedName>
    <definedName name="Such_WjD" localSheetId="66">#REF!</definedName>
    <definedName name="Such_WjD" localSheetId="2">#REF!</definedName>
    <definedName name="Such_WjD" localSheetId="3">#REF!</definedName>
    <definedName name="Such_WjD">#REF!</definedName>
    <definedName name="_xlnm.Criteria" localSheetId="4">#REF!,#REF!,#REF!,#REF!,#REF!,#REF!,#REF!,#REF!,#REF!,#REF!,#REF!,#REF!,#REF!,#REF!,#REF!,#REF!,#REF!,#REF!</definedName>
    <definedName name="_xlnm.Criteria" localSheetId="5">#REF!,#REF!,#REF!,#REF!,#REF!,#REF!,#REF!,#REF!,#REF!,#REF!,#REF!,#REF!,#REF!,#REF!,#REF!,#REF!,#REF!,#REF!</definedName>
    <definedName name="_xlnm.Criteria" localSheetId="6">#REF!,#REF!,#REF!,#REF!,#REF!,#REF!,#REF!,#REF!,#REF!,#REF!,#REF!,#REF!,#REF!,#REF!,#REF!,#REF!,#REF!,#REF!</definedName>
    <definedName name="_xlnm.Criteria" localSheetId="7">#REF!,#REF!,#REF!,#REF!,#REF!,#REF!,#REF!,#REF!,#REF!,#REF!,#REF!,#REF!,#REF!,#REF!,#REF!,#REF!,#REF!,#REF!</definedName>
    <definedName name="_xlnm.Criteria" localSheetId="9">#REF!,#REF!,#REF!,#REF!,#REF!,#REF!,#REF!,#REF!,#REF!,#REF!,#REF!,#REF!,#REF!,#REF!,#REF!,#REF!,#REF!,#REF!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7">#REF!,#REF!,#REF!,#REF!,#REF!,#REF!,#REF!,#REF!,#REF!,#REF!,#REF!,#REF!,#REF!,#REF!,#REF!,#REF!,#REF!,#REF!</definedName>
    <definedName name="_xlnm.Criteria" localSheetId="21">#REF!,#REF!,#REF!,#REF!,#REF!,#REF!,#REF!,#REF!,#REF!,#REF!,#REF!,#REF!,#REF!,#REF!,#REF!,#REF!,#REF!,#REF!</definedName>
    <definedName name="_xlnm.Criteria" localSheetId="20">#REF!,#REF!,#REF!,#REF!,#REF!,#REF!,#REF!,#REF!,#REF!,#REF!,#REF!,#REF!,#REF!,#REF!,#REF!,#REF!,#REF!,#REF!</definedName>
    <definedName name="_xlnm.Criteria" localSheetId="19">#REF!,#REF!,#REF!,#REF!,#REF!,#REF!,#REF!,#REF!,#REF!,#REF!,#REF!,#REF!,#REF!,#REF!,#REF!,#REF!,#REF!,#REF!</definedName>
    <definedName name="_xlnm.Criteria" localSheetId="18">#REF!,#REF!,#REF!,#REF!,#REF!,#REF!,#REF!,#REF!,#REF!,#REF!,#REF!,#REF!,#REF!,#REF!,#REF!,#REF!,#REF!,#REF!</definedName>
    <definedName name="_xlnm.Criteria" localSheetId="24">#REF!,#REF!,#REF!,#REF!,#REF!,#REF!,#REF!,#REF!,#REF!,#REF!,#REF!,#REF!,#REF!,#REF!,#REF!,#REF!,#REF!,#REF!</definedName>
    <definedName name="_xlnm.Criteria" localSheetId="26">#REF!,#REF!,#REF!,#REF!,#REF!,#REF!,#REF!,#REF!,#REF!,#REF!,#REF!,#REF!,#REF!,#REF!,#REF!,#REF!,#REF!,#REF!</definedName>
    <definedName name="_xlnm.Criteria" localSheetId="16">#REF!,#REF!,#REF!,#REF!,#REF!,#REF!,#REF!,#REF!,#REF!,#REF!,#REF!,#REF!,#REF!,#REF!,#REF!,#REF!,#REF!,#REF!</definedName>
    <definedName name="_xlnm.Criteria" localSheetId="40">'0301030_2026-01'!Such_WjD</definedName>
    <definedName name="_xlnm.Criteria" localSheetId="46">#REF!,#REF!,#REF!,#REF!,#REF!,#REF!,#REF!,#REF!,#REF!,#REF!,#REF!,#REF!,#REF!,#REF!,#REF!,#REF!,#REF!,#REF!</definedName>
    <definedName name="_xlnm.Criteria" localSheetId="59">#REF!,#REF!,#REF!,#REF!,#REF!,#REF!,#REF!,#REF!,#REF!,#REF!,#REF!,#REF!,#REF!,#REF!,#REF!,#REF!,#REF!,#REF!</definedName>
    <definedName name="_xlnm.Criteria" localSheetId="58">#REF!,#REF!,#REF!,#REF!,#REF!,#REF!,#REF!,#REF!,#REF!,#REF!,#REF!,#REF!,#REF!,#REF!,#REF!,#REF!,#REF!,#REF!</definedName>
    <definedName name="_xlnm.Criteria" localSheetId="57">#REF!,#REF!,#REF!,#REF!,#REF!,#REF!,#REF!,#REF!,#REF!,#REF!,#REF!,#REF!,#REF!,#REF!,#REF!,#REF!,#REF!,#REF!</definedName>
    <definedName name="_xlnm.Criteria" localSheetId="66">#REF!,#REF!,#REF!,#REF!,#REF!,#REF!,#REF!,#REF!,#REF!,#REF!,#REF!,#REF!,#REF!,#REF!,#REF!,#REF!,#REF!,#REF!</definedName>
    <definedName name="_xlnm.Criteria" localSheetId="2">#REF!,#REF!,#REF!,#REF!,#REF!,#REF!,#REF!,#REF!,#REF!,#REF!,#REF!,#REF!,#REF!,#REF!,#REF!,#REF!,#REF!,#REF!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5">'0117660'!#REF!</definedName>
    <definedName name="Tab107ab" localSheetId="4">#REF!</definedName>
    <definedName name="Tab107ab" localSheetId="5">#REF!</definedName>
    <definedName name="Tab107ab" localSheetId="6">#REF!</definedName>
    <definedName name="Tab107ab" localSheetId="7">#REF!</definedName>
    <definedName name="Tab107ab" localSheetId="9">#REF!</definedName>
    <definedName name="Tab107ab" localSheetId="10">#REF!</definedName>
    <definedName name="Tab107ab" localSheetId="11">#REF!</definedName>
    <definedName name="Tab107ab" localSheetId="17">#REF!</definedName>
    <definedName name="Tab107ab" localSheetId="21">#REF!</definedName>
    <definedName name="Tab107ab" localSheetId="20">#REF!</definedName>
    <definedName name="Tab107ab" localSheetId="19">#REF!</definedName>
    <definedName name="Tab107ab" localSheetId="18">#REF!</definedName>
    <definedName name="Tab107ab" localSheetId="24">#REF!</definedName>
    <definedName name="Tab107ab" localSheetId="26">#REF!</definedName>
    <definedName name="Tab107ab" localSheetId="16">#REF!</definedName>
    <definedName name="Tab107ab" localSheetId="46">#REF!</definedName>
    <definedName name="Tab107ab" localSheetId="59">#REF!</definedName>
    <definedName name="Tab107ab" localSheetId="58">#REF!</definedName>
    <definedName name="Tab107ab" localSheetId="57">#REF!</definedName>
    <definedName name="Tab107ab" localSheetId="66">#REF!</definedName>
    <definedName name="Tab107ab" localSheetId="2">#REF!</definedName>
    <definedName name="Tab107ab" localSheetId="3">#REF!</definedName>
    <definedName name="Tab107ab">#REF!</definedName>
    <definedName name="Teil1" localSheetId="6">#REF!,#REF!,#REF!,#REF!,#REF!</definedName>
    <definedName name="Teil1" localSheetId="16">#REF!,#REF!,#REF!,#REF!,#REF!</definedName>
    <definedName name="Teil1" localSheetId="59">#REF!,#REF!,#REF!,#REF!,#REF!</definedName>
    <definedName name="Teil1" localSheetId="58">#REF!,#REF!,#REF!,#REF!,#REF!</definedName>
    <definedName name="Teil1" localSheetId="57">#REF!,#REF!,#REF!,#REF!,#REF!</definedName>
    <definedName name="Teil1" localSheetId="66">#REF!,#REF!,#REF!,#REF!,#REF!</definedName>
    <definedName name="Teil1" localSheetId="2">#REF!,#REF!,#REF!,#REF!,#REF!</definedName>
    <definedName name="Teil1">#REF!,#REF!,#REF!,#REF!,#REF!</definedName>
    <definedName name="Teil2" localSheetId="6">#REF!,#REF!,#REF!</definedName>
    <definedName name="Teil2" localSheetId="16">#REF!,#REF!,#REF!</definedName>
    <definedName name="Teil2" localSheetId="59">#REF!,#REF!,#REF!</definedName>
    <definedName name="Teil2" localSheetId="58">#REF!,#REF!,#REF!</definedName>
    <definedName name="Teil2" localSheetId="57">#REF!,#REF!,#REF!</definedName>
    <definedName name="Teil2" localSheetId="66">#REF!,#REF!,#REF!</definedName>
    <definedName name="Teil2" localSheetId="2">#REF!,#REF!,#REF!</definedName>
    <definedName name="Teil2">#REF!,#REF!,#REF!</definedName>
    <definedName name="test" localSheetId="6">'[4]MBT-0204190-0000'!#REF!</definedName>
    <definedName name="test" localSheetId="16">'[4]MBT-0204190-0000'!#REF!</definedName>
    <definedName name="test" localSheetId="66">'[4]MBT-0204190-0000'!#REF!</definedName>
    <definedName name="test" localSheetId="2">'[4]MBT-0204190-0000'!#REF!</definedName>
    <definedName name="test">'[4]MBT-0204190-0000'!#REF!</definedName>
    <definedName name="TMJan" localSheetId="6">#REF!</definedName>
    <definedName name="TMJan" localSheetId="16">#REF!</definedName>
    <definedName name="TMJan" localSheetId="59">#REF!</definedName>
    <definedName name="TMJan" localSheetId="58">#REF!</definedName>
    <definedName name="TMJan" localSheetId="57">#REF!</definedName>
    <definedName name="TMJan" localSheetId="66">#REF!</definedName>
    <definedName name="TMJan" localSheetId="2">#REF!</definedName>
    <definedName name="TMJan">#REF!</definedName>
    <definedName name="v" localSheetId="6">'0201_Vorbemerkung'!_TAB18,_TAB19</definedName>
    <definedName name="v" localSheetId="16">#N/A</definedName>
    <definedName name="v" localSheetId="59">'0304030-2026-01'!_TAB18,_TAB19</definedName>
    <definedName name="v" localSheetId="58">'0304030-2026-02'!_TAB18,_TAB19</definedName>
    <definedName name="v" localSheetId="57">'0304030-2026-03'!_TAB18,_TAB19</definedName>
    <definedName name="v" localSheetId="66">'0505030_2026-02'!_TAB18,_TAB19</definedName>
    <definedName name="v" localSheetId="2">'Inhaltsverzeichnis_2026-04'!_TAB18,[0]!_TAB19</definedName>
    <definedName name="v">#N/A</definedName>
    <definedName name="VAprA" localSheetId="6">'[2]Eintrag Gesamtentwicklung'!#REF!</definedName>
    <definedName name="VAprA" localSheetId="16">'[2]Eintrag Gesamtentwicklung'!#REF!</definedName>
    <definedName name="VAprA" localSheetId="59">'[2]Eintrag Gesamtentwicklung'!#REF!</definedName>
    <definedName name="VAprA" localSheetId="58">'[2]Eintrag Gesamtentwicklung'!#REF!</definedName>
    <definedName name="VAprA" localSheetId="57">'[2]Eintrag Gesamtentwicklung'!#REF!</definedName>
    <definedName name="VAprA" localSheetId="2">'[2]Eintrag Gesamtentwicklung'!#REF!</definedName>
    <definedName name="VAprA">'[2]Eintrag Gesamtentwicklung'!#REF!</definedName>
    <definedName name="VAprE" localSheetId="6">'[2]Eintrag Gesamtentwicklung'!#REF!</definedName>
    <definedName name="VAprE" localSheetId="16">'[2]Eintrag Gesamtentwicklung'!#REF!</definedName>
    <definedName name="VAprE" localSheetId="59">'[2]Eintrag Gesamtentwicklung'!#REF!</definedName>
    <definedName name="VAprE" localSheetId="58">'[2]Eintrag Gesamtentwicklung'!#REF!</definedName>
    <definedName name="VAprE" localSheetId="57">'[2]Eintrag Gesamtentwicklung'!#REF!</definedName>
    <definedName name="VAprE" localSheetId="2">'[2]Eintrag Gesamtentwicklung'!#REF!</definedName>
    <definedName name="VAprE">'[2]Eintrag Gesamtentwicklung'!#REF!</definedName>
    <definedName name="VAprS" localSheetId="6">'[2]Eintrag Gesamtentwicklung'!#REF!</definedName>
    <definedName name="VAprS" localSheetId="16">'[2]Eintrag Gesamtentwicklung'!#REF!</definedName>
    <definedName name="VAprS" localSheetId="59">'[2]Eintrag Gesamtentwicklung'!#REF!</definedName>
    <definedName name="VAprS" localSheetId="58">'[2]Eintrag Gesamtentwicklung'!#REF!</definedName>
    <definedName name="VAprS" localSheetId="57">'[2]Eintrag Gesamtentwicklung'!#REF!</definedName>
    <definedName name="VAprS" localSheetId="2">'[2]Eintrag Gesamtentwicklung'!#REF!</definedName>
    <definedName name="VAprS">'[2]Eintrag Gesamtentwicklung'!#REF!</definedName>
    <definedName name="VAugA" localSheetId="6">'[2]Eintrag Gesamtentwicklung'!#REF!</definedName>
    <definedName name="VAugA" localSheetId="16">'[2]Eintrag Gesamtentwicklung'!#REF!</definedName>
    <definedName name="VAugA" localSheetId="59">'[2]Eintrag Gesamtentwicklung'!#REF!</definedName>
    <definedName name="VAugA" localSheetId="58">'[2]Eintrag Gesamtentwicklung'!#REF!</definedName>
    <definedName name="VAugA" localSheetId="57">'[2]Eintrag Gesamtentwicklung'!#REF!</definedName>
    <definedName name="VAugA" localSheetId="2">'[2]Eintrag Gesamtentwicklung'!#REF!</definedName>
    <definedName name="VAugA">'[2]Eintrag Gesamtentwicklung'!#REF!</definedName>
    <definedName name="VAugE" localSheetId="6">'[2]Eintrag Gesamtentwicklung'!#REF!</definedName>
    <definedName name="VAugE" localSheetId="16">'[2]Eintrag Gesamtentwicklung'!#REF!</definedName>
    <definedName name="VAugE" localSheetId="59">'[2]Eintrag Gesamtentwicklung'!#REF!</definedName>
    <definedName name="VAugE" localSheetId="58">'[2]Eintrag Gesamtentwicklung'!#REF!</definedName>
    <definedName name="VAugE" localSheetId="57">'[2]Eintrag Gesamtentwicklung'!#REF!</definedName>
    <definedName name="VAugE" localSheetId="2">'[2]Eintrag Gesamtentwicklung'!#REF!</definedName>
    <definedName name="VAugE">'[2]Eintrag Gesamtentwicklung'!#REF!</definedName>
    <definedName name="VAugS" localSheetId="6">'[2]Eintrag Gesamtentwicklung'!#REF!</definedName>
    <definedName name="VAugS" localSheetId="16">'[2]Eintrag Gesamtentwicklung'!#REF!</definedName>
    <definedName name="VAugS" localSheetId="59">'[2]Eintrag Gesamtentwicklung'!#REF!</definedName>
    <definedName name="VAugS" localSheetId="58">'[2]Eintrag Gesamtentwicklung'!#REF!</definedName>
    <definedName name="VAugS" localSheetId="57">'[2]Eintrag Gesamtentwicklung'!#REF!</definedName>
    <definedName name="VAugS" localSheetId="2">'[2]Eintrag Gesamtentwicklung'!#REF!</definedName>
    <definedName name="VAugS">'[2]Eintrag Gesamtentwicklung'!#REF!</definedName>
    <definedName name="VDezA" localSheetId="6">'[2]Eintrag Gesamtentwicklung'!#REF!</definedName>
    <definedName name="VDezA" localSheetId="16">'[2]Eintrag Gesamtentwicklung'!#REF!</definedName>
    <definedName name="VDezA" localSheetId="59">'[2]Eintrag Gesamtentwicklung'!#REF!</definedName>
    <definedName name="VDezA" localSheetId="58">'[2]Eintrag Gesamtentwicklung'!#REF!</definedName>
    <definedName name="VDezA" localSheetId="57">'[2]Eintrag Gesamtentwicklung'!#REF!</definedName>
    <definedName name="VDezA" localSheetId="2">'[2]Eintrag Gesamtentwicklung'!#REF!</definedName>
    <definedName name="VDezA">'[2]Eintrag Gesamtentwicklung'!#REF!</definedName>
    <definedName name="VDezE" localSheetId="6">'[2]Eintrag Gesamtentwicklung'!#REF!</definedName>
    <definedName name="VDezE" localSheetId="16">'[2]Eintrag Gesamtentwicklung'!#REF!</definedName>
    <definedName name="VDezE" localSheetId="59">'[2]Eintrag Gesamtentwicklung'!#REF!</definedName>
    <definedName name="VDezE" localSheetId="58">'[2]Eintrag Gesamtentwicklung'!#REF!</definedName>
    <definedName name="VDezE" localSheetId="57">'[2]Eintrag Gesamtentwicklung'!#REF!</definedName>
    <definedName name="VDezE" localSheetId="2">'[2]Eintrag Gesamtentwicklung'!#REF!</definedName>
    <definedName name="VDezE">'[2]Eintrag Gesamtentwicklung'!#REF!</definedName>
    <definedName name="VDezS" localSheetId="6">'[2]Eintrag Gesamtentwicklung'!#REF!</definedName>
    <definedName name="VDezS" localSheetId="16">'[2]Eintrag Gesamtentwicklung'!#REF!</definedName>
    <definedName name="VDezS" localSheetId="59">'[2]Eintrag Gesamtentwicklung'!#REF!</definedName>
    <definedName name="VDezS" localSheetId="58">'[2]Eintrag Gesamtentwicklung'!#REF!</definedName>
    <definedName name="VDezS" localSheetId="57">'[2]Eintrag Gesamtentwicklung'!#REF!</definedName>
    <definedName name="VDezS" localSheetId="2">'[2]Eintrag Gesamtentwicklung'!#REF!</definedName>
    <definedName name="VDezS">'[2]Eintrag Gesamtentwicklung'!#REF!</definedName>
    <definedName name="VERBAND" localSheetId="4">#REF!</definedName>
    <definedName name="VERBAND" localSheetId="5">#REF!</definedName>
    <definedName name="VERBAND" localSheetId="6">#REF!</definedName>
    <definedName name="VERBAND" localSheetId="7">#REF!</definedName>
    <definedName name="VERBAND" localSheetId="9">#REF!</definedName>
    <definedName name="VERBAND" localSheetId="10">#REF!</definedName>
    <definedName name="VERBAND" localSheetId="11">#REF!</definedName>
    <definedName name="VERBAND" localSheetId="17">#REF!</definedName>
    <definedName name="VERBAND" localSheetId="20">#REF!</definedName>
    <definedName name="VERBAND" localSheetId="19">#REF!</definedName>
    <definedName name="VERBAND" localSheetId="18">#REF!</definedName>
    <definedName name="VERBAND" localSheetId="24">#REF!</definedName>
    <definedName name="VERBAND" localSheetId="26">#REF!</definedName>
    <definedName name="VERBAND" localSheetId="28">'0204050'!#REF!</definedName>
    <definedName name="VERBAND" localSheetId="30">'0204340'!#REF!</definedName>
    <definedName name="VERBAND" localSheetId="16">#REF!</definedName>
    <definedName name="VERBAND" localSheetId="46">#REF!</definedName>
    <definedName name="VERBAND" localSheetId="59">#REF!</definedName>
    <definedName name="VERBAND" localSheetId="58">#REF!</definedName>
    <definedName name="VERBAND" localSheetId="57">#REF!</definedName>
    <definedName name="VERBAND" localSheetId="66">#REF!</definedName>
    <definedName name="VERBAND" localSheetId="2">#REF!</definedName>
    <definedName name="VERBAND" localSheetId="3">#REF!</definedName>
    <definedName name="VERBAND">#REF!</definedName>
    <definedName name="VFebA" localSheetId="6">'[2]Eintrag Gesamtentwicklung'!#REF!</definedName>
    <definedName name="VFebA" localSheetId="16">'[2]Eintrag Gesamtentwicklung'!#REF!</definedName>
    <definedName name="VFebA" localSheetId="59">'[2]Eintrag Gesamtentwicklung'!#REF!</definedName>
    <definedName name="VFebA" localSheetId="58">'[2]Eintrag Gesamtentwicklung'!#REF!</definedName>
    <definedName name="VFebA" localSheetId="57">'[2]Eintrag Gesamtentwicklung'!#REF!</definedName>
    <definedName name="VFebA" localSheetId="2">'[2]Eintrag Gesamtentwicklung'!#REF!</definedName>
    <definedName name="VFebA">'[2]Eintrag Gesamtentwicklung'!#REF!</definedName>
    <definedName name="VFebE" localSheetId="6">'[2]Eintrag Gesamtentwicklung'!#REF!</definedName>
    <definedName name="VFebE" localSheetId="16">'[2]Eintrag Gesamtentwicklung'!#REF!</definedName>
    <definedName name="VFebE" localSheetId="59">'[2]Eintrag Gesamtentwicklung'!#REF!</definedName>
    <definedName name="VFebE" localSheetId="58">'[2]Eintrag Gesamtentwicklung'!#REF!</definedName>
    <definedName name="VFebE" localSheetId="57">'[2]Eintrag Gesamtentwicklung'!#REF!</definedName>
    <definedName name="VFebE" localSheetId="2">'[2]Eintrag Gesamtentwicklung'!#REF!</definedName>
    <definedName name="VFebE">'[2]Eintrag Gesamtentwicklung'!#REF!</definedName>
    <definedName name="VFebS" localSheetId="6">'[2]Eintrag Gesamtentwicklung'!#REF!</definedName>
    <definedName name="VFebS" localSheetId="16">'[2]Eintrag Gesamtentwicklung'!#REF!</definedName>
    <definedName name="VFebS" localSheetId="59">'[2]Eintrag Gesamtentwicklung'!#REF!</definedName>
    <definedName name="VFebS" localSheetId="58">'[2]Eintrag Gesamtentwicklung'!#REF!</definedName>
    <definedName name="VFebS" localSheetId="57">'[2]Eintrag Gesamtentwicklung'!#REF!</definedName>
    <definedName name="VFebS" localSheetId="2">'[2]Eintrag Gesamtentwicklung'!#REF!</definedName>
    <definedName name="VFebS">'[2]Eintrag Gesamtentwicklung'!#REF!</definedName>
    <definedName name="VJanA" localSheetId="6">'[2]Eintrag Gesamtentwicklung'!#REF!</definedName>
    <definedName name="VJanA" localSheetId="16">'[2]Eintrag Gesamtentwicklung'!#REF!</definedName>
    <definedName name="VJanA" localSheetId="59">'[2]Eintrag Gesamtentwicklung'!#REF!</definedName>
    <definedName name="VJanA" localSheetId="58">'[2]Eintrag Gesamtentwicklung'!#REF!</definedName>
    <definedName name="VJanA" localSheetId="57">'[2]Eintrag Gesamtentwicklung'!#REF!</definedName>
    <definedName name="VJanA" localSheetId="2">'[2]Eintrag Gesamtentwicklung'!#REF!</definedName>
    <definedName name="VJanA">'[2]Eintrag Gesamtentwicklung'!#REF!</definedName>
    <definedName name="VJanE" localSheetId="6">'[2]Eintrag Gesamtentwicklung'!#REF!</definedName>
    <definedName name="VJanE" localSheetId="16">'[2]Eintrag Gesamtentwicklung'!#REF!</definedName>
    <definedName name="VJanE" localSheetId="59">'[2]Eintrag Gesamtentwicklung'!#REF!</definedName>
    <definedName name="VJanE" localSheetId="58">'[2]Eintrag Gesamtentwicklung'!#REF!</definedName>
    <definedName name="VJanE" localSheetId="57">'[2]Eintrag Gesamtentwicklung'!#REF!</definedName>
    <definedName name="VJanE" localSheetId="2">'[2]Eintrag Gesamtentwicklung'!#REF!</definedName>
    <definedName name="VJanE">'[2]Eintrag Gesamtentwicklung'!#REF!</definedName>
    <definedName name="VJanS" localSheetId="6">'[2]Eintrag Gesamtentwicklung'!#REF!</definedName>
    <definedName name="VJanS" localSheetId="16">'[2]Eintrag Gesamtentwicklung'!#REF!</definedName>
    <definedName name="VJanS" localSheetId="59">'[2]Eintrag Gesamtentwicklung'!#REF!</definedName>
    <definedName name="VJanS" localSheetId="58">'[2]Eintrag Gesamtentwicklung'!#REF!</definedName>
    <definedName name="VJanS" localSheetId="57">'[2]Eintrag Gesamtentwicklung'!#REF!</definedName>
    <definedName name="VJanS" localSheetId="2">'[2]Eintrag Gesamtentwicklung'!#REF!</definedName>
    <definedName name="VJanS">'[2]Eintrag Gesamtentwicklung'!#REF!</definedName>
    <definedName name="VJulA" localSheetId="6">'[2]Eintrag Gesamtentwicklung'!#REF!</definedName>
    <definedName name="VJulA" localSheetId="16">'[2]Eintrag Gesamtentwicklung'!#REF!</definedName>
    <definedName name="VJulA" localSheetId="59">'[2]Eintrag Gesamtentwicklung'!#REF!</definedName>
    <definedName name="VJulA" localSheetId="58">'[2]Eintrag Gesamtentwicklung'!#REF!</definedName>
    <definedName name="VJulA" localSheetId="57">'[2]Eintrag Gesamtentwicklung'!#REF!</definedName>
    <definedName name="VJulA" localSheetId="2">'[2]Eintrag Gesamtentwicklung'!#REF!</definedName>
    <definedName name="VJulA">'[2]Eintrag Gesamtentwicklung'!#REF!</definedName>
    <definedName name="VJulE" localSheetId="6">'[2]Eintrag Gesamtentwicklung'!#REF!</definedName>
    <definedName name="VJulE" localSheetId="16">'[2]Eintrag Gesamtentwicklung'!#REF!</definedName>
    <definedName name="VJulE" localSheetId="59">'[2]Eintrag Gesamtentwicklung'!#REF!</definedName>
    <definedName name="VJulE" localSheetId="58">'[2]Eintrag Gesamtentwicklung'!#REF!</definedName>
    <definedName name="VJulE" localSheetId="57">'[2]Eintrag Gesamtentwicklung'!#REF!</definedName>
    <definedName name="VJulE" localSheetId="2">'[2]Eintrag Gesamtentwicklung'!#REF!</definedName>
    <definedName name="VJulE">'[2]Eintrag Gesamtentwicklung'!#REF!</definedName>
    <definedName name="VJulS" localSheetId="6">'[2]Eintrag Gesamtentwicklung'!#REF!</definedName>
    <definedName name="VJulS" localSheetId="16">'[2]Eintrag Gesamtentwicklung'!#REF!</definedName>
    <definedName name="VJulS" localSheetId="59">'[2]Eintrag Gesamtentwicklung'!#REF!</definedName>
    <definedName name="VJulS" localSheetId="58">'[2]Eintrag Gesamtentwicklung'!#REF!</definedName>
    <definedName name="VJulS" localSheetId="57">'[2]Eintrag Gesamtentwicklung'!#REF!</definedName>
    <definedName name="VJulS" localSheetId="2">'[2]Eintrag Gesamtentwicklung'!#REF!</definedName>
    <definedName name="VJulS">'[2]Eintrag Gesamtentwicklung'!#REF!</definedName>
    <definedName name="VJunA" localSheetId="6">'[2]Eintrag Gesamtentwicklung'!#REF!</definedName>
    <definedName name="VJunA" localSheetId="16">'[2]Eintrag Gesamtentwicklung'!#REF!</definedName>
    <definedName name="VJunA" localSheetId="59">'[2]Eintrag Gesamtentwicklung'!#REF!</definedName>
    <definedName name="VJunA" localSheetId="58">'[2]Eintrag Gesamtentwicklung'!#REF!</definedName>
    <definedName name="VJunA" localSheetId="57">'[2]Eintrag Gesamtentwicklung'!#REF!</definedName>
    <definedName name="VJunA" localSheetId="2">'[2]Eintrag Gesamtentwicklung'!#REF!</definedName>
    <definedName name="VJunA">'[2]Eintrag Gesamtentwicklung'!#REF!</definedName>
    <definedName name="VJunE" localSheetId="6">'[2]Eintrag Gesamtentwicklung'!#REF!</definedName>
    <definedName name="VJunE" localSheetId="16">'[2]Eintrag Gesamtentwicklung'!#REF!</definedName>
    <definedName name="VJunE" localSheetId="59">'[2]Eintrag Gesamtentwicklung'!#REF!</definedName>
    <definedName name="VJunE" localSheetId="58">'[2]Eintrag Gesamtentwicklung'!#REF!</definedName>
    <definedName name="VJunE" localSheetId="57">'[2]Eintrag Gesamtentwicklung'!#REF!</definedName>
    <definedName name="VJunE" localSheetId="2">'[2]Eintrag Gesamtentwicklung'!#REF!</definedName>
    <definedName name="VJunE">'[2]Eintrag Gesamtentwicklung'!#REF!</definedName>
    <definedName name="VJunS" localSheetId="6">'[2]Eintrag Gesamtentwicklung'!#REF!</definedName>
    <definedName name="VJunS" localSheetId="16">'[2]Eintrag Gesamtentwicklung'!#REF!</definedName>
    <definedName name="VJunS" localSheetId="59">'[2]Eintrag Gesamtentwicklung'!#REF!</definedName>
    <definedName name="VJunS" localSheetId="58">'[2]Eintrag Gesamtentwicklung'!#REF!</definedName>
    <definedName name="VJunS" localSheetId="57">'[2]Eintrag Gesamtentwicklung'!#REF!</definedName>
    <definedName name="VJunS" localSheetId="2">'[2]Eintrag Gesamtentwicklung'!#REF!</definedName>
    <definedName name="VJunS">'[2]Eintrag Gesamtentwicklung'!#REF!</definedName>
    <definedName name="VMaiA" localSheetId="6">'[2]Eintrag Gesamtentwicklung'!#REF!</definedName>
    <definedName name="VMaiA" localSheetId="16">'[2]Eintrag Gesamtentwicklung'!#REF!</definedName>
    <definedName name="VMaiA" localSheetId="59">'[2]Eintrag Gesamtentwicklung'!#REF!</definedName>
    <definedName name="VMaiA" localSheetId="58">'[2]Eintrag Gesamtentwicklung'!#REF!</definedName>
    <definedName name="VMaiA" localSheetId="57">'[2]Eintrag Gesamtentwicklung'!#REF!</definedName>
    <definedName name="VMaiA" localSheetId="2">'[2]Eintrag Gesamtentwicklung'!#REF!</definedName>
    <definedName name="VMaiA">'[2]Eintrag Gesamtentwicklung'!#REF!</definedName>
    <definedName name="VMaiE" localSheetId="6">'[2]Eintrag Gesamtentwicklung'!#REF!</definedName>
    <definedName name="VMaiE" localSheetId="16">'[2]Eintrag Gesamtentwicklung'!#REF!</definedName>
    <definedName name="VMaiE" localSheetId="59">'[2]Eintrag Gesamtentwicklung'!#REF!</definedName>
    <definedName name="VMaiE" localSheetId="58">'[2]Eintrag Gesamtentwicklung'!#REF!</definedName>
    <definedName name="VMaiE" localSheetId="57">'[2]Eintrag Gesamtentwicklung'!#REF!</definedName>
    <definedName name="VMaiE" localSheetId="2">'[2]Eintrag Gesamtentwicklung'!#REF!</definedName>
    <definedName name="VMaiE">'[2]Eintrag Gesamtentwicklung'!#REF!</definedName>
    <definedName name="VMaiS" localSheetId="6">'[2]Eintrag Gesamtentwicklung'!#REF!</definedName>
    <definedName name="VMaiS" localSheetId="16">'[2]Eintrag Gesamtentwicklung'!#REF!</definedName>
    <definedName name="VMaiS" localSheetId="59">'[2]Eintrag Gesamtentwicklung'!#REF!</definedName>
    <definedName name="VMaiS" localSheetId="58">'[2]Eintrag Gesamtentwicklung'!#REF!</definedName>
    <definedName name="VMaiS" localSheetId="57">'[2]Eintrag Gesamtentwicklung'!#REF!</definedName>
    <definedName name="VMaiS" localSheetId="2">'[2]Eintrag Gesamtentwicklung'!#REF!</definedName>
    <definedName name="VMaiS">'[2]Eintrag Gesamtentwicklung'!#REF!</definedName>
    <definedName name="VMJan" localSheetId="6">#REF!</definedName>
    <definedName name="VMJan" localSheetId="16">#REF!</definedName>
    <definedName name="VMJan" localSheetId="59">#REF!</definedName>
    <definedName name="VMJan" localSheetId="58">#REF!</definedName>
    <definedName name="VMJan" localSheetId="57">#REF!</definedName>
    <definedName name="VMJan" localSheetId="66">#REF!</definedName>
    <definedName name="VMJan" localSheetId="2">#REF!</definedName>
    <definedName name="VMJan">#REF!</definedName>
    <definedName name="VMrzA" localSheetId="6">'[2]Eintrag Gesamtentwicklung'!#REF!</definedName>
    <definedName name="VMrzA" localSheetId="16">'[2]Eintrag Gesamtentwicklung'!#REF!</definedName>
    <definedName name="VMrzA" localSheetId="59">'[2]Eintrag Gesamtentwicklung'!#REF!</definedName>
    <definedName name="VMrzA" localSheetId="58">'[2]Eintrag Gesamtentwicklung'!#REF!</definedName>
    <definedName name="VMrzA" localSheetId="57">'[2]Eintrag Gesamtentwicklung'!#REF!</definedName>
    <definedName name="VMrzA" localSheetId="2">'[2]Eintrag Gesamtentwicklung'!#REF!</definedName>
    <definedName name="VMrzA">'[2]Eintrag Gesamtentwicklung'!#REF!</definedName>
    <definedName name="VMrzE" localSheetId="6">'[2]Eintrag Gesamtentwicklung'!#REF!</definedName>
    <definedName name="VMrzE" localSheetId="16">'[2]Eintrag Gesamtentwicklung'!#REF!</definedName>
    <definedName name="VMrzE" localSheetId="59">'[2]Eintrag Gesamtentwicklung'!#REF!</definedName>
    <definedName name="VMrzE" localSheetId="58">'[2]Eintrag Gesamtentwicklung'!#REF!</definedName>
    <definedName name="VMrzE" localSheetId="57">'[2]Eintrag Gesamtentwicklung'!#REF!</definedName>
    <definedName name="VMrzE" localSheetId="2">'[2]Eintrag Gesamtentwicklung'!#REF!</definedName>
    <definedName name="VMrzE">'[2]Eintrag Gesamtentwicklung'!#REF!</definedName>
    <definedName name="VMrzS" localSheetId="6">'[2]Eintrag Gesamtentwicklung'!#REF!</definedName>
    <definedName name="VMrzS" localSheetId="16">'[2]Eintrag Gesamtentwicklung'!#REF!</definedName>
    <definedName name="VMrzS" localSheetId="59">'[2]Eintrag Gesamtentwicklung'!#REF!</definedName>
    <definedName name="VMrzS" localSheetId="58">'[2]Eintrag Gesamtentwicklung'!#REF!</definedName>
    <definedName name="VMrzS" localSheetId="57">'[2]Eintrag Gesamtentwicklung'!#REF!</definedName>
    <definedName name="VMrzS" localSheetId="2">'[2]Eintrag Gesamtentwicklung'!#REF!</definedName>
    <definedName name="VMrzS">'[2]Eintrag Gesamtentwicklung'!#REF!</definedName>
    <definedName name="VNovA" localSheetId="6">'[2]Eintrag Gesamtentwicklung'!#REF!</definedName>
    <definedName name="VNovA" localSheetId="16">'[2]Eintrag Gesamtentwicklung'!#REF!</definedName>
    <definedName name="VNovA" localSheetId="59">'[2]Eintrag Gesamtentwicklung'!#REF!</definedName>
    <definedName name="VNovA" localSheetId="58">'[2]Eintrag Gesamtentwicklung'!#REF!</definedName>
    <definedName name="VNovA" localSheetId="57">'[2]Eintrag Gesamtentwicklung'!#REF!</definedName>
    <definedName name="VNovA" localSheetId="2">'[2]Eintrag Gesamtentwicklung'!#REF!</definedName>
    <definedName name="VNovA">'[2]Eintrag Gesamtentwicklung'!#REF!</definedName>
    <definedName name="VNovE" localSheetId="6">'[2]Eintrag Gesamtentwicklung'!#REF!</definedName>
    <definedName name="VNovE" localSheetId="16">'[2]Eintrag Gesamtentwicklung'!#REF!</definedName>
    <definedName name="VNovE" localSheetId="59">'[2]Eintrag Gesamtentwicklung'!#REF!</definedName>
    <definedName name="VNovE" localSheetId="58">'[2]Eintrag Gesamtentwicklung'!#REF!</definedName>
    <definedName name="VNovE" localSheetId="57">'[2]Eintrag Gesamtentwicklung'!#REF!</definedName>
    <definedName name="VNovE" localSheetId="2">'[2]Eintrag Gesamtentwicklung'!#REF!</definedName>
    <definedName name="VNovE">'[2]Eintrag Gesamtentwicklung'!#REF!</definedName>
    <definedName name="VNovS" localSheetId="6">'[2]Eintrag Gesamtentwicklung'!#REF!</definedName>
    <definedName name="VNovS" localSheetId="16">'[2]Eintrag Gesamtentwicklung'!#REF!</definedName>
    <definedName name="VNovS" localSheetId="59">'[2]Eintrag Gesamtentwicklung'!#REF!</definedName>
    <definedName name="VNovS" localSheetId="58">'[2]Eintrag Gesamtentwicklung'!#REF!</definedName>
    <definedName name="VNovS" localSheetId="57">'[2]Eintrag Gesamtentwicklung'!#REF!</definedName>
    <definedName name="VNovS" localSheetId="2">'[2]Eintrag Gesamtentwicklung'!#REF!</definedName>
    <definedName name="VNovS">'[2]Eintrag Gesamtentwicklung'!#REF!</definedName>
    <definedName name="VOktA" localSheetId="6">'[2]Eintrag Gesamtentwicklung'!#REF!</definedName>
    <definedName name="VOktA" localSheetId="16">'[2]Eintrag Gesamtentwicklung'!#REF!</definedName>
    <definedName name="VOktA" localSheetId="59">'[2]Eintrag Gesamtentwicklung'!#REF!</definedName>
    <definedName name="VOktA" localSheetId="58">'[2]Eintrag Gesamtentwicklung'!#REF!</definedName>
    <definedName name="VOktA" localSheetId="57">'[2]Eintrag Gesamtentwicklung'!#REF!</definedName>
    <definedName name="VOktA" localSheetId="2">'[2]Eintrag Gesamtentwicklung'!#REF!</definedName>
    <definedName name="VOktA">'[2]Eintrag Gesamtentwicklung'!#REF!</definedName>
    <definedName name="VOktE" localSheetId="6">'[2]Eintrag Gesamtentwicklung'!#REF!</definedName>
    <definedName name="VOktE" localSheetId="16">'[2]Eintrag Gesamtentwicklung'!#REF!</definedName>
    <definedName name="VOktE" localSheetId="59">'[2]Eintrag Gesamtentwicklung'!#REF!</definedName>
    <definedName name="VOktE" localSheetId="58">'[2]Eintrag Gesamtentwicklung'!#REF!</definedName>
    <definedName name="VOktE" localSheetId="57">'[2]Eintrag Gesamtentwicklung'!#REF!</definedName>
    <definedName name="VOktE" localSheetId="2">'[2]Eintrag Gesamtentwicklung'!#REF!</definedName>
    <definedName name="VOktE">'[2]Eintrag Gesamtentwicklung'!#REF!</definedName>
    <definedName name="VOktS" localSheetId="6">'[2]Eintrag Gesamtentwicklung'!#REF!</definedName>
    <definedName name="VOktS" localSheetId="16">'[2]Eintrag Gesamtentwicklung'!#REF!</definedName>
    <definedName name="VOktS" localSheetId="59">'[2]Eintrag Gesamtentwicklung'!#REF!</definedName>
    <definedName name="VOktS" localSheetId="58">'[2]Eintrag Gesamtentwicklung'!#REF!</definedName>
    <definedName name="VOktS" localSheetId="57">'[2]Eintrag Gesamtentwicklung'!#REF!</definedName>
    <definedName name="VOktS" localSheetId="2">'[2]Eintrag Gesamtentwicklung'!#REF!</definedName>
    <definedName name="VOktS">'[2]Eintrag Gesamtentwicklung'!#REF!</definedName>
    <definedName name="Vorjahr" localSheetId="6">#REF!</definedName>
    <definedName name="Vorjahr" localSheetId="16">#REF!</definedName>
    <definedName name="Vorjahr" localSheetId="59">#REF!</definedName>
    <definedName name="Vorjahr" localSheetId="58">#REF!</definedName>
    <definedName name="Vorjahr" localSheetId="57">#REF!</definedName>
    <definedName name="Vorjahr" localSheetId="66">#REF!</definedName>
    <definedName name="Vorjahr" localSheetId="2">#REF!</definedName>
    <definedName name="Vorjahr">#REF!</definedName>
    <definedName name="Vorvorjahr" localSheetId="6">#REF!</definedName>
    <definedName name="Vorvorjahr" localSheetId="16">#REF!</definedName>
    <definedName name="Vorvorjahr" localSheetId="59">#REF!</definedName>
    <definedName name="Vorvorjahr" localSheetId="58">#REF!</definedName>
    <definedName name="Vorvorjahr" localSheetId="57">#REF!</definedName>
    <definedName name="Vorvorjahr" localSheetId="66">#REF!</definedName>
    <definedName name="Vorvorjahr" localSheetId="2">#REF!</definedName>
    <definedName name="Vorvorjahr">#REF!</definedName>
    <definedName name="VSepA" localSheetId="6">'[2]Eintrag Gesamtentwicklung'!#REF!</definedName>
    <definedName name="VSepA" localSheetId="16">'[2]Eintrag Gesamtentwicklung'!#REF!</definedName>
    <definedName name="VSepA" localSheetId="59">'[2]Eintrag Gesamtentwicklung'!#REF!</definedName>
    <definedName name="VSepA" localSheetId="58">'[2]Eintrag Gesamtentwicklung'!#REF!</definedName>
    <definedName name="VSepA" localSheetId="57">'[2]Eintrag Gesamtentwicklung'!#REF!</definedName>
    <definedName name="VSepA" localSheetId="66">'[2]Eintrag Gesamtentwicklung'!#REF!</definedName>
    <definedName name="VSepA" localSheetId="2">'[2]Eintrag Gesamtentwicklung'!#REF!</definedName>
    <definedName name="VSepA">'[2]Eintrag Gesamtentwicklung'!#REF!</definedName>
    <definedName name="VSepE" localSheetId="6">'[2]Eintrag Gesamtentwicklung'!#REF!</definedName>
    <definedName name="VSepE" localSheetId="16">'[2]Eintrag Gesamtentwicklung'!#REF!</definedName>
    <definedName name="VSepE" localSheetId="59">'[2]Eintrag Gesamtentwicklung'!#REF!</definedName>
    <definedName name="VSepE" localSheetId="58">'[2]Eintrag Gesamtentwicklung'!#REF!</definedName>
    <definedName name="VSepE" localSheetId="57">'[2]Eintrag Gesamtentwicklung'!#REF!</definedName>
    <definedName name="VSepE" localSheetId="66">'[2]Eintrag Gesamtentwicklung'!#REF!</definedName>
    <definedName name="VSepE" localSheetId="2">'[2]Eintrag Gesamtentwicklung'!#REF!</definedName>
    <definedName name="VSepE">'[2]Eintrag Gesamtentwicklung'!#REF!</definedName>
    <definedName name="VSepS" localSheetId="6">'[2]Eintrag Gesamtentwicklung'!#REF!</definedName>
    <definedName name="VSepS" localSheetId="16">'[2]Eintrag Gesamtentwicklung'!#REF!</definedName>
    <definedName name="VSepS" localSheetId="59">'[2]Eintrag Gesamtentwicklung'!#REF!</definedName>
    <definedName name="VSepS" localSheetId="58">'[2]Eintrag Gesamtentwicklung'!#REF!</definedName>
    <definedName name="VSepS" localSheetId="57">'[2]Eintrag Gesamtentwicklung'!#REF!</definedName>
    <definedName name="VSepS" localSheetId="2">'[2]Eintrag Gesamtentwicklung'!#REF!</definedName>
    <definedName name="VSepS">'[2]Eintrag Gesamtentwicklung'!#REF!</definedName>
    <definedName name="wirtIII" localSheetId="6">#REF!</definedName>
    <definedName name="wirtIII" localSheetId="16">#REF!</definedName>
    <definedName name="wirtIII" localSheetId="2">#REF!</definedName>
    <definedName name="wirtIII">#REF!</definedName>
    <definedName name="wirtiv" localSheetId="6">#REF!</definedName>
    <definedName name="wirtiv" localSheetId="16">#REF!</definedName>
    <definedName name="wirtiv" localSheetId="2">#REF!</definedName>
    <definedName name="wirtiv">#REF!</definedName>
    <definedName name="xlhInhalt">"ZRDaten1"</definedName>
    <definedName name="xxx">'[16]02-12 Eintrag 1000 EUR'!$B$16:$E$19,'[16]02-12 Eintrag 1000 EUR'!$B$23:$E$24,'[16]02-12 Eintrag 1000 EUR'!$B$26:$E$27,'[16]02-12 Eintrag 1000 EUR'!$B$29:$E$29,'[16]02-12 Eintrag 1000 EUR'!$B$32:$E$32</definedName>
    <definedName name="yyy">'[16]02-12 Eintrag 1000 EUR'!$B$69:$E$72,'[16]02-12 Eintrag 1000 EUR'!$B$76:$E$77,'[16]02-12 Eintrag 1000 EUR'!$B$79:$E$80,'[16]02-12 Eintrag 1000 EUR'!$B$82:$E$82,'[16]02-12 Eintrag 1000 EUR'!$B$85:$E$85</definedName>
    <definedName name="Ziel_KjD" localSheetId="4">#REF!</definedName>
    <definedName name="Ziel_KjD" localSheetId="5">#REF!</definedName>
    <definedName name="Ziel_KjD" localSheetId="6">#REF!</definedName>
    <definedName name="Ziel_KjD" localSheetId="7">#REF!</definedName>
    <definedName name="Ziel_KjD" localSheetId="9">#REF!</definedName>
    <definedName name="Ziel_KjD" localSheetId="10">#REF!</definedName>
    <definedName name="Ziel_KjD" localSheetId="11">#REF!</definedName>
    <definedName name="Ziel_KjD" localSheetId="17">#REF!</definedName>
    <definedName name="Ziel_KjD" localSheetId="20">#REF!</definedName>
    <definedName name="Ziel_KjD" localSheetId="19">#REF!</definedName>
    <definedName name="Ziel_KjD" localSheetId="18">#REF!</definedName>
    <definedName name="Ziel_KjD" localSheetId="24">#REF!</definedName>
    <definedName name="Ziel_KjD" localSheetId="26">#REF!</definedName>
    <definedName name="Ziel_KjD" localSheetId="16">#REF!</definedName>
    <definedName name="Ziel_KjD" localSheetId="40">'0301030_2026-01'!#REF!</definedName>
    <definedName name="Ziel_KjD" localSheetId="46">#REF!</definedName>
    <definedName name="Ziel_KjD" localSheetId="59">#REF!</definedName>
    <definedName name="Ziel_KjD" localSheetId="58">#REF!</definedName>
    <definedName name="Ziel_KjD" localSheetId="57">#REF!</definedName>
    <definedName name="Ziel_KjD" localSheetId="66">#REF!</definedName>
    <definedName name="Ziel_KjD" localSheetId="2">#REF!</definedName>
    <definedName name="Ziel_KjD" localSheetId="3">#REF!</definedName>
    <definedName name="Ziel_KjD">#REF!</definedName>
    <definedName name="Ziel_M1" localSheetId="4">#REF!</definedName>
    <definedName name="Ziel_M1" localSheetId="5">#REF!</definedName>
    <definedName name="Ziel_M1" localSheetId="6">#REF!</definedName>
    <definedName name="Ziel_M1" localSheetId="9">#REF!</definedName>
    <definedName name="Ziel_M1" localSheetId="10">#REF!</definedName>
    <definedName name="Ziel_M1" localSheetId="11">#REF!</definedName>
    <definedName name="Ziel_M1" localSheetId="24">#REF!</definedName>
    <definedName name="Ziel_M1" localSheetId="26">#REF!</definedName>
    <definedName name="Ziel_M1" localSheetId="16">#REF!</definedName>
    <definedName name="Ziel_M1" localSheetId="40">'0301030_2026-01'!#REF!</definedName>
    <definedName name="Ziel_M1" localSheetId="46">#REF!</definedName>
    <definedName name="Ziel_M1" localSheetId="59">#REF!</definedName>
    <definedName name="Ziel_M1" localSheetId="58">#REF!</definedName>
    <definedName name="Ziel_M1" localSheetId="57">#REF!</definedName>
    <definedName name="Ziel_M1" localSheetId="66">#REF!</definedName>
    <definedName name="Ziel_M1" localSheetId="2">#REF!</definedName>
    <definedName name="Ziel_M1" localSheetId="3">#REF!</definedName>
    <definedName name="Ziel_M1">#REF!</definedName>
    <definedName name="Ziel_M2" localSheetId="4">#REF!</definedName>
    <definedName name="Ziel_M2" localSheetId="5">#REF!</definedName>
    <definedName name="Ziel_M2" localSheetId="6">#REF!</definedName>
    <definedName name="Ziel_M2" localSheetId="9">#REF!</definedName>
    <definedName name="Ziel_M2" localSheetId="10">#REF!</definedName>
    <definedName name="Ziel_M2" localSheetId="11">#REF!</definedName>
    <definedName name="Ziel_M2" localSheetId="24">#REF!</definedName>
    <definedName name="Ziel_M2" localSheetId="26">#REF!</definedName>
    <definedName name="Ziel_M2" localSheetId="16">#REF!</definedName>
    <definedName name="Ziel_M2" localSheetId="40">'0301030_2026-01'!#REF!</definedName>
    <definedName name="Ziel_M2" localSheetId="46">#REF!</definedName>
    <definedName name="Ziel_M2" localSheetId="59">#REF!</definedName>
    <definedName name="Ziel_M2" localSheetId="58">#REF!</definedName>
    <definedName name="Ziel_M2" localSheetId="57">#REF!</definedName>
    <definedName name="Ziel_M2" localSheetId="66">#REF!</definedName>
    <definedName name="Ziel_M2" localSheetId="2">#REF!</definedName>
    <definedName name="Ziel_M2" localSheetId="3">#REF!</definedName>
    <definedName name="Ziel_M2">#REF!</definedName>
    <definedName name="Ziel_M3" localSheetId="4">#REF!</definedName>
    <definedName name="Ziel_M3" localSheetId="5">#REF!</definedName>
    <definedName name="Ziel_M3" localSheetId="6">#REF!</definedName>
    <definedName name="Ziel_M3" localSheetId="9">#REF!</definedName>
    <definedName name="Ziel_M3" localSheetId="10">#REF!</definedName>
    <definedName name="Ziel_M3" localSheetId="11">#REF!</definedName>
    <definedName name="Ziel_M3" localSheetId="24">#REF!</definedName>
    <definedName name="Ziel_M3" localSheetId="26">#REF!</definedName>
    <definedName name="Ziel_M3" localSheetId="16">#REF!</definedName>
    <definedName name="Ziel_M3" localSheetId="40">'0301030_2026-01'!#REF!</definedName>
    <definedName name="Ziel_M3" localSheetId="46">#REF!</definedName>
    <definedName name="Ziel_M3" localSheetId="59">#REF!</definedName>
    <definedName name="Ziel_M3" localSheetId="58">#REF!</definedName>
    <definedName name="Ziel_M3" localSheetId="57">#REF!</definedName>
    <definedName name="Ziel_M3" localSheetId="66">#REF!</definedName>
    <definedName name="Ziel_M3" localSheetId="2">#REF!</definedName>
    <definedName name="Ziel_M3" localSheetId="3">#REF!</definedName>
    <definedName name="Ziel_M3">#REF!</definedName>
    <definedName name="Ziel_M4" localSheetId="4">#REF!</definedName>
    <definedName name="Ziel_M4" localSheetId="5">#REF!</definedName>
    <definedName name="Ziel_M4" localSheetId="6">#REF!</definedName>
    <definedName name="Ziel_M4" localSheetId="9">#REF!</definedName>
    <definedName name="Ziel_M4" localSheetId="10">#REF!</definedName>
    <definedName name="Ziel_M4" localSheetId="11">#REF!</definedName>
    <definedName name="Ziel_M4" localSheetId="24">#REF!</definedName>
    <definedName name="Ziel_M4" localSheetId="26">#REF!</definedName>
    <definedName name="Ziel_M4" localSheetId="16">#REF!</definedName>
    <definedName name="Ziel_M4" localSheetId="40">'0301030_2026-01'!#REF!</definedName>
    <definedName name="Ziel_M4" localSheetId="46">#REF!</definedName>
    <definedName name="Ziel_M4" localSheetId="59">#REF!</definedName>
    <definedName name="Ziel_M4" localSheetId="58">#REF!</definedName>
    <definedName name="Ziel_M4" localSheetId="57">#REF!</definedName>
    <definedName name="Ziel_M4" localSheetId="66">#REF!</definedName>
    <definedName name="Ziel_M4" localSheetId="2">#REF!</definedName>
    <definedName name="Ziel_M4" localSheetId="3">#REF!</definedName>
    <definedName name="Ziel_M4">#REF!</definedName>
    <definedName name="Ziel_M5" localSheetId="4">#REF!</definedName>
    <definedName name="Ziel_M5" localSheetId="6">#REF!</definedName>
    <definedName name="Ziel_M5" localSheetId="9">#REF!</definedName>
    <definedName name="Ziel_M5" localSheetId="10">#REF!</definedName>
    <definedName name="Ziel_M5" localSheetId="11">#REF!</definedName>
    <definedName name="Ziel_M5" localSheetId="24">#REF!</definedName>
    <definedName name="Ziel_M5" localSheetId="26">#REF!</definedName>
    <definedName name="Ziel_M5" localSheetId="16">#REF!</definedName>
    <definedName name="Ziel_M5" localSheetId="46">#REF!</definedName>
    <definedName name="Ziel_M5" localSheetId="66">#REF!</definedName>
    <definedName name="Ziel_M5" localSheetId="2">#REF!</definedName>
    <definedName name="Ziel_M5" localSheetId="3">#REF!</definedName>
    <definedName name="Ziel_M5">#REF!</definedName>
    <definedName name="Ziel_WjD" localSheetId="6">'[17]0301030'!#REF!</definedName>
    <definedName name="Ziel_WjD" localSheetId="24">'[17]0301030'!#REF!</definedName>
    <definedName name="Ziel_WjD" localSheetId="26">'[17]0301030'!#REF!</definedName>
    <definedName name="Ziel_WjD" localSheetId="16">'[18]0301030-0000'!#REF!</definedName>
    <definedName name="Ziel_WjD" localSheetId="40">'0301030_2026-01'!#REF!</definedName>
    <definedName name="Ziel_WjD" localSheetId="59">'[19]0301030-0000'!#REF!</definedName>
    <definedName name="Ziel_WjD" localSheetId="58">'[19]0301030-0000'!#REF!</definedName>
    <definedName name="Ziel_WjD" localSheetId="57">'[19]0301030-0000'!#REF!</definedName>
    <definedName name="Ziel_WjD" localSheetId="66">'[19]0301030-0000'!#REF!</definedName>
    <definedName name="Ziel_WjD" localSheetId="2">'[17]0301030'!#REF!</definedName>
    <definedName name="Ziel_WjD" localSheetId="3">'[18]0301030-0000'!#REF!</definedName>
    <definedName name="Ziel_WjD">'[18]0301030-0000'!#REF!</definedName>
    <definedName name="_xlnm.Extract" localSheetId="4">'0106430'!Ziel_KjD</definedName>
    <definedName name="_xlnm.Extract" localSheetId="5">[11]!Ziel_KjD</definedName>
    <definedName name="_xlnm.Extract" localSheetId="6">[7]!Ziel_KjD</definedName>
    <definedName name="_xlnm.Extract" localSheetId="7">[11]!Ziel_KjD</definedName>
    <definedName name="_xlnm.Extract" localSheetId="9">#N/A</definedName>
    <definedName name="_xlnm.Extract" localSheetId="10">#N/A</definedName>
    <definedName name="_xlnm.Extract" localSheetId="11">#N/A</definedName>
    <definedName name="_xlnm.Extract" localSheetId="17">[11]!Ziel_KjD</definedName>
    <definedName name="_xlnm.Extract" localSheetId="24">[8]!Ziel_KjD</definedName>
    <definedName name="_xlnm.Extract" localSheetId="26">'0203230'!Ziel_KjD</definedName>
    <definedName name="_xlnm.Extract" localSheetId="40">'0301030_2026-01'!Ziel_WjD</definedName>
    <definedName name="_xlnm.Extract" localSheetId="46">#N/A</definedName>
    <definedName name="_xlnm.Extract" localSheetId="59">[9]!Ziel_KjD</definedName>
    <definedName name="_xlnm.Extract" localSheetId="58">[9]!Ziel_KjD</definedName>
    <definedName name="_xlnm.Extract" localSheetId="57">[9]!Ziel_KjD</definedName>
    <definedName name="_xlnm.Extract" localSheetId="2">[7]!Ziel_KjD</definedName>
    <definedName name="_xlnm.Extract" localSheetId="3">[10]!Ziel_KjD</definedName>
    <definedName name="_xlnm.Extract">[10]!Ziel_KjD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78" i="372" l="1"/>
  <c r="E178" i="372"/>
  <c r="D178" i="372"/>
  <c r="G310" i="371"/>
  <c r="F310" i="371"/>
  <c r="E310" i="371"/>
  <c r="D310" i="371"/>
  <c r="G323" i="370"/>
  <c r="F323" i="370"/>
  <c r="E323" i="370"/>
  <c r="D323" i="370"/>
  <c r="G314" i="370"/>
  <c r="F314" i="370"/>
  <c r="E314" i="370"/>
  <c r="D314" i="370"/>
  <c r="G311" i="370"/>
  <c r="F311" i="370"/>
  <c r="E311" i="370"/>
  <c r="D311" i="370"/>
  <c r="G307" i="370"/>
  <c r="F307" i="370"/>
  <c r="E307" i="370"/>
  <c r="D307" i="370"/>
  <c r="G219" i="370"/>
  <c r="F219" i="370"/>
  <c r="E219" i="370"/>
  <c r="D219" i="370"/>
  <c r="G178" i="370"/>
  <c r="F178" i="370"/>
  <c r="E178" i="370"/>
  <c r="D178" i="370"/>
  <c r="G154" i="370"/>
  <c r="F154" i="370"/>
  <c r="E154" i="370"/>
  <c r="D154" i="370"/>
  <c r="G103" i="370"/>
  <c r="F103" i="370"/>
  <c r="E103" i="370"/>
  <c r="D103" i="370"/>
  <c r="G92" i="370"/>
  <c r="F92" i="370"/>
  <c r="E92" i="370"/>
  <c r="D92" i="370"/>
  <c r="G79" i="370"/>
  <c r="F79" i="370"/>
  <c r="E79" i="370"/>
  <c r="D79" i="370"/>
  <c r="G69" i="370"/>
  <c r="F69" i="370"/>
  <c r="E69" i="370"/>
  <c r="D69" i="370"/>
  <c r="G54" i="370"/>
  <c r="F54" i="370"/>
  <c r="E54" i="370"/>
  <c r="D54" i="370"/>
  <c r="G51" i="370"/>
  <c r="F51" i="370"/>
  <c r="E51" i="370"/>
  <c r="D51" i="370"/>
  <c r="G46" i="370"/>
  <c r="F46" i="370"/>
  <c r="E46" i="370"/>
  <c r="D46" i="370"/>
  <c r="G38" i="370"/>
  <c r="F38" i="370"/>
  <c r="E38" i="370"/>
  <c r="D38" i="370"/>
  <c r="G30" i="370"/>
  <c r="F30" i="370"/>
  <c r="E30" i="370"/>
  <c r="D30" i="370"/>
  <c r="G17" i="370"/>
  <c r="F17" i="370"/>
  <c r="E17" i="370"/>
  <c r="D17" i="370"/>
  <c r="G10" i="370"/>
  <c r="F10" i="370"/>
  <c r="E10" i="370"/>
  <c r="D10" i="370"/>
  <c r="D9" i="370" s="1"/>
  <c r="G9" i="370"/>
  <c r="F9" i="370"/>
  <c r="E9" i="370"/>
  <c r="K59" i="313"/>
  <c r="Y51" i="313"/>
  <c r="X51" i="313"/>
  <c r="W51" i="313"/>
  <c r="V51" i="313"/>
  <c r="U51" i="313"/>
  <c r="W50" i="313"/>
  <c r="V50" i="313"/>
  <c r="W36" i="313"/>
  <c r="V36" i="313"/>
  <c r="U36" i="313"/>
  <c r="U35" i="313"/>
  <c r="U23" i="313"/>
  <c r="Y21" i="313"/>
  <c r="X21" i="313"/>
  <c r="W21" i="313"/>
  <c r="V21" i="313"/>
  <c r="U21" i="313"/>
  <c r="T21" i="313"/>
  <c r="S21" i="3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27E5AD86-7D27-4D2B-AD5F-5998DF3C9FDA}">
      <text>
        <r>
          <rPr>
            <sz val="9"/>
            <color indexed="81"/>
            <rFont val="Segoe UI"/>
            <family val="2"/>
          </rPr>
          <t xml:space="preserve">Die Tabellen zur Landwirtschaft sind in den grün hinterlegten Registerblättern aufgeführt. </t>
        </r>
      </text>
    </comment>
    <comment ref="A7" authorId="0" shapeId="0" xr:uid="{5851CEF6-DC54-4E14-9D22-13E30D6D9921}">
      <text>
        <r>
          <rPr>
            <sz val="9"/>
            <color indexed="81"/>
            <rFont val="Arial"/>
            <family val="2"/>
          </rPr>
          <t xml:space="preserve">Die Tabellen zur Ernährungswirtschaftt sind in den gelb hinterlegten Registerblättern aufgeführt. </t>
        </r>
      </text>
    </comment>
    <comment ref="A36" authorId="0" shapeId="0" xr:uid="{4A1C54C2-D203-4FE2-AFE3-7C39DE9431DD}">
      <text>
        <r>
          <rPr>
            <sz val="9"/>
            <color indexed="81"/>
            <rFont val="Segoe UI"/>
            <family val="2"/>
          </rPr>
          <t xml:space="preserve">Die Tabellen zu Preise und Löhne sind in den blau hinterlegten Registerblättern aufgeführt. </t>
        </r>
      </text>
    </comment>
    <comment ref="A50" authorId="0" shapeId="0" xr:uid="{695DD5C7-81E8-425D-9332-91F973D5E2BF}">
      <text>
        <r>
          <rPr>
            <sz val="9"/>
            <color indexed="81"/>
            <rFont val="Segoe UI"/>
            <family val="2"/>
          </rPr>
          <t xml:space="preserve">Die Tabellen zum Außenhandel sind in den lila hinterlegten Registerblättern aufgeführt. </t>
        </r>
      </text>
    </comment>
    <comment ref="A53" authorId="0" shapeId="0" xr:uid="{A9ABDB8A-E81E-4C0C-9FAD-C914DA36F918}">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<sst xmlns="http://schemas.openxmlformats.org/spreadsheetml/2006/main" count="11520" uniqueCount="1794">
  <si>
    <t>Bundesministerium für Landwirtschaft, Ernährung
und Heimat (BMLEH)</t>
  </si>
  <si>
    <t xml:space="preserve"> </t>
  </si>
  <si>
    <t>Statistischer Monatsbericht</t>
  </si>
  <si>
    <t>Beginn der Titelseite des Statistischen Monatsberichts</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</si>
  <si>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</si>
  <si>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</si>
  <si>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</si>
  <si>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</si>
  <si>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</si>
  <si>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</si>
  <si>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</si>
  <si>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</si>
  <si>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</si>
  <si>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</si>
  <si>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</si>
  <si>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</si>
  <si>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</si>
  <si>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</si>
  <si>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</si>
  <si>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</si>
  <si>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</si>
  <si>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</si>
  <si>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</si>
  <si>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</si>
  <si>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</si>
  <si>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</si>
  <si>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</si>
  <si>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</si>
  <si>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</si>
  <si>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</si>
  <si>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</si>
  <si>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</si>
  <si>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</si>
  <si>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</si>
  <si>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</si>
  <si>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</si>
  <si>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</si>
  <si>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</si>
  <si>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</si>
  <si>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</si>
  <si>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</si>
  <si>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</si>
  <si>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</si>
  <si>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</si>
  <si>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</si>
  <si>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</si>
  <si>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</si>
  <si>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</si>
  <si>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</si>
  <si>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</si>
  <si>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</si>
  <si>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</si>
  <si>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</si>
  <si>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</si>
  <si>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</si>
  <si>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</si>
  <si>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</si>
  <si>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</si>
  <si>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</si>
  <si>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</si>
  <si>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</si>
  <si>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</si>
  <si>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</si>
  <si>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</si>
  <si>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</si>
  <si>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</si>
  <si>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</si>
  <si>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</si>
  <si>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</si>
  <si>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</si>
  <si>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</si>
  <si>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</si>
  <si>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</si>
  <si>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</si>
  <si>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</si>
  <si>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</si>
  <si>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</si>
  <si>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</si>
  <si>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</si>
  <si>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</si>
  <si>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</si>
  <si>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</si>
  <si>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</si>
  <si>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</si>
  <si>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</si>
  <si>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</si>
  <si>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</si>
  <si>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</si>
  <si>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</si>
  <si>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</si>
  <si>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</si>
  <si>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</si>
  <si>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</si>
  <si>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</si>
  <si>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</si>
  <si>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</si>
  <si>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</si>
  <si>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</si>
  <si>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</si>
  <si>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</si>
  <si>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</si>
  <si>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</si>
  <si>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</si>
  <si>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</si>
  <si>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</si>
  <si>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</si>
  <si>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</si>
  <si>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</si>
  <si>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</si>
  <si>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</si>
  <si>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</si>
  <si>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</si>
  <si>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</si>
  <si>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</si>
  <si>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</si>
  <si>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</si>
  <si>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</si>
  <si>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</si>
  <si>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</si>
  <si>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</si>
  <si>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</si>
  <si>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</si>
  <si>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</si>
  <si>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Statistisches Jahrbuch über Ernährung, Landwirtschaft und Forsten der Bundesrepublik Deutschland </t>
  </si>
  <si>
    <t>v =  vorläufige Zahl</t>
  </si>
  <si>
    <t>Zu beziehen von Bundesministerium für Landwirtschaft, Ernährung und Heimat, Referat 735, 53107 Bonn</t>
  </si>
  <si>
    <r>
      <rPr>
        <sz val="11"/>
        <color theme="1"/>
        <rFont val="BundesSans Office"/>
        <family val="2"/>
      </rPr>
      <t xml:space="preserve">E-Mail: </t>
    </r>
    <r>
      <rPr>
        <u/>
        <sz val="11"/>
        <color theme="1"/>
        <rFont val="BundesSans Office"/>
        <family val="2"/>
      </rPr>
      <t>735@bmel.bund.de</t>
    </r>
  </si>
  <si>
    <t>April 2026</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</si>
  <si>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</si>
  <si>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</si>
  <si>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</si>
  <si>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Erzeugnis</t>
  </si>
  <si>
    <t xml:space="preserve"> Ge-wichts-anteil
o/oo
</t>
  </si>
  <si>
    <t>WjD
2024/25</t>
  </si>
  <si>
    <t>JD
2025v</t>
  </si>
  <si>
    <t>Okt.
2025</t>
  </si>
  <si>
    <t>Nov.
2025</t>
  </si>
  <si>
    <t>Dez.
2025</t>
  </si>
  <si>
    <t>Jan.
2026</t>
  </si>
  <si>
    <t>WjD
2024/25
geg. Vorj.
(%)</t>
  </si>
  <si>
    <t>JD
2025
geg. Vorj.
(%)</t>
  </si>
  <si>
    <t>Okt.'25
geg. Vorj.
(%)</t>
  </si>
  <si>
    <t>Nov.'25
geg. Vorj.
(%)</t>
  </si>
  <si>
    <t>Dez.'25
geg. Vorj.
(%)</t>
  </si>
  <si>
    <t>Jan.'26
geg. Vorj.
(%)</t>
  </si>
  <si>
    <t>Jan.'26
gegen Vormonat
(%)</t>
  </si>
  <si>
    <t>Landwirtschaftliche 
   Produkte</t>
  </si>
  <si>
    <t>Pflanzliche Produkte</t>
  </si>
  <si>
    <t>Getreide</t>
  </si>
  <si>
    <t>Brotweizen</t>
  </si>
  <si>
    <t>Brotroggen</t>
  </si>
  <si>
    <t>Futterweizen</t>
  </si>
  <si>
    <t>Futtergerste</t>
  </si>
  <si>
    <t>Braugerste</t>
  </si>
  <si>
    <t>Körnermais</t>
  </si>
  <si>
    <t>Handelsgewächse</t>
  </si>
  <si>
    <t>Raps</t>
  </si>
  <si>
    <r>
      <t xml:space="preserve">Zuckerrüben </t>
    </r>
    <r>
      <rPr>
        <vertAlign val="superscript"/>
        <sz val="6"/>
        <rFont val="BundesSans Office"/>
        <family val="2"/>
      </rPr>
      <t>2)</t>
    </r>
  </si>
  <si>
    <t>.</t>
  </si>
  <si>
    <t>Speisekartoffeln</t>
  </si>
  <si>
    <t>Erzeugnisse des Gemüse-
   und Gartenbaus</t>
  </si>
  <si>
    <t>Gemüse</t>
  </si>
  <si>
    <t>Tomaten</t>
  </si>
  <si>
    <t>Champignons</t>
  </si>
  <si>
    <t>Spargel</t>
  </si>
  <si>
    <t>Eissalat</t>
  </si>
  <si>
    <t>Pflanzen und Blumen</t>
  </si>
  <si>
    <t>Schnittblumen</t>
  </si>
  <si>
    <t>Topfpflanzen</t>
  </si>
  <si>
    <t xml:space="preserve">Baumschulerzeugnisse </t>
  </si>
  <si>
    <t>Obst</t>
  </si>
  <si>
    <t>Tafeläpfel</t>
  </si>
  <si>
    <t>Erdbeeren</t>
  </si>
  <si>
    <t>Tierische Produkte</t>
  </si>
  <si>
    <t>Tiere zur Schlachtung</t>
  </si>
  <si>
    <t>Rinder</t>
  </si>
  <si>
    <t>Jungbullen</t>
  </si>
  <si>
    <t>Kühe</t>
  </si>
  <si>
    <t>Färsen</t>
  </si>
  <si>
    <t>Kälber</t>
  </si>
  <si>
    <t>Schweine</t>
  </si>
  <si>
    <t>Schafe und Ziegen</t>
  </si>
  <si>
    <t>Geflügel</t>
  </si>
  <si>
    <t>Hähnchen</t>
  </si>
  <si>
    <t>Sonstiges Geflügel</t>
  </si>
  <si>
    <t>Milch</t>
  </si>
  <si>
    <t>Eier</t>
  </si>
  <si>
    <t xml:space="preserve">1) Ohne Umsatzsteuer. - 2) Durchschnitt A+B+C-Rüben, umgerechnet auf 16 v.H. Zuckergehalt.  </t>
  </si>
  <si>
    <t>Quelle: Statistisches Bundesamt, Genesis-Online [61211-0001 bis -0003]; BMLEH (735)</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</si>
  <si>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</si>
  <si>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</si>
  <si>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</si>
  <si>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</si>
  <si>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</si>
  <si>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</si>
  <si>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6"/>
        <rFont val="Arial"/>
        <family val="2"/>
      </rPr>
      <t>1)</t>
    </r>
  </si>
  <si>
    <t>2024/2025</t>
  </si>
  <si>
    <t xml:space="preserve">2025/2026v </t>
  </si>
  <si>
    <t>Oktober</t>
  </si>
  <si>
    <t>November</t>
  </si>
  <si>
    <t>Dezember</t>
  </si>
  <si>
    <t>Januar</t>
  </si>
  <si>
    <r>
      <t xml:space="preserve">1028,746 </t>
    </r>
    <r>
      <rPr>
        <b/>
        <vertAlign val="superscript"/>
        <sz val="6"/>
        <rFont val="Arial"/>
        <family val="2"/>
      </rPr>
      <t>3)</t>
    </r>
  </si>
  <si>
    <t>Februar</t>
  </si>
  <si>
    <r>
      <t xml:space="preserve">. </t>
    </r>
    <r>
      <rPr>
        <b/>
        <vertAlign val="superscript"/>
        <sz val="6"/>
        <rFont val="Arial"/>
        <family val="2"/>
      </rPr>
      <t>3)</t>
    </r>
  </si>
  <si>
    <t>-</t>
  </si>
  <si>
    <t>März</t>
  </si>
  <si>
    <t>April</t>
  </si>
  <si>
    <t>Mai</t>
  </si>
  <si>
    <t>Juni</t>
  </si>
  <si>
    <t>Juli</t>
  </si>
  <si>
    <t>August</t>
  </si>
  <si>
    <t>September</t>
  </si>
  <si>
    <t>Oktober - Februar</t>
  </si>
  <si>
    <t>x</t>
  </si>
  <si>
    <r>
      <t xml:space="preserve">Wirtschaftsjahr </t>
    </r>
    <r>
      <rPr>
        <b/>
        <vertAlign val="superscript"/>
        <sz val="6"/>
        <rFont val="Arial"/>
        <family val="2"/>
      </rPr>
      <t>2)</t>
    </r>
  </si>
  <si>
    <t>…</t>
  </si>
  <si>
    <t>Anm.: Zuckerfabriken und Handelsunternehmen.</t>
  </si>
  <si>
    <t>1) Am Monatsende, ohne Zollläger.</t>
  </si>
  <si>
    <t xml:space="preserve">2) Wirtschaftsjahr gemäß Verordnung (EG) 318/2006 Artikel 1 Absatz 2 (01. Oktober 2025 bis 30. September 2026) sowie entsprechender Vergleichszeitraum 2024/2025.  </t>
  </si>
  <si>
    <t>3) Aus Datenschutzgründen werden die Werte für die Erzeugung im Januar 25 und im Februar 25 zusammengefasst.</t>
  </si>
  <si>
    <t>BLE (625)</t>
  </si>
  <si>
    <t>Zuckerabsatz der Zuckerfabriken und Handelsunternehmen</t>
  </si>
  <si>
    <t>Tabellennummer: 0202060</t>
  </si>
  <si>
    <t>Stand: 24.03.2026</t>
  </si>
  <si>
    <t xml:space="preserve">Zuckerabsatz insgesamt </t>
  </si>
  <si>
    <r>
      <t xml:space="preserve">Zuckerabsatz als bzw. für </t>
    </r>
    <r>
      <rPr>
        <b/>
        <sz val="6"/>
        <rFont val="Arial"/>
        <family val="2"/>
      </rPr>
      <t>...</t>
    </r>
  </si>
  <si>
    <t>Oktober bis Februar</t>
  </si>
  <si>
    <t>2026v</t>
  </si>
  <si>
    <t>2025/2026v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</si>
  <si>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</si>
  <si>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</si>
  <si>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</si>
  <si>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</si>
  <si>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</si>
  <si>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</si>
  <si>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</si>
  <si>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</si>
  <si>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</si>
  <si>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</si>
  <si>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</si>
  <si>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</si>
  <si>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</si>
  <si>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</si>
  <si>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</si>
  <si>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</si>
  <si>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</si>
  <si>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</si>
  <si>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</si>
  <si>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</si>
  <si>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</si>
  <si>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Stand: 09.03.2026</t>
  </si>
  <si>
    <t>Oktober bis Januar</t>
  </si>
  <si>
    <t>Stand: 23.01.2026</t>
  </si>
  <si>
    <t>Oktober bis Dezember</t>
  </si>
  <si>
    <t>2025v</t>
  </si>
  <si>
    <t>Tabellenummer: 0202060</t>
  </si>
  <si>
    <t>Stand: 29.12.2025</t>
  </si>
  <si>
    <t>Stand: 04.12.2025</t>
  </si>
  <si>
    <t xml:space="preserve">Oktober </t>
  </si>
  <si>
    <t>Ausgewählte Teilindizes für Nahrungsmittel sowie für Beherbergungs- und Gaststättendienstleistungen</t>
  </si>
  <si>
    <t xml:space="preserve"> aus dem Verbraucherpreisindex für Deutschland</t>
  </si>
  <si>
    <t>2020 = 100</t>
  </si>
  <si>
    <t>Gliederung</t>
  </si>
  <si>
    <t>Gewichts-
anteil o/oo</t>
  </si>
  <si>
    <t>Jahresdurch schnitt</t>
  </si>
  <si>
    <t>± % gegen</t>
  </si>
  <si>
    <t>Vorjahr</t>
  </si>
  <si>
    <t>Vormonat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</si>
  <si>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</si>
  <si>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</si>
  <si>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</si>
  <si>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</si>
  <si>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</si>
  <si>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</si>
  <si>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</si>
  <si>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</si>
  <si>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</si>
  <si>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Zitrusfrüchte, frisch oder gekühlt</t>
  </si>
  <si>
    <t>Bananen, frisch oder gekühlt</t>
  </si>
  <si>
    <t>Äpfel, frisch oder gekühlt</t>
  </si>
  <si>
    <t>Trockenobst, Nüsse u. Ä.</t>
  </si>
  <si>
    <t>Obstkonserven</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</si>
  <si>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</si>
  <si>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</si>
  <si>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</si>
  <si>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</si>
  <si>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</si>
  <si>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</si>
  <si>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</si>
  <si>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</si>
  <si>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</si>
  <si>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</si>
  <si>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</si>
  <si>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</si>
  <si>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</si>
  <si>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</si>
  <si>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</si>
  <si>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</si>
  <si>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</si>
  <si>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</si>
  <si>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</si>
  <si>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</si>
  <si>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</si>
  <si>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</si>
  <si>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</si>
  <si>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</si>
  <si>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</si>
  <si>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</si>
  <si>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</si>
  <si>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</si>
  <si>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</si>
  <si>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</si>
  <si>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</si>
  <si>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</si>
  <si>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</si>
  <si>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</si>
  <si>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</si>
  <si>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</si>
  <si>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</si>
  <si>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</si>
  <si>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</si>
  <si>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</si>
  <si>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</si>
  <si>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Zurück zum Inhaltsverzeichnis</t>
  </si>
  <si>
    <t>Verbraucherpreisindex für Deutschland</t>
  </si>
  <si>
    <t>Ge-
wichts-
anteil    o/oo</t>
  </si>
  <si>
    <t>Jahres-durchschnitt</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</si>
  <si>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</si>
  <si>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</si>
  <si>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</si>
  <si>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</si>
  <si>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</si>
  <si>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</si>
  <si>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</si>
  <si>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</si>
  <si>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</si>
  <si>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</si>
  <si>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</si>
  <si>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</si>
  <si>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</si>
  <si>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</si>
  <si>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</si>
  <si>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</si>
  <si>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</si>
  <si>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</si>
  <si>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</si>
  <si>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</si>
  <si>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r>
      <t>Marktpreise für Milcherzeugnisse</t>
    </r>
    <r>
      <rPr>
        <b/>
        <vertAlign val="superscript"/>
        <sz val="10"/>
        <rFont val="Arial"/>
        <family val="2"/>
      </rPr>
      <t/>
    </r>
  </si>
  <si>
    <t>€/kg</t>
  </si>
  <si>
    <t>Stand: 13.04.2026</t>
  </si>
  <si>
    <t>Tabellennummer: 0301460</t>
  </si>
  <si>
    <t>Jahr</t>
  </si>
  <si>
    <t>Jan.</t>
  </si>
  <si>
    <t xml:space="preserve"> Febr.</t>
  </si>
  <si>
    <t>Aug.</t>
  </si>
  <si>
    <t xml:space="preserve"> Sept.</t>
  </si>
  <si>
    <t>Okt.</t>
  </si>
  <si>
    <t>Nov.</t>
  </si>
  <si>
    <t>Dez.</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</si>
  <si>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</si>
  <si>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2025/2026</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</si>
  <si>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</si>
  <si>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</si>
  <si>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</si>
  <si>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</si>
  <si>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</si>
  <si>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</si>
  <si>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</si>
  <si>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</si>
  <si>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</si>
  <si>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</si>
  <si>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</si>
  <si>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</si>
  <si>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</si>
  <si>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</si>
  <si>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</si>
  <si>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</si>
  <si>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</si>
  <si>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</si>
  <si>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Getreidekäufe der aufnehmenden Hand von der Landwirtschaft - vorläufig</t>
  </si>
  <si>
    <t>1 000 t</t>
  </si>
  <si>
    <t>Deutschland</t>
  </si>
  <si>
    <t>Tabellennummer: 0201060</t>
  </si>
  <si>
    <t>1. Monatlich meldende Betriebe</t>
  </si>
  <si>
    <t>Wirtschaftsjahr</t>
  </si>
  <si>
    <t>Sept.</t>
  </si>
  <si>
    <t>Feb.</t>
  </si>
  <si>
    <r>
      <t xml:space="preserve">Jahr </t>
    </r>
    <r>
      <rPr>
        <vertAlign val="superscript"/>
        <sz val="6"/>
        <rFont val="Arial"/>
        <family val="2"/>
      </rPr>
      <t>1)</t>
    </r>
  </si>
  <si>
    <t>Juli-Februar</t>
  </si>
  <si>
    <t>Weichweizen</t>
  </si>
  <si>
    <t>2025/2026</t>
  </si>
  <si>
    <t>Hartweizen (Durum)</t>
  </si>
  <si>
    <t>Roggen</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</si>
  <si>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</si>
  <si>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</si>
  <si>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</si>
  <si>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</si>
  <si>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</si>
  <si>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</si>
  <si>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</si>
  <si>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</si>
  <si>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</si>
  <si>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</si>
  <si>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</si>
  <si>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</si>
  <si>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</si>
  <si>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</si>
  <si>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</si>
  <si>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</si>
  <si>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</si>
  <si>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</si>
  <si>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</si>
  <si>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</si>
  <si>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</si>
  <si>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</si>
  <si>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</si>
  <si>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</si>
  <si>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</si>
  <si>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</si>
  <si>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</si>
  <si>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</si>
  <si>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</si>
  <si>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</si>
  <si>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</si>
  <si>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</si>
  <si>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</si>
  <si>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</si>
  <si>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</si>
  <si>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</si>
  <si>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</si>
  <si>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</si>
  <si>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</si>
  <si>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 xml:space="preserve">Monat </t>
  </si>
  <si>
    <t>Vermahlung
1 000 t</t>
  </si>
  <si>
    <t>Mehlausbeute
%</t>
  </si>
  <si>
    <t>Insgesamt</t>
  </si>
  <si>
    <r>
      <t>2025/2026</t>
    </r>
    <r>
      <rPr>
        <vertAlign val="superscript"/>
        <sz val="6"/>
        <rFont val="Arial"/>
        <family val="2"/>
      </rPr>
      <t>2)</t>
    </r>
  </si>
  <si>
    <t xml:space="preserve">Dezember </t>
  </si>
  <si>
    <t xml:space="preserve">Juni </t>
  </si>
  <si>
    <r>
      <t xml:space="preserve">Jahr </t>
    </r>
    <r>
      <rPr>
        <vertAlign val="superscript"/>
        <sz val="6"/>
        <rFont val="Arial"/>
        <family val="2"/>
      </rPr>
      <t>3)</t>
    </r>
  </si>
  <si>
    <t>Juli - Februar</t>
  </si>
  <si>
    <t>Bundesgebiet West</t>
  </si>
  <si>
    <t>Bundesgebiet Ost</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</si>
  <si>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</si>
  <si>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</si>
  <si>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</si>
  <si>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</si>
  <si>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</si>
  <si>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</si>
  <si>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</si>
  <si>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</si>
  <si>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</si>
  <si>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</si>
  <si>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</si>
  <si>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</si>
  <si>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</si>
  <si>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</si>
  <si>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</si>
  <si>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</si>
  <si>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</si>
  <si>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</si>
  <si>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</si>
  <si>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</si>
  <si>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</si>
  <si>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</si>
  <si>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2023/2024</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</si>
  <si>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</si>
  <si>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</si>
  <si>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</si>
  <si>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Preise für konventionell erzeugte Kuhmilch</t>
  </si>
  <si>
    <t>ab Hof tatsächlich 2026</t>
  </si>
  <si>
    <t>ab Hof tatsächlich</t>
  </si>
  <si>
    <t>2026</t>
  </si>
  <si>
    <t xml:space="preserve">     € je 100 kg, Erzeugerstandort</t>
  </si>
  <si>
    <t>ab Hof tatsächlich 2025</t>
  </si>
  <si>
    <t>2025</t>
  </si>
  <si>
    <t>Tabellennummer: 0301435</t>
  </si>
  <si>
    <t>Stand: 14.04.2026</t>
  </si>
  <si>
    <t>ab Hof standardisiert 2026</t>
  </si>
  <si>
    <t>ab Hof standardisiert</t>
  </si>
  <si>
    <r>
      <t xml:space="preserve"> </t>
    </r>
    <r>
      <rPr>
        <sz val="2"/>
        <color theme="0"/>
        <rFont val="BundesSans Office"/>
        <family val="2"/>
      </rPr>
      <t>Diese Spalte dient optischen Zwecken.</t>
    </r>
  </si>
  <si>
    <r>
      <t xml:space="preserve">Jahr 2025 endgültig
</t>
    </r>
    <r>
      <rPr>
        <b/>
        <sz val="6"/>
        <rFont val="BundesSans Office"/>
        <family val="2"/>
      </rPr>
      <t>Jahr 2026 vorläufig</t>
    </r>
  </si>
  <si>
    <r>
      <t xml:space="preserve">Jan - Dez </t>
    </r>
    <r>
      <rPr>
        <vertAlign val="superscript"/>
        <sz val="6"/>
        <rFont val="BundesSans Office"/>
        <family val="2"/>
      </rPr>
      <t>1</t>
    </r>
    <r>
      <rPr>
        <b/>
        <vertAlign val="superscript"/>
        <sz val="6"/>
        <rFont val="BundesSans Office"/>
        <family val="2"/>
      </rPr>
      <t>)</t>
    </r>
  </si>
  <si>
    <t>ab Hof standardisiert 2025</t>
  </si>
  <si>
    <t>Merkmal</t>
  </si>
  <si>
    <t>Mär.</t>
  </si>
  <si>
    <t>Apr.</t>
  </si>
  <si>
    <t>Jun.</t>
  </si>
  <si>
    <t>Jul.</t>
  </si>
  <si>
    <t>Sep.</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</si>
  <si>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</si>
  <si>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</si>
  <si>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</si>
  <si>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</si>
  <si>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</si>
  <si>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</si>
  <si>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</si>
  <si>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</si>
  <si>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</si>
  <si>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</si>
  <si>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</si>
  <si>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</si>
  <si>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</si>
  <si>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</si>
  <si>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</si>
  <si>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Baden-Württemberg</t>
  </si>
  <si>
    <t>Grundpreis 2026</t>
  </si>
  <si>
    <t>Grundpreis</t>
  </si>
  <si>
    <t>Grundpreis 2025</t>
  </si>
  <si>
    <t>Bayern</t>
  </si>
  <si>
    <t>Hessen / Rheinland-Pfalz / Saarland</t>
  </si>
  <si>
    <t>Niedersachsen / Bremen</t>
  </si>
  <si>
    <t>Nordrhein-Westfalen</t>
  </si>
  <si>
    <t>Schleswig-Holstein / Hamburg</t>
  </si>
  <si>
    <t>Brandenburg / Berlin</t>
  </si>
  <si>
    <t>Mecklenburg-Vorpommern</t>
  </si>
  <si>
    <t>Sachsen</t>
  </si>
  <si>
    <t>Sachsen-Anhalt</t>
  </si>
  <si>
    <t>Thüringen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</si>
  <si>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</si>
  <si>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</si>
  <si>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</si>
  <si>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</si>
  <si>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</si>
  <si>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</si>
  <si>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</si>
  <si>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</si>
  <si>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</si>
  <si>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</si>
  <si>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</si>
  <si>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</si>
  <si>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</si>
  <si>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</si>
  <si>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</si>
  <si>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</si>
  <si>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</si>
  <si>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 xml:space="preserve">Ziegen-, Schaf- und Büffelmilchanlieferung der deutschen Erzeuger </t>
  </si>
  <si>
    <t>an deutsche milchwirtschaftliche Unternehmen</t>
  </si>
  <si>
    <t>Angaben in Tonnen</t>
  </si>
  <si>
    <t>Tabellennummer: 0204047</t>
  </si>
  <si>
    <t>Stand:</t>
  </si>
  <si>
    <t>Erzeugerstandort</t>
  </si>
  <si>
    <t>Januar
bis
Februar</t>
  </si>
  <si>
    <t>April
bis
Februar</t>
  </si>
  <si>
    <t>Ziegen-, Schaf- und Büffelmilch</t>
  </si>
  <si>
    <t>geg. Vorj.</t>
  </si>
  <si>
    <t>± %</t>
  </si>
  <si>
    <t xml:space="preserve">Anm.: Die veröffentlichten Werte beruhen auf den übermittelten Angaben der meldepflichtigen Betriebe an die BLE. </t>
  </si>
  <si>
    <t>Änderungen der Ergebnisse, auch für Vormonate, aufgrund von Nachmeldungen sowie korrigierten Meldungen vorbehalten.</t>
  </si>
  <si>
    <t>v = vorläufig</t>
  </si>
  <si>
    <t>Quelle: BLE (625), BZL</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</si>
  <si>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</si>
  <si>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</si>
  <si>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Tabellennummer: 0204050</t>
  </si>
  <si>
    <t>Stand: 15.04.2026</t>
  </si>
  <si>
    <t>Monat/Zeitraum</t>
  </si>
  <si>
    <t>Jan</t>
  </si>
  <si>
    <t>Feb</t>
  </si>
  <si>
    <t>Mär</t>
  </si>
  <si>
    <t>Apr</t>
  </si>
  <si>
    <t>Jun</t>
  </si>
  <si>
    <t>Jul</t>
  </si>
  <si>
    <t>Aug</t>
  </si>
  <si>
    <t>Sep</t>
  </si>
  <si>
    <t>Okt</t>
  </si>
  <si>
    <t>Nov</t>
  </si>
  <si>
    <t>Dez</t>
  </si>
  <si>
    <t>Jan - Feb</t>
  </si>
  <si>
    <t>Bio-Konsummilch</t>
  </si>
  <si>
    <t>Jahr 2025</t>
  </si>
  <si>
    <t>Jahr 2026</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</si>
  <si>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</si>
  <si>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</si>
  <si>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</si>
  <si>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</si>
  <si>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t>
  </si>
  <si>
    <t xml:space="preserve">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</si>
  <si>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</si>
  <si>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t xml:space="preserve"> Herstellung von ausgewählten Milcherzeugnissen nach Monaten </t>
  </si>
  <si>
    <t>Tabellennummer: 0204090</t>
  </si>
  <si>
    <r>
      <t>Konsummilch</t>
    </r>
    <r>
      <rPr>
        <b/>
        <vertAlign val="superscript"/>
        <sz val="10"/>
        <rFont val="Times New Roman"/>
        <family val="1"/>
      </rPr>
      <t>1</t>
    </r>
    <r>
      <rPr>
        <b/>
        <sz val="10"/>
        <rFont val="Times New Roman"/>
        <family val="1"/>
      </rPr>
      <t xml:space="preserve"> </t>
    </r>
  </si>
  <si>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</si>
  <si>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</si>
  <si>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</si>
  <si>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</si>
  <si>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</si>
  <si>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</si>
  <si>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</si>
  <si>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</si>
  <si>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</si>
  <si>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</si>
  <si>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</si>
  <si>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</si>
  <si>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</si>
  <si>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</si>
  <si>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</si>
  <si>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</si>
  <si>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</si>
  <si>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</si>
  <si>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</si>
  <si>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</si>
  <si>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</si>
  <si>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</si>
  <si>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</si>
  <si>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</si>
  <si>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</si>
  <si>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</si>
  <si>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</si>
  <si>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</si>
  <si>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</si>
  <si>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 tatsächlichen</t>
  </si>
  <si>
    <t xml:space="preserve">Marktgegebenheiten möglicherweise nicht richtig wieder. </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</si>
  <si>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</si>
  <si>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</si>
  <si>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</si>
  <si>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</si>
  <si>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</si>
  <si>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</si>
  <si>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</si>
  <si>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</si>
  <si>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</si>
  <si>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</si>
  <si>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</si>
  <si>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</si>
  <si>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</si>
  <si>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Da nach Ablauf der Meldefrist noch nicht alle Meldungen der Wirtschaftsbeteiligten vollständig und korrekt vorliegen, geben die vorläufigen Daten für das Kalenderjahr 2026</t>
  </si>
  <si>
    <t xml:space="preserve">die tatsächlichen Marktgegebenheiten möglicherweise nicht richtig wieder. </t>
  </si>
  <si>
    <t>Anm.: Es werden nur Hart-, Schnitt-, Halbfester Schnitt-, Weich-, Frisch- und Pasta filata Käse abgebildet. Fett i. Tr.  = Fett in der Trockenmasse</t>
  </si>
  <si>
    <t>Statistisches Bundesamt: Genesis-Online 41323-0002, vorläufige Daten 2026, abgerufen am 20.4.2026</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</si>
  <si>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</si>
  <si>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</si>
  <si>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</si>
  <si>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</si>
  <si>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 xml:space="preserve">4) Einschließlich Bruch-, Knick- und Junghenneneier. </t>
  </si>
  <si>
    <t>3) Einschließlich legereifer Junghennen und Legehennen, die sich in der  Mauser befinden.</t>
  </si>
  <si>
    <t>2) Bei voller Ausnutzung der für die Hennenhaltung verfügbaren Hennenhaltungsplätze.</t>
  </si>
  <si>
    <t>1) Seit 31.01.2015: Eine aus einem Stall oder mehreren Ställen bestehende örtliche, wirtschaftliche und seuchenhygienische Einheit zur Erzeugung von Eiern im Sinne des Legehennenbetriebsregistergesetzes.</t>
  </si>
  <si>
    <t>Anm.: In Betrieben von Unternehmen mit mindestens 3 000 Hennenhaltungsplätzen.</t>
  </si>
  <si>
    <t>2026 v</t>
  </si>
  <si>
    <t>%</t>
  </si>
  <si>
    <t>Auslastung der Haltungskapazität</t>
  </si>
  <si>
    <t>Anzahl</t>
  </si>
  <si>
    <r>
      <t xml:space="preserve">Eier je Legehenne </t>
    </r>
    <r>
      <rPr>
        <b/>
        <vertAlign val="superscript"/>
        <sz val="8"/>
        <color theme="0"/>
        <rFont val="BundesSans Office"/>
        <family val="2"/>
      </rPr>
      <t>7)</t>
    </r>
  </si>
  <si>
    <r>
      <t xml:space="preserve">Eier je Legehenne </t>
    </r>
    <r>
      <rPr>
        <b/>
        <vertAlign val="superscript"/>
        <sz val="8"/>
        <rFont val="BundesSans Office"/>
        <family val="2"/>
      </rPr>
      <t>7)</t>
    </r>
  </si>
  <si>
    <t>1 000 Stück</t>
  </si>
  <si>
    <r>
      <t>Eiererzeugung</t>
    </r>
    <r>
      <rPr>
        <b/>
        <vertAlign val="superscript"/>
        <sz val="8"/>
        <color theme="0"/>
        <rFont val="BundesSans Office"/>
        <family val="2"/>
      </rPr>
      <t xml:space="preserve"> 4) 5) 7)</t>
    </r>
  </si>
  <si>
    <r>
      <t>Eiererzeugung</t>
    </r>
    <r>
      <rPr>
        <b/>
        <vertAlign val="superscript"/>
        <sz val="8"/>
        <rFont val="BundesSans Office"/>
        <family val="2"/>
      </rPr>
      <t xml:space="preserve"> 4) 5) 7)</t>
    </r>
  </si>
  <si>
    <r>
      <t>Legehennen</t>
    </r>
    <r>
      <rPr>
        <b/>
        <vertAlign val="superscript"/>
        <sz val="8"/>
        <color theme="0"/>
        <rFont val="BundesSans Office"/>
        <family val="2"/>
      </rPr>
      <t xml:space="preserve"> 3) 6)</t>
    </r>
  </si>
  <si>
    <r>
      <t>Legehennen</t>
    </r>
    <r>
      <rPr>
        <b/>
        <vertAlign val="superscript"/>
        <sz val="8"/>
        <rFont val="BundesSans Office"/>
        <family val="2"/>
      </rPr>
      <t xml:space="preserve"> 3) 6)</t>
    </r>
  </si>
  <si>
    <r>
      <t xml:space="preserve">Hennenhaltungsplätze </t>
    </r>
    <r>
      <rPr>
        <b/>
        <vertAlign val="superscript"/>
        <sz val="8"/>
        <color theme="0"/>
        <rFont val="BundesSans Office"/>
        <family val="2"/>
      </rPr>
      <t>2) 6)</t>
    </r>
  </si>
  <si>
    <r>
      <t xml:space="preserve">Hennenhaltungsplätze </t>
    </r>
    <r>
      <rPr>
        <b/>
        <vertAlign val="superscript"/>
        <sz val="8"/>
        <rFont val="BundesSans Office"/>
        <family val="2"/>
      </rPr>
      <t>2) 6)</t>
    </r>
  </si>
  <si>
    <r>
      <t xml:space="preserve">Betriebe </t>
    </r>
    <r>
      <rPr>
        <b/>
        <vertAlign val="superscript"/>
        <sz val="8"/>
        <color theme="0"/>
        <rFont val="BundesSans Office"/>
        <family val="2"/>
      </rPr>
      <t>1)</t>
    </r>
  </si>
  <si>
    <r>
      <t xml:space="preserve">Betriebe </t>
    </r>
    <r>
      <rPr>
        <b/>
        <vertAlign val="superscript"/>
        <sz val="8"/>
        <rFont val="BundesSans Office"/>
        <family val="2"/>
      </rPr>
      <t>1)</t>
    </r>
  </si>
  <si>
    <r>
      <t xml:space="preserve">nach Haltungsform </t>
    </r>
    <r>
      <rPr>
        <b/>
        <vertAlign val="superscript"/>
        <sz val="9"/>
        <rFont val="BundesSans Office"/>
        <family val="2"/>
      </rPr>
      <t>8)</t>
    </r>
    <r>
      <rPr>
        <b/>
        <sz val="9"/>
        <rFont val="BundesSans Office"/>
        <family val="2"/>
      </rPr>
      <t xml:space="preserve"> Ökologische Erzeugung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</si>
  <si>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</si>
  <si>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</si>
  <si>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Bodenhaltung</t>
    </r>
  </si>
  <si>
    <t>Febr.</t>
  </si>
  <si>
    <t>Einheit</t>
  </si>
  <si>
    <t>Tabellenummer: 0106430</t>
  </si>
  <si>
    <t>in Betrieben von Unternehmen mit 3 000 und mehr Hennenhaltungsplätzen</t>
  </si>
  <si>
    <t>Legehennenhaltung und Eiererzeugung</t>
  </si>
  <si>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</si>
  <si>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</si>
  <si>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</si>
  <si>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</si>
  <si>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</si>
  <si>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</si>
  <si>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</si>
  <si>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</si>
  <si>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</si>
  <si>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</si>
  <si>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</si>
  <si>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</si>
  <si>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</si>
  <si>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</si>
  <si>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</si>
  <si>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</si>
  <si>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</si>
  <si>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</si>
  <si>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</si>
  <si>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</si>
  <si>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</si>
  <si>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2026, abgerufen am 15.4.2026</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</si>
  <si>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</si>
  <si>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</si>
  <si>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</si>
  <si>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</si>
  <si>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</si>
  <si>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</si>
  <si>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1) Ohne Umsatzsteuer. Arithmetisches Mittel der Monatspreise an den einzelnen Börsen</t>
  </si>
  <si>
    <t>2) Arithmetisches Mittel der Monatspreise an den einzelnen Börsen im Wirtschaftsjahr.</t>
  </si>
  <si>
    <t>Quelle: BMEL (723)</t>
  </si>
  <si>
    <t>D. A u ß e n h a n d e l</t>
  </si>
  <si>
    <t>Einfuhr von Gütern der Land- und Ernährungswirtschaft (vorläufige Ergebnisse)</t>
  </si>
  <si>
    <t>Wirt-</t>
  </si>
  <si>
    <t>schafts-</t>
  </si>
  <si>
    <t>bis</t>
  </si>
  <si>
    <t>Bestimmung</t>
  </si>
  <si>
    <t>jahr 1)</t>
  </si>
  <si>
    <t>2025 v</t>
  </si>
  <si>
    <t>2024 / 2025 v</t>
  </si>
  <si>
    <t>2025 v / 2026 v</t>
  </si>
  <si>
    <t>Insgesamt in Mill. € 2)</t>
  </si>
  <si>
    <t>dar.: EU-27</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</si>
  <si>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</si>
  <si>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</si>
  <si>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</si>
  <si>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</si>
  <si>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</si>
  <si>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</si>
  <si>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</si>
  <si>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</si>
  <si>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</si>
  <si>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</si>
  <si>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</si>
  <si>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</si>
  <si>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</si>
  <si>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</si>
  <si>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</si>
  <si>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</si>
  <si>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</si>
  <si>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</si>
  <si>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</si>
  <si>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</si>
  <si>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</si>
  <si>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</si>
  <si>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</si>
  <si>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</si>
  <si>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</si>
  <si>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</si>
  <si>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</si>
  <si>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</si>
  <si>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</si>
  <si>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</si>
  <si>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</si>
  <si>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</si>
  <si>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</si>
  <si>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</si>
  <si>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</si>
  <si>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</si>
  <si>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</si>
  <si>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</si>
  <si>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</si>
  <si>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</si>
  <si>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</si>
  <si>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</si>
  <si>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</si>
  <si>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</si>
  <si>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</si>
  <si>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</si>
  <si>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</si>
  <si>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</si>
  <si>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</si>
  <si>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</si>
  <si>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Bier (in 1 000 hl)</t>
  </si>
  <si>
    <t>Stand: 22.04.2026</t>
  </si>
  <si>
    <t>Oktober bis März</t>
  </si>
  <si>
    <t>Quelle: BLE (625)</t>
  </si>
  <si>
    <t>Quelle:BLE (625)</t>
  </si>
  <si>
    <t>Quelle: Statistisches Bundesamt, BMLEH (735)</t>
  </si>
  <si>
    <t xml:space="preserve">2) Einschließlich Umsatz mit den in Deutschland stationierten ausländischen Streitkräften. 
</t>
  </si>
  <si>
    <t xml:space="preserve">1) Ohne Umsatzsteuer. </t>
  </si>
  <si>
    <t>Produzierendes Ernährungsgewerbe zusammen</t>
  </si>
  <si>
    <t>darunter: Mineralwassergewinnung, H.v. Erfrischungsgetränken</t>
  </si>
  <si>
    <t>darunter: H.v. Bier</t>
  </si>
  <si>
    <t xml:space="preserve">darunter: H.v. Spirituosen </t>
  </si>
  <si>
    <t>Getränkeherstellung</t>
  </si>
  <si>
    <t>H.v. Futtermitteln für sonstige Tiere</t>
  </si>
  <si>
    <t>H.v. Futtermitteln für Nutztiere</t>
  </si>
  <si>
    <t xml:space="preserve">H.v. Futtermitteln </t>
  </si>
  <si>
    <t>H.v. sonstigen Nahrungsmitteln (ohne Getränke)</t>
  </si>
  <si>
    <t>H.v. homogenisierten und diätetischen Nahrungsmitteln</t>
  </si>
  <si>
    <t>H.v. Fertiggerichten</t>
  </si>
  <si>
    <t>H.v. Würzen und Soßen</t>
  </si>
  <si>
    <t>Verarbeitung von Kaffee, Tee und H.v. Kaffee-Ersatz</t>
  </si>
  <si>
    <t>H.v. Süßwaren (ohne Dauerbackwaren)</t>
  </si>
  <si>
    <t>Zuckerindustrie</t>
  </si>
  <si>
    <t>H.v.Teigwaren</t>
  </si>
  <si>
    <t>H.v. Dauerbackwaren</t>
  </si>
  <si>
    <t>H.v. Backwaren (ohne Dauerbackwaren)</t>
  </si>
  <si>
    <t xml:space="preserve">H.v. Back- und Teigwaren </t>
  </si>
  <si>
    <t>H.v. Stärke und Stärkeerzeugnissen</t>
  </si>
  <si>
    <t>Mahl- und Schälmühlen</t>
  </si>
  <si>
    <t>Mahl- und Schälmühlen, H.v. Stärke und Stärkeerzeugnissen</t>
  </si>
  <si>
    <t>H.v. Speiseeis</t>
  </si>
  <si>
    <t>Milchverarbeitung (ohne H. v. Speiseeis)</t>
  </si>
  <si>
    <t>Milchverarbeitung</t>
  </si>
  <si>
    <t>H.v. Margarine und ähnlichen Nahrungsfetten</t>
  </si>
  <si>
    <t>H.v. Ölen und Fetten</t>
  </si>
  <si>
    <t>H.v. pflanzlichen und tierischen Ölen und Fetten</t>
  </si>
  <si>
    <t>Sonstige Verarbeitung von Obst und Gemüse</t>
  </si>
  <si>
    <t>H.v. Frucht- und Gemüsesäften</t>
  </si>
  <si>
    <t>Kartoffelverarbeitung</t>
  </si>
  <si>
    <t xml:space="preserve">Obst- und Gemüseverarbeitung </t>
  </si>
  <si>
    <t xml:space="preserve">Fischverarbeitung </t>
  </si>
  <si>
    <t>Fleischverarbeitung</t>
  </si>
  <si>
    <t>Schlachten von Geflügel</t>
  </si>
  <si>
    <t>Schlachten (ohne Geflügel)</t>
  </si>
  <si>
    <t>Schlachten und Fleischverarbeitung</t>
  </si>
  <si>
    <t>H.v. Nahrungs- und Futtermitteln</t>
  </si>
  <si>
    <t>± % Februar 2026 vorläufig gegen 2025</t>
  </si>
  <si>
    <t>je Beschäftigten</t>
  </si>
  <si>
    <t>davon Ausland</t>
  </si>
  <si>
    <r>
      <t xml:space="preserve"> davon Inland</t>
    </r>
    <r>
      <rPr>
        <b/>
        <vertAlign val="superscript"/>
        <sz val="8"/>
        <rFont val="BundesSans Office"/>
        <family val="2"/>
      </rPr>
      <t xml:space="preserve"> 2)</t>
    </r>
  </si>
  <si>
    <t>insgesamt</t>
  </si>
  <si>
    <t>je Arbeitsstunde</t>
  </si>
  <si>
    <t xml:space="preserve">Arbeitsstunden </t>
  </si>
  <si>
    <t>Wirtschaftszweig (H.v. = Herstellung von)</t>
  </si>
  <si>
    <r>
      <t xml:space="preserve">Umsatz </t>
    </r>
    <r>
      <rPr>
        <b/>
        <vertAlign val="superscript"/>
        <sz val="8"/>
        <rFont val="BundesSans Office"/>
        <family val="2"/>
      </rPr>
      <t>1)</t>
    </r>
  </si>
  <si>
    <t>Entgeltkosten</t>
  </si>
  <si>
    <t>Entgelte</t>
  </si>
  <si>
    <t>Geleistete</t>
  </si>
  <si>
    <t>Beschäftigte</t>
  </si>
  <si>
    <t>Entwicklung ausgewählter Wirtschaftsdaten des Produzierenden Ernährungsgewerbes</t>
  </si>
  <si>
    <t>Betriebe, Beschäftigte, Arbeitsstunden und Entgelte des Produzierenden Ernährungsgewerbes</t>
  </si>
  <si>
    <t>Tabellennummer: 0206090-0000</t>
  </si>
  <si>
    <t>Betriebe              örtliche Einheiten</t>
  </si>
  <si>
    <r>
      <t xml:space="preserve">Beschäftigte </t>
    </r>
    <r>
      <rPr>
        <b/>
        <vertAlign val="superscript"/>
        <sz val="8"/>
        <rFont val="BundesSans Office"/>
        <family val="2"/>
      </rPr>
      <t>1)</t>
    </r>
  </si>
  <si>
    <r>
      <t xml:space="preserve">Entgelte </t>
    </r>
    <r>
      <rPr>
        <b/>
        <vertAlign val="superscript"/>
        <sz val="8"/>
        <rFont val="BundesSans Office"/>
        <family val="2"/>
      </rPr>
      <t>2)</t>
    </r>
  </si>
  <si>
    <r>
      <t xml:space="preserve">Geleistete Arbeitsstunden </t>
    </r>
    <r>
      <rPr>
        <b/>
        <vertAlign val="superscript"/>
        <sz val="8"/>
        <rFont val="BundesSans Office"/>
        <family val="2"/>
      </rPr>
      <t>2)</t>
    </r>
  </si>
  <si>
    <t xml:space="preserve">Entgelte
je Arbeitsstunde </t>
  </si>
  <si>
    <t>Entgeltquote</t>
  </si>
  <si>
    <t>D Jan.-Feb.</t>
  </si>
  <si>
    <t>Jan.-Feb.</t>
  </si>
  <si>
    <t>Zahl</t>
  </si>
  <si>
    <t>1000 €</t>
  </si>
  <si>
    <t>1 000 Std.</t>
  </si>
  <si>
    <t>€</t>
  </si>
  <si>
    <t>darunter: H.v. Malz</t>
  </si>
  <si>
    <t>1) Einschließlich Inhaber und unbezahlt mithelfende Familienangehörige.</t>
  </si>
  <si>
    <t>2) Abweichungen in der Addition sind rundungsbedingt.</t>
  </si>
  <si>
    <t>Umsatz und Exportquote der Betriebe des Produzierenden Ernährungsgewerbes</t>
  </si>
  <si>
    <t>Exportquote</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</si>
  <si>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</si>
  <si>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</si>
  <si>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</si>
  <si>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</si>
  <si>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</si>
  <si>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H.v. Süßwaren (ohne Dauerbackw.)</t>
  </si>
  <si>
    <t>1) Ohne Umsatzsteuer</t>
  </si>
  <si>
    <t>2) Einschließlich Umsatz mit den in Deutschland stationierten ausländischen Streitkräften.</t>
  </si>
  <si>
    <t>3) Abweichungen in der Addition sind rundungsbedingt.</t>
  </si>
  <si>
    <t>Verarbeitung von Getreide zu Mischfutter (vorläufige Zahlen)</t>
  </si>
  <si>
    <r>
      <t>Weizen</t>
    </r>
    <r>
      <rPr>
        <vertAlign val="superscript"/>
        <sz val="6"/>
        <rFont val="Arial"/>
        <family val="2"/>
      </rPr>
      <t xml:space="preserve"> </t>
    </r>
  </si>
  <si>
    <t xml:space="preserve">Roggen </t>
  </si>
  <si>
    <t xml:space="preserve">Gerste </t>
  </si>
  <si>
    <t xml:space="preserve">Hafer </t>
  </si>
  <si>
    <t xml:space="preserve">Getreide
insgesamt </t>
  </si>
  <si>
    <t>2024/                                                                              2025</t>
  </si>
  <si>
    <t>2025/                                                                              2026</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</si>
  <si>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</si>
  <si>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</si>
  <si>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</si>
  <si>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</si>
  <si>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</si>
  <si>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</si>
  <si>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</si>
  <si>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</si>
  <si>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</si>
  <si>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</si>
  <si>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</si>
  <si>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</si>
  <si>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</si>
  <si>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</si>
  <si>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</si>
  <si>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</si>
  <si>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</si>
  <si>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</si>
  <si>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</si>
  <si>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</si>
  <si>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</si>
  <si>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</si>
  <si>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</si>
  <si>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</si>
  <si>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</si>
  <si>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</si>
  <si>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</si>
  <si>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</si>
  <si>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Tabellennummer: 0201630</t>
  </si>
  <si>
    <t>Stand: 21.04.2026</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</si>
  <si>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</si>
  <si>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</si>
  <si>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</si>
  <si>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</si>
  <si>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</si>
  <si>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</si>
  <si>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</si>
  <si>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</si>
  <si>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</si>
  <si>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</si>
  <si>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März </t>
  </si>
  <si>
    <t xml:space="preserve">April </t>
  </si>
  <si>
    <t xml:space="preserve">Mai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</si>
  <si>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</si>
  <si>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</si>
  <si>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</si>
  <si>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</si>
  <si>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</si>
  <si>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</si>
  <si>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</si>
  <si>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</si>
  <si>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</si>
  <si>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Die veröffentlichten Werte beruhen auf den von den meldepflichtigen Betrieben der BLE übermittelten Angaben</t>
  </si>
  <si>
    <t>Ölkuchen</t>
  </si>
  <si>
    <t>Kleberfutter</t>
  </si>
  <si>
    <r>
      <t xml:space="preserve">Mühlennach-
produkte </t>
    </r>
    <r>
      <rPr>
        <vertAlign val="superscript"/>
        <sz val="6"/>
        <rFont val="Arial"/>
        <family val="2"/>
      </rPr>
      <t>1)</t>
    </r>
  </si>
  <si>
    <t>darunter aus:</t>
  </si>
  <si>
    <t>Sojabohnen</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</si>
  <si>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</si>
  <si>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</si>
  <si>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</si>
  <si>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</si>
  <si>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</si>
  <si>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</si>
  <si>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</si>
  <si>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Index der Einfuhrpreise 
(nach Warengruppen der Außenhandelsstatistik)</t>
  </si>
  <si>
    <t>2021 = 100</t>
  </si>
  <si>
    <t>Stand: 02.03.2026</t>
  </si>
  <si>
    <t>Warengruppe</t>
  </si>
  <si>
    <t>Gewichtsanteil o/oo</t>
  </si>
  <si>
    <t>JD
2025</t>
  </si>
  <si>
    <t>Sept.
2025</t>
  </si>
  <si>
    <t>JD
2025
gg. Vorjahr
%</t>
  </si>
  <si>
    <t>Sep.2025
gg.
Sep.2024
%</t>
  </si>
  <si>
    <t>Okt.2025
gg.
Okt.2024
%</t>
  </si>
  <si>
    <t>Nov.2025
gg. Nov.2024
%</t>
  </si>
  <si>
    <t>Dez.2025
gg. Dez.2024
%</t>
  </si>
  <si>
    <t>Jan.2026
gg. Jan.2025
%</t>
  </si>
  <si>
    <t>Jan.2026
gg.
Dez.2025
%</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</si>
  <si>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</si>
  <si>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</si>
  <si>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</si>
  <si>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</si>
  <si>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</si>
  <si>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</si>
  <si>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</si>
  <si>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(735)</t>
  </si>
  <si>
    <t>Stand: 16.04.2026</t>
  </si>
  <si>
    <t>Feb.
2026</t>
  </si>
  <si>
    <t>Euro-Referenzkurse des Europäischen Systems der Zentralbanken (ESZB)</t>
  </si>
  <si>
    <t>Tabellenummer: 0304030-0000</t>
  </si>
  <si>
    <t>Land</t>
  </si>
  <si>
    <t>ISO-Währungs-code</t>
  </si>
  <si>
    <t>Mrz</t>
  </si>
  <si>
    <t>JD</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</si>
  <si>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</si>
  <si>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</si>
  <si>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</si>
  <si>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</si>
  <si>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</si>
  <si>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</si>
  <si>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</si>
  <si>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</si>
  <si>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</si>
  <si>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</si>
  <si>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</si>
  <si>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</si>
  <si>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</si>
  <si>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</si>
  <si>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</si>
  <si>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</si>
  <si>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</si>
  <si>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</si>
  <si>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</si>
  <si>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</si>
  <si>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für Kroatien ab 01.01.2023, für Bulgarien ab 01.01.2026)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</si>
  <si>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</si>
  <si>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</si>
  <si>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</si>
  <si>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</si>
  <si>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</si>
  <si>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</si>
  <si>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</si>
  <si>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</si>
  <si>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</si>
  <si>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</si>
  <si>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</si>
  <si>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</si>
  <si>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</si>
  <si>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</si>
  <si>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</si>
  <si>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</si>
  <si>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</si>
  <si>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</si>
  <si>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</si>
  <si>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</si>
  <si>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</si>
  <si>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</si>
  <si>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</si>
  <si>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</si>
  <si>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</si>
  <si>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</si>
  <si>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</si>
  <si>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</si>
  <si>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</si>
  <si>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</si>
  <si>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</si>
  <si>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</si>
  <si>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</si>
  <si>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</si>
  <si>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</si>
  <si>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</si>
  <si>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</si>
  <si>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7,53450    HRK</t>
  </si>
  <si>
    <t>(Kroatien)</t>
  </si>
  <si>
    <t>1,95583    BGN</t>
  </si>
  <si>
    <t>(Bulgarien)</t>
  </si>
  <si>
    <t>Quelle: Deutsche Bundesbank, BMLEH (735)</t>
  </si>
  <si>
    <r>
      <t>Für die am Euro teilnehmenden Mitgliedstaaten der EU gelten ab 1.1.1999 (für Griechenland ab 1.1.2001, für Slowenien ab 1.1.2007, für Malta und Zypern ab 1.1.2008, für Slowakei ab 1.1.2009, für Estland ab 1.1.2011, für Lettland ab 1.1.2014, für Litauen ab 1.1.2015</t>
    </r>
    <r>
      <rPr>
        <sz val="8"/>
        <color rgb="FFFF0000"/>
        <rFont val="BundesSans Office"/>
        <family val="2"/>
      </rPr>
      <t>, für Kroatien ab 01.01.2023, für Bulgarien ab 01.01.2026</t>
    </r>
    <r>
      <rPr>
        <sz val="8"/>
        <rFont val="BundesSans Office"/>
        <family val="2"/>
      </rPr>
      <t>) folgende feste Umrechnungskurse:</t>
    </r>
  </si>
  <si>
    <t>Quelle: Deutsche Bundesbank, BMLEH (723)</t>
  </si>
  <si>
    <t>Quelle: Statistisches Bundesamt: 61241-18, GENESIS 61231-0002; BMLEH (735)</t>
  </si>
  <si>
    <t>4) Ohne Waldhackschnitzel.</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</si>
  <si>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</si>
  <si>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 xml:space="preserve"> 2) Bis einschließlich November 2019 Erhebung nur für Buche Brennholz.</t>
  </si>
  <si>
    <t>1) Ohne Umsatzsteuer.</t>
  </si>
  <si>
    <t xml:space="preserve">  Energieholz</t>
  </si>
  <si>
    <t xml:space="preserve">  Industrieholz</t>
  </si>
  <si>
    <t xml:space="preserve">  Pellets, Briketts u.a. aus Sägespänen</t>
  </si>
  <si>
    <r>
      <t xml:space="preserve">  Holz in Form von Plättchen u.a.</t>
    </r>
    <r>
      <rPr>
        <vertAlign val="superscript"/>
        <sz val="8"/>
        <rFont val="BundesSans Office"/>
        <family val="2"/>
      </rPr>
      <t xml:space="preserve"> 4)</t>
    </r>
  </si>
  <si>
    <r>
      <t xml:space="preserve">Holzprodukte zur Energieerzeugung </t>
    </r>
    <r>
      <rPr>
        <vertAlign val="superscript"/>
        <sz val="8"/>
        <rFont val="BundesSans Office"/>
        <family val="2"/>
      </rPr>
      <t>3)</t>
    </r>
  </si>
  <si>
    <t>Nachrichtlich:</t>
  </si>
  <si>
    <t xml:space="preserve">     Nadelholz</t>
  </si>
  <si>
    <t xml:space="preserve">     Laubholz</t>
  </si>
  <si>
    <t xml:space="preserve"> Energieholz</t>
  </si>
  <si>
    <r>
      <t xml:space="preserve"> Brennholz </t>
    </r>
    <r>
      <rPr>
        <vertAlign val="superscript"/>
        <sz val="8"/>
        <rFont val="BundesSans Office"/>
        <family val="2"/>
      </rPr>
      <t>2)</t>
    </r>
  </si>
  <si>
    <t xml:space="preserve">           Douglasie</t>
  </si>
  <si>
    <t xml:space="preserve">           Kiefer</t>
  </si>
  <si>
    <t xml:space="preserve">           Fichte</t>
  </si>
  <si>
    <t xml:space="preserve">           Buche</t>
  </si>
  <si>
    <t xml:space="preserve">           Eiche</t>
  </si>
  <si>
    <t xml:space="preserve"> Industrieholz </t>
  </si>
  <si>
    <t xml:space="preserve">           Douglasie B/C</t>
  </si>
  <si>
    <t xml:space="preserve">           Douglasie B</t>
  </si>
  <si>
    <t xml:space="preserve">        Douglasie Stammholzabschnitte</t>
  </si>
  <si>
    <t xml:space="preserve">           Douglasie C</t>
  </si>
  <si>
    <t xml:space="preserve">        Douglasie Stammholz</t>
  </si>
  <si>
    <t xml:space="preserve">     Douglasie</t>
  </si>
  <si>
    <t xml:space="preserve">           Kiefer B/C</t>
  </si>
  <si>
    <t xml:space="preserve">           Kiefer B</t>
  </si>
  <si>
    <t xml:space="preserve">        Kiefer Stammholzabschnitte</t>
  </si>
  <si>
    <t xml:space="preserve">           Kiefer C</t>
  </si>
  <si>
    <t xml:space="preserve">        Kiefer Stammholz</t>
  </si>
  <si>
    <t xml:space="preserve">     Kiefer</t>
  </si>
  <si>
    <t xml:space="preserve">           Fichte B/C</t>
  </si>
  <si>
    <t xml:space="preserve">           Fichte B</t>
  </si>
  <si>
    <t xml:space="preserve">        Fichte Stammholzabschnitte</t>
  </si>
  <si>
    <t xml:space="preserve">           Fichte C</t>
  </si>
  <si>
    <t xml:space="preserve">        Fichte Stammholz</t>
  </si>
  <si>
    <t xml:space="preserve">     Fichte</t>
  </si>
  <si>
    <t xml:space="preserve">        Buche B/C</t>
  </si>
  <si>
    <t xml:space="preserve">        Buche C</t>
  </si>
  <si>
    <t xml:space="preserve">        Buche B</t>
  </si>
  <si>
    <t xml:space="preserve">     Buche Stammholz</t>
  </si>
  <si>
    <t xml:space="preserve">        Eiche C</t>
  </si>
  <si>
    <t xml:space="preserve">        Eiche B</t>
  </si>
  <si>
    <t xml:space="preserve">        Eiche A</t>
  </si>
  <si>
    <t xml:space="preserve">     Eiche Stammholz</t>
  </si>
  <si>
    <t xml:space="preserve"> Stammholz und -abschnitte</t>
  </si>
  <si>
    <t>Rohholz insgesamt</t>
  </si>
  <si>
    <t>±% g. 
Vor-monat</t>
  </si>
  <si>
    <t>±% gegen Vorjahr</t>
  </si>
  <si>
    <t>2015 = 100</t>
  </si>
  <si>
    <t>Sept</t>
  </si>
  <si>
    <t>Gewichts-
anteil
 o/oo</t>
  </si>
  <si>
    <t>Forstwirtschaftliches
Produkt</t>
  </si>
  <si>
    <t>Tabellennummer: 0505030</t>
  </si>
  <si>
    <t>Stand: 18.03.2026</t>
  </si>
  <si>
    <r>
      <t>Index der Erzeugerpreise der Produkte des Holzeinschlags aus den Staatsforsten</t>
    </r>
    <r>
      <rPr>
        <b/>
        <vertAlign val="superscript"/>
        <sz val="11"/>
        <rFont val="BundesSans Office"/>
        <family val="2"/>
      </rPr>
      <t>1)</t>
    </r>
    <r>
      <rPr>
        <b/>
        <vertAlign val="superscript"/>
        <sz val="9"/>
        <rFont val="BundesSans Office"/>
        <family val="2"/>
      </rPr>
      <t xml:space="preserve">
</t>
    </r>
    <r>
      <rPr>
        <b/>
        <vertAlign val="superscript"/>
        <sz val="11"/>
        <rFont val="BundesSans Office"/>
        <family val="2"/>
      </rPr>
      <t>Deutschland</t>
    </r>
  </si>
  <si>
    <t>Stand: 23.04.2026</t>
  </si>
  <si>
    <t>Herstellung von Mischfutter (vorläufige Zahlen)</t>
  </si>
  <si>
    <t>Pferde</t>
  </si>
  <si>
    <t>Mastgeflügel</t>
  </si>
  <si>
    <t>Nutzgeflügel</t>
  </si>
  <si>
    <t>Mischfutter</t>
  </si>
  <si>
    <t>Getreideanteil</t>
  </si>
  <si>
    <t>(ohne Kälber)</t>
  </si>
  <si>
    <r>
      <t xml:space="preserve">insgesamt </t>
    </r>
    <r>
      <rPr>
        <b/>
        <vertAlign val="superscript"/>
        <sz val="6"/>
        <rFont val="Arial"/>
        <family val="2"/>
      </rPr>
      <t>1)</t>
    </r>
  </si>
  <si>
    <t>2024/                                                                             2025</t>
  </si>
  <si>
    <t>2025/                                                                             2026</t>
  </si>
  <si>
    <t xml:space="preserve">Februar </t>
  </si>
  <si>
    <r>
      <t xml:space="preserve">Jahresmelder (Bundesweit) </t>
    </r>
    <r>
      <rPr>
        <vertAlign val="superscript"/>
        <sz val="6"/>
        <rFont val="Arial"/>
        <family val="2"/>
      </rPr>
      <t xml:space="preserve">2) </t>
    </r>
  </si>
  <si>
    <t>,</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</si>
  <si>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t>
  </si>
  <si>
    <r>
      <t>1) Einschließlich "Sonstiges Mischfutter</t>
    </r>
    <r>
      <rPr>
        <i/>
        <sz val="6"/>
        <color rgb="FF000000"/>
        <rFont val="Arial"/>
        <family val="2"/>
      </rPr>
      <t xml:space="preserve">". </t>
    </r>
    <r>
      <rPr>
        <sz val="6"/>
        <color rgb="FF000000"/>
        <rFont val="Arial"/>
        <family val="2"/>
      </rPr>
      <t xml:space="preserve"> -  2)Jahresmelder. - 3) sofern die Daten der Jahresmelder aus Datenschutzgründen gepunktet sind, umfasst die ausgewiesene</t>
    </r>
  </si>
  <si>
    <t xml:space="preserve">Gesamtherstellung ausschließlich die Monatsmeldungen von Juli bis Juni. </t>
  </si>
  <si>
    <t>Tabellennummer 0206130</t>
  </si>
  <si>
    <t>Beschäftigte, Umsatz und Exportquote der fachlichen Betriebsteile des Produzierenden Ernährungsgewerbes</t>
  </si>
  <si>
    <t>Tabellennummer 0206060</t>
  </si>
  <si>
    <t xml:space="preserve">Wirtschaftszweig (H.v. = Herstellung von)
</t>
  </si>
  <si>
    <t xml:space="preserve">Fachliche Betriebsteile </t>
  </si>
  <si>
    <r>
      <t xml:space="preserve">Beschäftigte </t>
    </r>
    <r>
      <rPr>
        <b/>
        <vertAlign val="superscript"/>
        <sz val="8"/>
        <rFont val="BundesSans Office"/>
        <family val="2"/>
      </rPr>
      <t xml:space="preserve">1)
</t>
    </r>
    <r>
      <rPr>
        <sz val="8"/>
        <rFont val="BundesSans Office"/>
        <family val="2"/>
      </rPr>
      <t>zusammen</t>
    </r>
  </si>
  <si>
    <r>
      <t xml:space="preserve">Umsatz </t>
    </r>
    <r>
      <rPr>
        <b/>
        <vertAlign val="superscript"/>
        <sz val="8"/>
        <rFont val="BundesSans Office"/>
        <family val="2"/>
      </rPr>
      <t>2)</t>
    </r>
  </si>
  <si>
    <r>
      <t xml:space="preserve">davon Inland </t>
    </r>
    <r>
      <rPr>
        <b/>
        <vertAlign val="superscript"/>
        <sz val="8"/>
        <rFont val="BundesSans Office"/>
        <family val="2"/>
      </rPr>
      <t>3)</t>
    </r>
  </si>
  <si>
    <r>
      <t xml:space="preserve">1000 €  </t>
    </r>
    <r>
      <rPr>
        <vertAlign val="superscript"/>
        <sz val="8"/>
        <rFont val="BundesSans Office"/>
        <family val="2"/>
      </rPr>
      <t>4)</t>
    </r>
  </si>
  <si>
    <t>H.v. Backwaren (ohne Dauerbackw.)</t>
  </si>
  <si>
    <t xml:space="preserve">2) Ohne Umsatzsteuer.
</t>
  </si>
  <si>
    <t>3) Einschließlich Umsatz mit den in Deutschland stationierten ausländischen Streitkräften.</t>
  </si>
  <si>
    <t>4)  Abweichungen in der Addition sind rundungsbedingt.</t>
  </si>
  <si>
    <t xml:space="preserve">      </t>
  </si>
  <si>
    <t>Produktionsindex des Produzierenden Ernährungsgewerbes</t>
  </si>
  <si>
    <t>Tabellennummer: 0206030</t>
  </si>
  <si>
    <t xml:space="preserve">
</t>
  </si>
  <si>
    <t>2. Halbjahr</t>
  </si>
  <si>
    <t>± % gegen Vorjahreszeitraum</t>
  </si>
  <si>
    <t>Herstellung von Nahrungs- und Futtermitteln</t>
  </si>
  <si>
    <t>H.v. pflanzlichen und tierischen
 Ölen und Fetten</t>
  </si>
  <si>
    <t>Mahl- und Schälmühlen, H.v. Stärke
  und Stärkeerzeugnissen</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</si>
  <si>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</si>
  <si>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</si>
  <si>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</si>
  <si>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</si>
  <si>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</si>
  <si>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</si>
  <si>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</si>
  <si>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</si>
  <si>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</si>
  <si>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</si>
  <si>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</si>
  <si>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</si>
  <si>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Tabellennummer: 0206160</t>
  </si>
  <si>
    <t>Fleischanfall von geschlachteten Tieren in- und ausländischer Herkunft</t>
  </si>
  <si>
    <r>
      <t xml:space="preserve">1 000 t Schlachtgewicht </t>
    </r>
    <r>
      <rPr>
        <b/>
        <vertAlign val="superscript"/>
        <sz val="8"/>
        <rFont val="BundesSans Office"/>
        <family val="2"/>
      </rPr>
      <t>1)</t>
    </r>
  </si>
  <si>
    <t>Januar bis Januar</t>
  </si>
  <si>
    <t>Tabellennummer: 0203230</t>
  </si>
  <si>
    <t>Januar bis Februar</t>
  </si>
  <si>
    <t>Gewerbliche Schlachtungen</t>
  </si>
  <si>
    <t>Hausschlachtungen</t>
  </si>
  <si>
    <t>Schlachtungen zusammen</t>
  </si>
  <si>
    <t>Januar bis März</t>
  </si>
  <si>
    <t>± %
gegen     Vorj.</t>
  </si>
  <si>
    <t>Januar bis April</t>
  </si>
  <si>
    <t>Rinder insgesamt</t>
  </si>
  <si>
    <t>Januar bis Mai</t>
  </si>
  <si>
    <t>Januar bis Juni</t>
  </si>
  <si>
    <t>Januar bis Juli</t>
  </si>
  <si>
    <t>Januar bis August</t>
  </si>
  <si>
    <t>Januar bis September</t>
  </si>
  <si>
    <t>Januar bis Oktober</t>
  </si>
  <si>
    <t>Januar bis November</t>
  </si>
  <si>
    <t>Januar bis Dezember</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</si>
  <si>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</si>
  <si>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</si>
  <si>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</si>
  <si>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</si>
  <si>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</si>
  <si>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</si>
  <si>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</si>
  <si>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</si>
  <si>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</si>
  <si>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</si>
  <si>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Statistisches Bundesamt</t>
  </si>
  <si>
    <t>Schlachtungen von Tieren in- und ausländischer Herkunft</t>
  </si>
  <si>
    <t>Tabellennummer: 203160</t>
  </si>
  <si>
    <t>± %
geg.         Vorj.</t>
  </si>
  <si>
    <t>Bullen</t>
  </si>
  <si>
    <t>Ochsen</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</si>
  <si>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</si>
  <si>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</si>
  <si>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</si>
  <si>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</si>
  <si>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Stand: 24.04.2026</t>
  </si>
  <si>
    <t>Tabellennummer 0302130</t>
  </si>
  <si>
    <t>Tabellennummer 0302090</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</si>
  <si>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</si>
  <si>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Stand: 23.02.2026</t>
  </si>
  <si>
    <t>Tabellenummer: 0302030</t>
  </si>
  <si>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</si>
  <si>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</si>
  <si>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</si>
  <si>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</si>
  <si>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</si>
  <si>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</si>
  <si>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</si>
  <si>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</si>
  <si>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</si>
  <si>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</si>
  <si>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</si>
  <si>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</si>
  <si>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Zucker</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</si>
  <si>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</si>
  <si>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</si>
  <si>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</si>
  <si>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</si>
  <si>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</si>
  <si>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</si>
  <si>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</si>
  <si>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</si>
  <si>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</si>
  <si>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</si>
  <si>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</si>
  <si>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</si>
  <si>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</si>
  <si>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</si>
  <si>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</si>
  <si>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</si>
  <si>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</si>
  <si>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</si>
  <si>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</si>
  <si>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</si>
  <si>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</si>
  <si>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</si>
  <si>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</si>
  <si>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</si>
  <si>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</si>
  <si>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</si>
  <si>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</si>
  <si>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t>Stand: 26.03.2026</t>
  </si>
  <si>
    <t>Quelle: Statistisches Bundesamt Genesis-Online 61241, BMLEH (735)</t>
  </si>
  <si>
    <t>Stand: 28.04.2026</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</si>
  <si>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</si>
  <si>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Tabellennummer: 0302060</t>
  </si>
  <si>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</si>
  <si>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</si>
  <si>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</si>
  <si>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</si>
  <si>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</si>
  <si>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</si>
  <si>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</si>
  <si>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</si>
  <si>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</si>
  <si>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</si>
  <si>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</si>
  <si>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</si>
  <si>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</si>
  <si>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</si>
  <si>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</si>
  <si>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</si>
  <si>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</si>
  <si>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</si>
  <si>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</si>
  <si>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</si>
  <si>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 xml:space="preserve">Inhaltsübersicht
</t>
  </si>
  <si>
    <r>
      <rPr>
        <b/>
        <sz val="20"/>
        <rFont val="BundesSans Office"/>
        <family val="2"/>
      </rPr>
      <t xml:space="preserve">A. </t>
    </r>
    <r>
      <rPr>
        <b/>
        <sz val="20"/>
        <color theme="1"/>
        <rFont val="BundesSans Office"/>
        <family val="2"/>
      </rPr>
      <t>Landwirtschaft</t>
    </r>
  </si>
  <si>
    <t>Betriebe nach Produktionsmerkmalen</t>
  </si>
  <si>
    <t>Geflügelschlachtereien und geschlachtetes Geflügel (0106460)</t>
  </si>
  <si>
    <t>B. Ernährungswirtschaft</t>
  </si>
  <si>
    <t>Getreide, Hülsenfrüchte, Raps und Futtermittel</t>
  </si>
  <si>
    <t>0201_Vorbemerkung</t>
  </si>
  <si>
    <t>Getreidekäufe der aufnehmenden Hand von der Landwirtschaft - vorläufig (Nr.0201060)</t>
  </si>
  <si>
    <t>Bestände der Wirtschaft an Getreide und Getreideerzeugnissen (Nr. 0201190)</t>
  </si>
  <si>
    <t>Getreidevermahlung und Mehlausbeute in Handelsmühlen (Nr.0201330)</t>
  </si>
  <si>
    <t>Herstellung von Mehl in Handelsmühlen (Nr. 0201360)</t>
  </si>
  <si>
    <t>Herstellung von Malz (Nr.0201490)</t>
  </si>
  <si>
    <t>Verarbeitung von Getreide zu Mischfutter (vorläufige Zahlen) (Nr.0201530)</t>
  </si>
  <si>
    <t>Verarbeitung von Getreide zu Mischfutter (vorläufige Zahlen) (Nr. 0201560)</t>
  </si>
  <si>
    <t>Zuckererzeugung, Zuckerabsatz und Zuckerbestände (Nr.0202030)</t>
  </si>
  <si>
    <t>Milch und Fette</t>
  </si>
  <si>
    <t>Ziegen-, Schaf- und Büffelmilchanlieferung der deutschen Erzeuger (Nr. 0204047)</t>
  </si>
  <si>
    <r>
      <t>Herstellung von ausgewählten, ökologisch/biologisch</t>
    </r>
    <r>
      <rPr>
        <vertAlign val="superscript"/>
        <sz val="11"/>
        <color theme="10"/>
        <rFont val="Aptos Narrow"/>
        <family val="2"/>
        <scheme val="minor"/>
      </rPr>
      <t>1)</t>
    </r>
    <r>
      <rPr>
        <sz val="11"/>
        <color theme="10"/>
        <rFont val="Aptos Narrow"/>
        <family val="2"/>
        <scheme val="minor"/>
      </rPr>
      <t xml:space="preserve"> erzeugten Milchprodukten nach Monaten (Nr. 0204050)</t>
    </r>
  </si>
  <si>
    <t xml:space="preserve"> Herstellung von ausgewählten Milcherzeugnissen nach Monaten (Nr. 0204090)</t>
  </si>
  <si>
    <t>Herstellung von Käse nach Fettstufen und Monaten (0204340)</t>
  </si>
  <si>
    <t>Ernährungsgewerbe</t>
  </si>
  <si>
    <t>0206_Vorbemerkung</t>
  </si>
  <si>
    <t>Produktionsindex des Produzierenden Ernährungsgewerbes (Nr.0206030)</t>
  </si>
  <si>
    <t>Beschäftigte, Umsatz und Exportquote der fachlichen Betriebsteile des Produzierenden Ernährungsgewerbes (Nr. 0206060)</t>
  </si>
  <si>
    <t>Betriebe, Beschäftigte, Arbeitsstunden und Entgelte des Produzierenden Ernährungsgewerbes (Nr.0206090)</t>
  </si>
  <si>
    <t>Umsatz und Exportquote der Betriebe des Produzierenden Ernährungsgewerbes (Nr. 0206130)</t>
  </si>
  <si>
    <t>Entwicklung ausgewählter Wirtschaftsdaten des Produzierenden Ernährungsgewerbes (Nr. 0206160)</t>
  </si>
  <si>
    <t>C. Preise und Löhne</t>
  </si>
  <si>
    <t>Agrarpreise</t>
  </si>
  <si>
    <t>Preise für konventionell erzeugte Kuhmilch (Nr.0301435)</t>
  </si>
  <si>
    <t>Preise für ökologisch/biologisch erzeugte Kuhmilch (Nr.0301440)</t>
  </si>
  <si>
    <t>Preise für konventionell und ökologisch/biologisch erzeugte Kuhmilch (Nr.0301445)</t>
  </si>
  <si>
    <t>Preise für konventionell und ökologisch/biologisch erzeugte Ziegen-, Schaf- und Büffelmilch (Nr. 0301450)</t>
  </si>
  <si>
    <t>Marktpreise für Milcherzeugnisse (Nr. 0301460)</t>
  </si>
  <si>
    <t xml:space="preserve">Teilindex für Erzeugnisse des Nahrungs- und Genussmittelgewerbes (Nr. 0302030) </t>
  </si>
  <si>
    <t>Preismesszahlen für verschiedene Energiearten (Nr. 0302060)</t>
  </si>
  <si>
    <t>Euro-Referenzkurse des Europäischen Systems der Zentralbanken (ESZB) (Nr.0304030)</t>
  </si>
  <si>
    <t>Marktpreise für inländisches Getreide (Nr. 0301090)</t>
  </si>
  <si>
    <t>Devisenkurse</t>
  </si>
  <si>
    <t>D. Außenhandel</t>
  </si>
  <si>
    <t>Einfuhr von Gütern der Land- und Ernährungswirtschaft (vorläufige Ergebnisse) (Nr.0401030)</t>
  </si>
  <si>
    <t>Ausfuhr von Gütern der Land- und Ernährungswirtschaft (vorläufige Ergebnisse) (Nr.0401060)</t>
  </si>
  <si>
    <t>E. Forst- und Holzwirtschaft</t>
  </si>
  <si>
    <t>Preise</t>
  </si>
  <si>
    <t xml:space="preserve">Brütereien, eingelegte Bruteier und geschlüpfte Küken
</t>
  </si>
  <si>
    <t>Brütereien, eingelegte Bruteier und geschlüpfte Küken zum Gebrauch (Nr.0117660)</t>
  </si>
  <si>
    <t>Durchschnittsgewichte der gewerblich geschlachteten Tiere (Nr.0203190)</t>
  </si>
  <si>
    <t>Fleischanfall von geschlachteten Tieren in- und ausländischer Herkunft (0203230)</t>
  </si>
  <si>
    <t>Schlachtungen von Tieren in- und ausländischer Herkunft (Nr.0203160)</t>
  </si>
  <si>
    <t>JD
2025
gegen-über Vorjahr
%</t>
  </si>
  <si>
    <t>Okt.2025
gegen-über
Okt.2024
%</t>
  </si>
  <si>
    <t>Nov.2025
gegen-über Nov.2024
%</t>
  </si>
  <si>
    <t>Dez.2025
gegen-über Dez.2024
%</t>
  </si>
  <si>
    <t>Jan.2026
gegen-über Jan.2025
%</t>
  </si>
  <si>
    <t>Feb.2026
gegen-über Feb.2025
%</t>
  </si>
  <si>
    <t>Feb.2026
gegen-über
Jan.2026
%</t>
  </si>
  <si>
    <t>Tabellennummer: 0301530</t>
  </si>
  <si>
    <t xml:space="preserve">Verarbeitung von Nicht-Getreide- und anderen Komponenten zu Mischfutter (vorläufige Zahlen) (Nr.0201630) </t>
  </si>
  <si>
    <t>Zuckerabsatz der Zuckerfabriken und Handelsunternehmen (0202060) 2026-03, 2026-02, 2026-01, 2025-12, 2025-11, 2025-10</t>
  </si>
  <si>
    <r>
      <t>Index der Erzeugerpreise der Produkte des Holzeinschlags aus den Staatsforsten</t>
    </r>
    <r>
      <rPr>
        <vertAlign val="superscript"/>
        <sz val="11"/>
        <color theme="10"/>
        <rFont val="Aptos Narrow"/>
        <family val="2"/>
        <scheme val="minor"/>
      </rPr>
      <t>1</t>
    </r>
    <r>
      <rPr>
        <sz val="11"/>
        <color theme="10"/>
        <rFont val="Aptos Narrow"/>
        <family val="2"/>
        <scheme val="minor"/>
      </rPr>
      <t>) (Nr.0505030)</t>
    </r>
  </si>
  <si>
    <t>Zurück zur Inhaltsübersicht</t>
  </si>
  <si>
    <t xml:space="preserve">Produktion ausgewählter Erzeugnisse des Produzierenden Ernährungsgewerbes  </t>
  </si>
  <si>
    <t>Tabellennummer 0206190</t>
  </si>
  <si>
    <t xml:space="preserve">a. Fleisch zusammen (ohne Geflügel) </t>
  </si>
  <si>
    <t>Fußnote</t>
  </si>
  <si>
    <t>1. Quartal</t>
  </si>
  <si>
    <t xml:space="preserve">2. Quartal </t>
  </si>
  <si>
    <t xml:space="preserve">3. Quartal </t>
  </si>
  <si>
    <t xml:space="preserve">4. Quartal </t>
  </si>
  <si>
    <t>2. Quartal</t>
  </si>
  <si>
    <t>3. Quartal</t>
  </si>
  <si>
    <t>4. Quartal</t>
  </si>
  <si>
    <t>Fleisch zusammen (ohne Geflügel)</t>
  </si>
  <si>
    <t>Tonne (t)</t>
  </si>
  <si>
    <t xml:space="preserve">. </t>
  </si>
  <si>
    <t xml:space="preserve">Rindfleisch, frisch oder gekühlt </t>
  </si>
  <si>
    <t>t</t>
  </si>
  <si>
    <t xml:space="preserve">Rindfleisch, ganze oder halbe Tierkörper, Vorder- oder Hinterviertel, mit Knochen </t>
  </si>
  <si>
    <t xml:space="preserve">Fleisch von Kälbern und Jungrindern </t>
  </si>
  <si>
    <t xml:space="preserve">Fleisch von Kälbern und Jungrindern zum Absatz bestimmt </t>
  </si>
  <si>
    <t xml:space="preserve">Fleisch von anderen Rindern </t>
  </si>
  <si>
    <t xml:space="preserve">Fleisch von anderen Rindern zum Absatz bestimmt </t>
  </si>
  <si>
    <t xml:space="preserve">Andere frische oder gekühlte Rindfleischteile </t>
  </si>
  <si>
    <t xml:space="preserve">Andere frische oder gekühlte Rindfleischteile zum Absatz bestimmt </t>
  </si>
  <si>
    <t xml:space="preserve">Schweinefleisch, frisch oder gekühlt </t>
  </si>
  <si>
    <t xml:space="preserve">Schweinekörper (ganze oder halbe Tierkörper) </t>
  </si>
  <si>
    <t xml:space="preserve">Schweinekörper (ganze oder halbe Tierkörper) zum Absatz bestimmt </t>
  </si>
  <si>
    <t xml:space="preserve">Schweineschinken oder -schultern und Teile davon mit Knochen  </t>
  </si>
  <si>
    <t xml:space="preserve">Schweineschinken oder -schultern und Teile davon mit Knochen zum Absatz bestimmt </t>
  </si>
  <si>
    <t xml:space="preserve">Andere frische oder gekühlte Schweinefleischteile  </t>
  </si>
  <si>
    <t xml:space="preserve">Andere frische oder gekühlte Schweinefleischteile zum Absatz bestimmt  </t>
  </si>
  <si>
    <t xml:space="preserve">Lamm- oder Schaffleisch, frisch oder gekühlt </t>
  </si>
  <si>
    <t xml:space="preserve">Lamm- oder Schaffleisch, frisch oder gekühlt  zum Absatz bestimmt </t>
  </si>
  <si>
    <t>Genießbare Schlachtnebenerzeugn.,f.pharmaz. Zwecke</t>
  </si>
  <si>
    <t>Genießbare Schlachtnebenerzeugn.,f. andere Zwecke</t>
  </si>
  <si>
    <t xml:space="preserve">Rindfleisch, gefroren  </t>
  </si>
  <si>
    <t xml:space="preserve">Rindfleisch, gefroren  zum Absatz bestimmt  </t>
  </si>
  <si>
    <t>Schweinefleisch, gefroren</t>
  </si>
  <si>
    <t xml:space="preserve">Schweinekörper (ganz oder halbe Tierkörper) </t>
  </si>
  <si>
    <t xml:space="preserve">Schweinekörper (ganz oder halbe Tierkörper) zum Absatz bestimmt </t>
  </si>
  <si>
    <t xml:space="preserve">Schweineschinken oder -schultern und Teile davon </t>
  </si>
  <si>
    <t xml:space="preserve">Schweineschinken oder -schultern und Teile davon zum Absatz bestimmt </t>
  </si>
  <si>
    <t xml:space="preserve">Andere gefrorene Schweinefleischteile </t>
  </si>
  <si>
    <t xml:space="preserve">Andere gefrorene Schweinefleischteile zum Absatz bestimmt </t>
  </si>
  <si>
    <t xml:space="preserve">Lamm- oder Schaffleisch, gefroren </t>
  </si>
  <si>
    <t xml:space="preserve">Schweineschmalz; and. Schweinefett, ausgeschmolzen, gepreßt oder mit Lösungsm. ausgez.  </t>
  </si>
  <si>
    <t>- für technische Zwecke</t>
  </si>
  <si>
    <t>- für andere Zwecke</t>
  </si>
  <si>
    <t xml:space="preserve">Fett von Rindern, Schafen, Ziegen, roh oder geschmolzen, gepreßt oder mit Lösungsm. ausgez.  </t>
  </si>
  <si>
    <t xml:space="preserve">b. Geflügel zusammen </t>
  </si>
  <si>
    <t xml:space="preserve">Geflügel zusammen </t>
  </si>
  <si>
    <t xml:space="preserve">Geflügelfleisch, frisch oder gekühlt, unzerteilt </t>
  </si>
  <si>
    <t>Hühner</t>
  </si>
  <si>
    <t xml:space="preserve">Hühner zum Absatz bestimmt </t>
  </si>
  <si>
    <t xml:space="preserve">Truthühner  </t>
  </si>
  <si>
    <t xml:space="preserve">Truthühner zum Absatz bestimmt </t>
  </si>
  <si>
    <t xml:space="preserve">Teile von Geflügel  </t>
  </si>
  <si>
    <t xml:space="preserve">Teile von Hühnern </t>
  </si>
  <si>
    <t xml:space="preserve">Teile von Truthühnern </t>
  </si>
  <si>
    <t xml:space="preserve">Geflügelfleisch, gefroren </t>
  </si>
  <si>
    <t xml:space="preserve">Hühner,  unzerteilt </t>
  </si>
  <si>
    <t xml:space="preserve">Hühner,  unzerteilt zum Absatz bestimmt </t>
  </si>
  <si>
    <t xml:space="preserve">Teile von Hühnern  </t>
  </si>
  <si>
    <t xml:space="preserve">c. Verarbeitetes Fleisch zusammen </t>
  </si>
  <si>
    <t xml:space="preserve">Verarbeitetes Fleisch zusammen </t>
  </si>
  <si>
    <t xml:space="preserve">Schweineschinken, -schultern und Teile davon </t>
  </si>
  <si>
    <t xml:space="preserve">Schweinebäuche (Bauchspeck) und Teile davon </t>
  </si>
  <si>
    <t xml:space="preserve">Anderes Schweinefleisch  </t>
  </si>
  <si>
    <t xml:space="preserve">Rindfleisch, gesalzen, getrocknet oder geräuchert </t>
  </si>
  <si>
    <t xml:space="preserve">Sonstiges Fleisch und genießbare Schlachtnebenerzeugnisse in Salzlake, getrocknet oder geräuchert </t>
  </si>
  <si>
    <t>Leberwürste</t>
  </si>
  <si>
    <t xml:space="preserve">Würste und ähnliche Erzeugnisse (ohne Leberwürste)  </t>
  </si>
  <si>
    <t>Rohwürste</t>
  </si>
  <si>
    <t>Kochwürste</t>
  </si>
  <si>
    <t>Brühwürste</t>
  </si>
  <si>
    <t xml:space="preserve">Zubereitungen aus Truthühnerfleisch  </t>
  </si>
  <si>
    <t xml:space="preserve">Zubereitungen von anderem Geflügel  </t>
  </si>
  <si>
    <t xml:space="preserve">Schinken vom Schwein, zum Beispiel Kochschinken  </t>
  </si>
  <si>
    <t xml:space="preserve">Schultern vom Schwein, zum Beispiel Schulterrollbraten  </t>
  </si>
  <si>
    <t xml:space="preserve">Zubereitungen aus Fleisch von Hausschweinen  </t>
  </si>
  <si>
    <t xml:space="preserve">Andere Zubereitung von Schweinefleich, einschließlich Mischungen  </t>
  </si>
  <si>
    <t xml:space="preserve">Zubereitungen aus Rind- oder Kalbfleisch  </t>
  </si>
  <si>
    <t xml:space="preserve">Rindfleischsalat  </t>
  </si>
  <si>
    <t xml:space="preserve">Andere Zubereitungen  </t>
  </si>
  <si>
    <t xml:space="preserve">Andere Zubereitungen aus Fleisch aller Tierarten  </t>
  </si>
  <si>
    <t>d. Fischerzeugnisse und andere Meeresfrüchte</t>
  </si>
  <si>
    <t xml:space="preserve">Fischerzeugnisse und andere Meeresfrüchte zusammen </t>
  </si>
  <si>
    <t xml:space="preserve">Fischfilets u.a. Fischfleisch, frisch oder gekühlt  </t>
  </si>
  <si>
    <t>Seefische, gefroren</t>
  </si>
  <si>
    <t xml:space="preserve">Süßwasserfische, gefroren  </t>
  </si>
  <si>
    <t xml:space="preserve">Fischfilets, gefroren </t>
  </si>
  <si>
    <t xml:space="preserve">Fischfilets, getrocknet, gesalzen, ungeräuchert  </t>
  </si>
  <si>
    <t xml:space="preserve">Fische, einschließlich Fischfilets, geräuchert </t>
  </si>
  <si>
    <t xml:space="preserve">Pazifischer, Atlantischer und Donaulachs </t>
  </si>
  <si>
    <t>Heringe</t>
  </si>
  <si>
    <t xml:space="preserve">Andere geräucherte Fische </t>
  </si>
  <si>
    <t>Fisch anders zubereitet oder haltbar gemacht (ganz oder Stücke)</t>
  </si>
  <si>
    <t>70955 r</t>
  </si>
  <si>
    <t>64879 r</t>
  </si>
  <si>
    <t>59553 r</t>
  </si>
  <si>
    <t>60328 r</t>
  </si>
  <si>
    <t>Lachs</t>
  </si>
  <si>
    <t xml:space="preserve">Sardinen, Sardinellen oder Sprotten  </t>
  </si>
  <si>
    <t>Makrelen</t>
  </si>
  <si>
    <t xml:space="preserve">Fischfilets, -stäbchen, roh, in Teig oder paniert, vorgebacken, gefroren  </t>
  </si>
  <si>
    <t xml:space="preserve">Andere Fische (ohne Fischstäbchen)  </t>
  </si>
  <si>
    <t>Fisch anders zubereitet oder haltbar gemacht (nicht ganz oder Stücke)</t>
  </si>
  <si>
    <t>Fischsalat</t>
  </si>
  <si>
    <t xml:space="preserve">Andere zubereitete oder haltbar gemachte Fische </t>
  </si>
  <si>
    <t>Kaviarersatz</t>
  </si>
  <si>
    <t xml:space="preserve">Lebensmittelzubereitungen von Krebstieren usw. </t>
  </si>
  <si>
    <t>Krebstiere, Weichtiere, wirbellose Wassertiere, zubereitet oder haltbar gemacht a.n.g.</t>
  </si>
  <si>
    <t>e. Verarbeitete Kartoffeln und Kartoffelerzeugnisse</t>
  </si>
  <si>
    <t xml:space="preserve">Verarbeitete Kartoffeln und Kartoffelerzeugnisse zusammen  </t>
  </si>
  <si>
    <t xml:space="preserve">Kartoffeln, in Wasser oder Dampf gekocht, gefroren  </t>
  </si>
  <si>
    <t xml:space="preserve">Andere Kartoffeln, ohne Essig zubereitet, gefroren Pommes frites, vorgebacken  </t>
  </si>
  <si>
    <t xml:space="preserve">Andere Kartoffeln  </t>
  </si>
  <si>
    <t xml:space="preserve">Kartoffeln, getrocknet, in Stücke oder Scheiben, geschnitten, nicht weiter zubereitet </t>
  </si>
  <si>
    <t>Kartoffeln, getrocknet; als Mehl, Grieß, Flocken, Granulat und Pellets, nicht zubereitet oder haltbar gemacht</t>
  </si>
  <si>
    <t xml:space="preserve">Kartoffeln, haltbar gemacht, als Mehl, Grieß oder  Flocken, ohne Essig zubereitet, nicht gefroren </t>
  </si>
  <si>
    <t>Kartoffelchips und -sticks</t>
  </si>
  <si>
    <t xml:space="preserve">Kartoffelsalat, nicht auf Mayonnaisebasis </t>
  </si>
  <si>
    <t xml:space="preserve">Andere zubereitete Kartoffeln </t>
  </si>
  <si>
    <t>f. Frucht- und Gemüsesäfte</t>
  </si>
  <si>
    <t xml:space="preserve">Frucht- u. Gemüsesäfte, nicht gegoren,  ohne Zusatz von Alkohol, zusammen </t>
  </si>
  <si>
    <t>Tomatensaft</t>
  </si>
  <si>
    <t>1 000 l</t>
  </si>
  <si>
    <t xml:space="preserve">Orangensaft, gefroren </t>
  </si>
  <si>
    <t xml:space="preserve">Orangensaft, nicht gefroren  </t>
  </si>
  <si>
    <t xml:space="preserve">Saft aus Pampelmusen oder Grapefruits </t>
  </si>
  <si>
    <t>Ananassaft</t>
  </si>
  <si>
    <t xml:space="preserve">Traubensaft, einschließlich Traubenmost  </t>
  </si>
  <si>
    <t>Apfelsaftkonzentrate</t>
  </si>
  <si>
    <t xml:space="preserve">Anderer Apfelsaft, einschließlich Apfelsüßmost </t>
  </si>
  <si>
    <t xml:space="preserve">Saftkonzentrat aus Saftmischungen </t>
  </si>
  <si>
    <t xml:space="preserve">Andere Mischungen mit Vitaminzusatz </t>
  </si>
  <si>
    <t>Andere Mischungen einschließlich Süßmostmischung</t>
  </si>
  <si>
    <t xml:space="preserve">Andere Mischungen von Gemüsesäften </t>
  </si>
  <si>
    <t xml:space="preserve">Saft aus anderen Zitrusfrüchten </t>
  </si>
  <si>
    <t xml:space="preserve">Fruchtsaft, ohne Zuckerzusatz </t>
  </si>
  <si>
    <t>Gemüsesaft aus Karotten oder Möhren</t>
  </si>
  <si>
    <t>Anderer Gemüsesaft</t>
  </si>
  <si>
    <t>Saft aus Früchten oder Gemüsen a.n.g.</t>
  </si>
  <si>
    <t>g. Verarbeitetes Obst und Gemüse</t>
  </si>
  <si>
    <t xml:space="preserve">Verarbeitetes Obst und Gemüse zusammen </t>
  </si>
  <si>
    <t xml:space="preserve">Gemüse auch in Wasser oder Dampf gekocht, gefroren  </t>
  </si>
  <si>
    <t>Anderes Gemüse (ohne Kartoffeln), getrocknet, in Stücken, Scheiben oder Pulver, nicht weiterverarbeitet</t>
  </si>
  <si>
    <t>Gemüse und Früchte, geschnitten oder verpackt, hier: vormals Zuchtpilzkonserven</t>
  </si>
  <si>
    <t xml:space="preserve">Anderes Gemüse, gefroren (ohne Kartoffeln)  </t>
  </si>
  <si>
    <t>Sauerkraut</t>
  </si>
  <si>
    <t xml:space="preserve">Zubereitungen von Gemüse, nicht gefroren </t>
  </si>
  <si>
    <t xml:space="preserve">Anderes Gemüse und Mischungen von Gemüse  (ohne Zubereitungen), nicht gefroren  </t>
  </si>
  <si>
    <t xml:space="preserve">Gemüse und Obst in Essig haltbar gemacht </t>
  </si>
  <si>
    <t>Gurken</t>
  </si>
  <si>
    <t xml:space="preserve">Gemüsesalat, auch auf Mayonnaisebasis </t>
  </si>
  <si>
    <t>Rote Bete</t>
  </si>
  <si>
    <t>Rotkohl</t>
  </si>
  <si>
    <t xml:space="preserve">Kartoffelsalat, auch auf Mayonnaisebasis </t>
  </si>
  <si>
    <t xml:space="preserve">Anderes Gemüse und andere Früchte  </t>
  </si>
  <si>
    <t xml:space="preserve">Konfitüren, Fruchtgelees, Marmeladen, Fruchtmuse und -pasten, durch Kochen hergestellt (oh. hom. Zuber.) aus Zitrusfrüchten </t>
  </si>
  <si>
    <t xml:space="preserve">Konfitüren, Fruchtgelees, Marmeladen, Fruchtmuse und -pasten, durch Kochen hergestellt (oh. hom. Zuber.) Apfelmus </t>
  </si>
  <si>
    <t xml:space="preserve">Konfitüren, Fruchtgelees, Marmeladen, Fruchtmuse und -pasten, durch Kochen hergestellt (oh. hom. Zuber.) Pflaumenmus </t>
  </si>
  <si>
    <t xml:space="preserve">Konfitüren, Fruchtgelees, Marmeladen, Fruchtmuse und -pasten, durch Kochen hergestellt (oh. hom. Zuber.)aus anderen Früchten, a.n.g. </t>
  </si>
  <si>
    <t>Erdnüsse</t>
  </si>
  <si>
    <t>Schalenfrüchte u.a. Samen (einschl. Mischungen)</t>
  </si>
  <si>
    <t xml:space="preserve">Früchte, getrocknet (ohne Schalenfrüchte, Bananen, Zitrusfrüchte), Mischungen von getrockneten Früchten oder Schalenfrüchten </t>
  </si>
  <si>
    <t>Andere Fruchtkonserven, z.B. Aprikosen, Birnen, etc.</t>
  </si>
  <si>
    <t>h. Öle und Fette</t>
  </si>
  <si>
    <t xml:space="preserve">Öle und Fette (ohne Margarine und Nahrungsfette) zusammen </t>
  </si>
  <si>
    <t>Roh.Sonnenblumenöl,Safloröl u.s. Fraktionen</t>
  </si>
  <si>
    <t>Raps-, Rübsen- u.Senföl zu techn.o.industr.Zwecken</t>
  </si>
  <si>
    <t>And.Raps-,Rübsen- u.Senföl z.Herst.v.Lebensmitteln</t>
  </si>
  <si>
    <t xml:space="preserve">And.Raps-,Rübsen- u.Senföl z.Herst.v.Lebensmitteln zum Absatz bestimmt </t>
  </si>
  <si>
    <t>Sonstige pflanzliche Öle a.n.g.</t>
  </si>
  <si>
    <t>Ölkuchen u.a. feste Rückstände aus der Gewinnung pflanzl. Öle und Fette, auch gemahlen oder in Form von Pellets</t>
  </si>
  <si>
    <t xml:space="preserve">aus der Gewinnung  von Sojaöl  </t>
  </si>
  <si>
    <t xml:space="preserve">aus der Gewinnung  von Sonnenblumenkernen </t>
  </si>
  <si>
    <t xml:space="preserve">aus der Gewinnung  von Raps- od. Rübsensamen </t>
  </si>
  <si>
    <t xml:space="preserve">aus der Gewinnung  von anderen pflanzlichen Fetten oder Ölen </t>
  </si>
  <si>
    <t xml:space="preserve">Raffinierte Öle, nicht chemisch modifiziert Sojaöl </t>
  </si>
  <si>
    <t xml:space="preserve">Raffinierte Öle, nicht chemisch modifiziert Erdnussöl </t>
  </si>
  <si>
    <t xml:space="preserve">Raffinierte Öle, nicht chemisch modifiziert Sonnenblumen-, Safloröl </t>
  </si>
  <si>
    <t>Raffinierte Öle, nicht chemisch modifiziert Raps-,Rübsen-,Senföl</t>
  </si>
  <si>
    <t xml:space="preserve">Raffinierte Öle, nicht chemisch modifiziert Raps-,Rübsen-,Senföl zum Absatz bestimmt </t>
  </si>
  <si>
    <t>Raffinierte Öle, nicht chemisch modifiziert Palmöl</t>
  </si>
  <si>
    <t>Raffinierte Öle, nicht chemisch modifiziert Kokosöl</t>
  </si>
  <si>
    <t>Raffinierte Öle, nicht chemisch modifiziert Andere Öle</t>
  </si>
  <si>
    <t>Tierische Fette u. Öle,deren Frakt.,hydr.,umgeest.</t>
  </si>
  <si>
    <t>Pflanzl. Fette u. Öle,deren Frakt.,hydr.,umgeest.</t>
  </si>
  <si>
    <t xml:space="preserve">Margarine und ähnliche Nahrungsfette zusammen </t>
  </si>
  <si>
    <t xml:space="preserve">Margarine (ohne flüssige Margarine)  </t>
  </si>
  <si>
    <t xml:space="preserve">Genießbare Zubereitungen aus Fetten und Ölen,  flüssige Margarine  </t>
  </si>
  <si>
    <t>i. Milch und Milcherzeugnisse</t>
  </si>
  <si>
    <t xml:space="preserve">Milch und Milcherzeugnisse (ohne Speiseeis) zusammen </t>
  </si>
  <si>
    <t>Flüssige Milch, verarbeitet, Fettgehalt bis 1 %,  Inhalt bis 2 Liter</t>
  </si>
  <si>
    <t xml:space="preserve">Flüssige Milch, verarbeitet, Fettgehalt bis 1 %,  Inhalt bis 2 Liter zum Absatz bestimmt  </t>
  </si>
  <si>
    <t>Andere Flüssige Milch, verarbeitet, Fettgehalt bis 1 %</t>
  </si>
  <si>
    <t xml:space="preserve">Andere Flüssige Milch, verarbeitet, Fettgehalt bis 1 % zum Absatz bestimmt  </t>
  </si>
  <si>
    <t>Milch mit Fettgehalt von  1 % bis 6 %,  Inhalt bis 2 Liter</t>
  </si>
  <si>
    <t xml:space="preserve">Milch mit Fettgehalt von  1 % bis 6 %,  Inhalt bis 2 Liter zum Absatz bestimmt </t>
  </si>
  <si>
    <t>Andere Milch mit Fettgehalt von  1 % bis 6 %,  Inhalt bis 2 Liter</t>
  </si>
  <si>
    <t xml:space="preserve">Andere Milch mit Fettgehalt von  1 % bis 6 %,  Inhalt bis 2 Liter zum Absatz bestimmt </t>
  </si>
  <si>
    <t xml:space="preserve">Milch und Rahm, Fettgehalt von 6 % bis 21 %, weder eingedickt noch gesüßt, Inhalt bis 2 Liter </t>
  </si>
  <si>
    <t xml:space="preserve">Milch und Rahm, Fettgehalt von 6 % bis 21 %, weder eingedickt noch gesüßt, Inhalt bis 2 Liter  zum Absatz bestimmt </t>
  </si>
  <si>
    <t xml:space="preserve">Milch und Rahm, Fettgehalt von 6 % bis 21 %, weder eingedickt noch gesüßt, Inhalt mehr als 2 Liter  </t>
  </si>
  <si>
    <t xml:space="preserve">Milch und Rahm, Fettgehalt von 6 % bis 21 %, weder eingedickt noch gesüßt, Inhalt mehr als 2 Liter  zum Absatz bestimmt </t>
  </si>
  <si>
    <t xml:space="preserve">Milch und Rahm, Fettgehalt mehr als 21 %, weder eingedickt noch gesüßt, Inhalt bis 2 Liter  </t>
  </si>
  <si>
    <t xml:space="preserve">Milch und Rahm, Fettgehalt mehr als 21 %, weder eingedickt noch gesüßt, Inhalt bis 2 Liter zum Absatz bestimmt  </t>
  </si>
  <si>
    <t xml:space="preserve">Milch und Rahm, Fettgehalt mehr als 21 %, weder eingedickt noch gesüßt, Inhalt mehr als 2 Liter </t>
  </si>
  <si>
    <t xml:space="preserve">Milch und Rahm, Fettgehalt mehr als 21 %, weder eingedickt noch gesüßt, Inhalt mehr als 2 Liter zum Absatz bestimmt  </t>
  </si>
  <si>
    <t xml:space="preserve">Butter und andere Fettstoffe aus Milch, Fettgehalt bis 85 %  </t>
  </si>
  <si>
    <t xml:space="preserve">Butter u.a. mit Fettgehalt von mehr als 85 %  </t>
  </si>
  <si>
    <t>Milchstreichfette, Fettgehalt bis 80 %</t>
  </si>
  <si>
    <t xml:space="preserve">Frischkäse (einschließlich Molkenkäse und Quark)  </t>
  </si>
  <si>
    <t xml:space="preserve">Käse, gerieben oder in Pulverform  </t>
  </si>
  <si>
    <t xml:space="preserve">Käse mit Schimmelbildung im Teig  </t>
  </si>
  <si>
    <t>Anderer Käse, auch gerieben oder in Pulverform</t>
  </si>
  <si>
    <t xml:space="preserve">Schmelzkäse, weder gerieben noch in Pulverform  </t>
  </si>
  <si>
    <t xml:space="preserve">Milch und Rahm, eingedickt, nicht in Pulverform ohne Zusatz von Zucker oder anderen Süßmitteln  </t>
  </si>
  <si>
    <t xml:space="preserve">Milch und Rahm, eingedickt, nicht in Pulverform mit Zusatz von Zucker oder anderen Süßmitteln  </t>
  </si>
  <si>
    <t>Sauermilch, Sauerrahm, Joghurt u.a.Erzeugnisse flüssig, ohne Geschmackszusätze o.ä.</t>
  </si>
  <si>
    <t xml:space="preserve">Sauermilch, Sauerrahm, Joghurt u.a.Erzeugnisse flüssig m. Geschmackszus., Früchten, Nüssen, Kakao </t>
  </si>
  <si>
    <t xml:space="preserve">Buttermilch, flüssig </t>
  </si>
  <si>
    <t xml:space="preserve">Casein </t>
  </si>
  <si>
    <t>Lactose und Lactosesirup</t>
  </si>
  <si>
    <t xml:space="preserve">Molke in Form von Pulver und Granulat, auch gesüßt  </t>
  </si>
  <si>
    <t>Andere Molke</t>
  </si>
  <si>
    <t xml:space="preserve">Erzeugnisse aus natürlichen Milchbestandteilen a.n.g. </t>
  </si>
  <si>
    <t xml:space="preserve">Speiseeis, auch kakaohaltig </t>
  </si>
  <si>
    <t>j. Mahl- und Schälmühlenerzeugnisse</t>
  </si>
  <si>
    <t xml:space="preserve">Mahl- und Schälmühlenerzeugnisse zusammen </t>
  </si>
  <si>
    <t xml:space="preserve">Halbgeschliffener oder vollständig geschliffener Reis  </t>
  </si>
  <si>
    <t xml:space="preserve">Mehl von Weizen oder Mengkorn </t>
  </si>
  <si>
    <t xml:space="preserve">Mehl von Weizen oder Mengkorn zum Absatz bestimmt </t>
  </si>
  <si>
    <t xml:space="preserve">Mehl von anderem Getreide </t>
  </si>
  <si>
    <t xml:space="preserve">Mehl von anderem Getreide zum Absatz bestimmt  </t>
  </si>
  <si>
    <t xml:space="preserve">Backfertiger Teig für Brot und feine Backwaren </t>
  </si>
  <si>
    <t xml:space="preserve">Fertigmehl für Brot und Kleingebäck aus Brotteig </t>
  </si>
  <si>
    <t xml:space="preserve">Fertigmehl für feine Backwaren </t>
  </si>
  <si>
    <t xml:space="preserve">Andere Mischungen und Teig zur Herstellung von Backwaren </t>
  </si>
  <si>
    <t xml:space="preserve">Grobgrieß, Feingrieß und Pellets  </t>
  </si>
  <si>
    <t>von Hartweizen</t>
  </si>
  <si>
    <t xml:space="preserve"> von Weichweizen und Spelz </t>
  </si>
  <si>
    <t>von anderem Getreide</t>
  </si>
  <si>
    <t>Getreidekörner, gequetscht, als Flocken o.a.</t>
  </si>
  <si>
    <t>Müslizubereitungen,auf Grundlage nicht gerösteter Getreideflocken</t>
  </si>
  <si>
    <t xml:space="preserve">Getreidezubereitung durch Aufblähen oder Rösten </t>
  </si>
  <si>
    <t>Kleie und andere Rückstände, auch in Form von Pellets von Weizen</t>
  </si>
  <si>
    <t xml:space="preserve">Kleie und andere Rückstände, auch in Form von Pellets von Weizen zum Absatz bestimmt  </t>
  </si>
  <si>
    <t xml:space="preserve">Kleie und andere Rückstände, auch in Form von Pellets von anderem Getreide oder Hülsenfrüchten (ohne Mais, Reis) </t>
  </si>
  <si>
    <t>k. Stärke und Stärkeerzeugnisse</t>
  </si>
  <si>
    <t xml:space="preserve">Stärke und Stärkeerzeugnisse zusammen </t>
  </si>
  <si>
    <t>Weizenstärke</t>
  </si>
  <si>
    <t>Weizenstärke zum Absatz bestimmt</t>
  </si>
  <si>
    <t>Maisstärke</t>
  </si>
  <si>
    <t>Kartoffelstärke</t>
  </si>
  <si>
    <t>Weizenkleber, auch getrocknet</t>
  </si>
  <si>
    <t>Dextrine u.a. modifizierte Stärke</t>
  </si>
  <si>
    <t>Glucose und Glucosesirup</t>
  </si>
  <si>
    <t>Fructose, Fructosesirup, Isoglucose</t>
  </si>
  <si>
    <t xml:space="preserve">Andere Zucker (einschließlich Invertzucker)  </t>
  </si>
  <si>
    <t>l. Backwaren</t>
  </si>
  <si>
    <t>Backwaren (ohne Dauerbackwaren) zusammen</t>
  </si>
  <si>
    <t>Frisches Brot, ohne Zusatz von Honig, Eiern, Käse oder Früchten</t>
  </si>
  <si>
    <t>Feine Backwaren (ohne Dauerbackwaren), gesüßt, auch gefroren</t>
  </si>
  <si>
    <t>Dauerbackwaren zusammen</t>
  </si>
  <si>
    <t>Knäckebrot</t>
  </si>
  <si>
    <t>Zwieback, geröstetes Brot u.ä. geröstete Waren</t>
  </si>
  <si>
    <t xml:space="preserve">Leb- und Honigkuchen u.ä. Waren </t>
  </si>
  <si>
    <t xml:space="preserve">Kekse u.ä. Kleingebäck, gesüßt, kakaohaltig überzogen  </t>
  </si>
  <si>
    <t xml:space="preserve">Kekse u.ä. Kleingebäck, gesüßt, gefüllt, auch kakaohaltig  </t>
  </si>
  <si>
    <t xml:space="preserve">Waffeln, gesalzen, gesüßt, auch gefüllt oder kakaohaltig </t>
  </si>
  <si>
    <t xml:space="preserve">Kekse u.ä. Kleingebäck, nicht gesüßt, auch gesalzen  </t>
  </si>
  <si>
    <t>Extrudierte od. expandierte Erzeugn., gesalzen od. aromatisiert</t>
  </si>
  <si>
    <t>Andere Dauerbackwaren, a.n.g., nicht gesüßt</t>
  </si>
  <si>
    <t>Teigwaren zusammen</t>
  </si>
  <si>
    <t>Makkaroni, Nudeln u.ä. Teigwaren, weder gekocht, noch gefüllt, noch in anderer Weise zubereitet, Eier enthaltend</t>
  </si>
  <si>
    <t>Makkaroni, Nudeln u.ä. Teigwaren, weder gekocht, noch gefüllt, noch in anderer Weise zubereitet - keine Eier enthaltend</t>
  </si>
  <si>
    <t>m. Zucker und Süßwaren</t>
  </si>
  <si>
    <t xml:space="preserve">Raffinierter Rohr- oder Rübenzucker und chemisch reine Saccharose Weißzucker </t>
  </si>
  <si>
    <t xml:space="preserve">Melassen a.d. Gewinnung od. Raffination v. Rübenzucker    </t>
  </si>
  <si>
    <t xml:space="preserve">Melassen a.d. Gewinnung od. Raffination v. Rübenzucker zum Absatz bestimmt </t>
  </si>
  <si>
    <t xml:space="preserve">Süßwaren (ohne Dauerbackwaren) zusammen </t>
  </si>
  <si>
    <t>Kakaomasse, auch entfettet</t>
  </si>
  <si>
    <t xml:space="preserve">Kakaomasse, auch entfettet zum Absatz bestimmt  </t>
  </si>
  <si>
    <t>Kakaobutter, Kakaofett und Kakaoöl</t>
  </si>
  <si>
    <t xml:space="preserve">Kakaopulver, ohne Zusatz von Zucker oder andere Süßmitteln </t>
  </si>
  <si>
    <t>Schokolade und andere kakaohaltige Lebensmittel mit Zubereitung in Blöcken,Stangen</t>
  </si>
  <si>
    <t xml:space="preserve">Kakaoglasur, in Verpackungen von mehr als 2 kg </t>
  </si>
  <si>
    <t xml:space="preserve">Andere kakaoh. Zuber. in loser Form,in Verpackungen von mehr als 2 kg </t>
  </si>
  <si>
    <t xml:space="preserve">Schokolade und andere kakaohaltige Zubereitungen in Verpackungen bis 2 kg Schokolade in Tafeln, Stangen oder Riegeln </t>
  </si>
  <si>
    <t xml:space="preserve">- gefüllt </t>
  </si>
  <si>
    <t xml:space="preserve">- nicht gefüllt, Zusatz von Getreide, Früchten, Nüssen  </t>
  </si>
  <si>
    <t xml:space="preserve">- andere Schokoladenerzeugnisse, nicht gefüllt  </t>
  </si>
  <si>
    <t>Schokolade und andere kakaohaltige Zubereitungen in Verpackungen bis 2 kg Pralinen</t>
  </si>
  <si>
    <t xml:space="preserve">- alkoholhaltig  </t>
  </si>
  <si>
    <t xml:space="preserve">- nicht alkoholhaltig </t>
  </si>
  <si>
    <t>Andere Schokoladenerzugnisse</t>
  </si>
  <si>
    <t>Andere Schokoladenerzeugnisse, gefüllt</t>
  </si>
  <si>
    <t>Andere Schokoladenerzeugnisse, nicht gefüllt</t>
  </si>
  <si>
    <t>Kakaohaltige Zuckerwaren und Zubereitungen</t>
  </si>
  <si>
    <t>Kakaohaltige Brotaufstriche</t>
  </si>
  <si>
    <t>Kakaohaltige Zubereit. zur Herstell. v. Getränken</t>
  </si>
  <si>
    <t>Andere kakaohaltige Lebensmittelzubereitungen</t>
  </si>
  <si>
    <t xml:space="preserve">Kaugummi  </t>
  </si>
  <si>
    <t>Weiße Schokolade</t>
  </si>
  <si>
    <t>Fondantmassen u.a. Rohmassen, Gewicht mehr als 1 kg</t>
  </si>
  <si>
    <t>Marzipanrohmasse Marzipan, Gewicht mehr als 1 kg</t>
  </si>
  <si>
    <t>Nugatmasse, Nugat, Gewicht mehr als 1 kg</t>
  </si>
  <si>
    <t>Persipan, Gewicht mehr als 1 kg</t>
  </si>
  <si>
    <t xml:space="preserve">Husten- und Kräuterbonbons und -pastillen </t>
  </si>
  <si>
    <t>Dragees, ohne Schokodragées</t>
  </si>
  <si>
    <t xml:space="preserve">Gummibonbons und Gelee-Erzeugnisse </t>
  </si>
  <si>
    <t xml:space="preserve">Hartkaramellen, auch gefüllt </t>
  </si>
  <si>
    <t>Weichkaramellen</t>
  </si>
  <si>
    <t xml:space="preserve">Komprimate, z.B. Pfefferminzkomprimate  </t>
  </si>
  <si>
    <t xml:space="preserve">Andere Zuckerwaren ohne Kakaogehalt  </t>
  </si>
  <si>
    <t xml:space="preserve">Mit Zucker haltbar gemachte Früchte, Nüsse, Fruchtschalen u.a. Pflanzenteile  </t>
  </si>
  <si>
    <t>n. Kaffee und Tee</t>
  </si>
  <si>
    <t>Kaffee und Tee, Kaffee-Ersatz zusammen</t>
  </si>
  <si>
    <t xml:space="preserve">Kaffee geröstet, nicht entkoffeiniert </t>
  </si>
  <si>
    <t xml:space="preserve">Kaffee geröstet, entkoffeiniert  </t>
  </si>
  <si>
    <t xml:space="preserve">Auszüge, Essenzen, Konzentrate und Zubereitungen aus Kaffee </t>
  </si>
  <si>
    <t xml:space="preserve">Grüner Tee (nicht fermentiert), schwarzer Tee (fermentiert) und teilweise fermentierter Tee  </t>
  </si>
  <si>
    <t>Auszüge, Essenzen, Konzentrate und Zubereitungen aus Tee oder Mate</t>
  </si>
  <si>
    <t>Kräutertees, auch Früchtetees</t>
  </si>
  <si>
    <t>o. Würzen und Soßen</t>
  </si>
  <si>
    <t xml:space="preserve">Würzen und Soßen zusammen </t>
  </si>
  <si>
    <t>Weinessig</t>
  </si>
  <si>
    <t>Anderer Speiseessig</t>
  </si>
  <si>
    <t xml:space="preserve">Tomatenketchup und andere Tomatensoßen  </t>
  </si>
  <si>
    <t xml:space="preserve">Senf (einschließlich zubereitetem Senfmehl)  </t>
  </si>
  <si>
    <t xml:space="preserve">Mayonnaise mit Fettgehalt von 80 % und mehr  </t>
  </si>
  <si>
    <t xml:space="preserve">Mayonnaise mit Fettgehalt von 80 % und mehr  zum Absatz bestimmt </t>
  </si>
  <si>
    <t xml:space="preserve">Andere emulgierte Soßen, 50 % Fettgehalt und mehr </t>
  </si>
  <si>
    <t xml:space="preserve">Andere emulgierte Soßen, 50 % Fettgehalt und mehr zum Absatz bestimmt </t>
  </si>
  <si>
    <t xml:space="preserve">Würzen und Würzmittel  </t>
  </si>
  <si>
    <t>Zubereit. z.H.v. Soßen, nicht gebrauchsfertig (z.B. Soßenpulver)</t>
  </si>
  <si>
    <t xml:space="preserve">Salatsoßen flüssig, Fettgehalt bis 50 %, gebrauchsfertig  </t>
  </si>
  <si>
    <t xml:space="preserve">Andere Würzsoßen gebrauchsfertig (ohne Salatsoßen)  </t>
  </si>
  <si>
    <t xml:space="preserve">Pfeffer, verarbeitet  </t>
  </si>
  <si>
    <t xml:space="preserve">Zimt, verarbeitet; andere Gewürze verarbeitet  </t>
  </si>
  <si>
    <t xml:space="preserve">p. Fertiggerichte </t>
  </si>
  <si>
    <t>Fertiggerichte zusammen</t>
  </si>
  <si>
    <t xml:space="preserve">Fertiggerichte auf Grundlage von Fleisch, Schlachtnebenerz. </t>
  </si>
  <si>
    <t xml:space="preserve">Fertiggerichte auf Grundlage von Fisch, Krusten- und Weichtieren  </t>
  </si>
  <si>
    <t xml:space="preserve">Fertiggerichte auf Grundlage v on Gemüse </t>
  </si>
  <si>
    <t xml:space="preserve">Teigwaren, gefüllt, auch gekocht oder vorgekocht  </t>
  </si>
  <si>
    <t xml:space="preserve">Andere Teigwaren (z.B. Spaghettifertiggerichte)  </t>
  </si>
  <si>
    <t xml:space="preserve">Andere Fertiggerichte (einschließlich gefrorener Pizza)  </t>
  </si>
  <si>
    <t>q. Homogenisierte Nahrungsmittelzubereitungen und diätetische Lebensmittel</t>
  </si>
  <si>
    <t xml:space="preserve">Homogenisierte Nahrungsmittelzubereitungen und diätetische Lebensmittel zusammen </t>
  </si>
  <si>
    <t xml:space="preserve">Zusammengesetzte homogenisierte Lebensmittelzubereitungen aus mehreren Grundstoffen wie Fleisch, Fisch, Gemüse </t>
  </si>
  <si>
    <t xml:space="preserve">Zubereitung zur Ernährung von Kindern, aus Getreide, Mehl, Stärke oder Milch, in Aufmachung für den Einzelverk. </t>
  </si>
  <si>
    <t>r. Sonstige Nahrungsmittel</t>
  </si>
  <si>
    <t xml:space="preserve">Sonstige Nahrungsmittel (ohne Getränke) zusammen </t>
  </si>
  <si>
    <t>Zubereitungen zur Herstellung von Suppen und Brühen, nicht tafelfertig</t>
  </si>
  <si>
    <t>Suppen und Brühen, tafelfertig oder tiefgefroren</t>
  </si>
  <si>
    <t>Eier, nicht in der Schale, und Eigelb, frisch oder haltbar gemacht</t>
  </si>
  <si>
    <t xml:space="preserve">Eieralbumin (Eiweiß) </t>
  </si>
  <si>
    <t xml:space="preserve">Backhefen (lebend), nicht getrocknet </t>
  </si>
  <si>
    <t xml:space="preserve">Andere Hefen, lebend (einschließlich Mutterhefen) </t>
  </si>
  <si>
    <t xml:space="preserve">Hefen und andere Einzeller-Mikroorganismen, nicht lebend </t>
  </si>
  <si>
    <t xml:space="preserve">Zubereitete Backtriebmittel in Pulverform </t>
  </si>
  <si>
    <t xml:space="preserve">Pflanzensäfte und -auszüge, Pektinstoffe und andere Verdickungsstoffe von Pflanzen, auch modifiziert </t>
  </si>
  <si>
    <t>Leicht verderbliche Lebensmittel (z.B. frische Pizza, Sandwiches)</t>
  </si>
  <si>
    <t>Nahrungsergänzungsmittel</t>
  </si>
  <si>
    <t xml:space="preserve">Lebensmittelzubereitungen auf Getreide- oder Milchbasis (ohne Kindernahrung) </t>
  </si>
  <si>
    <t xml:space="preserve">Post-Mix-Sirup (Getränkegrundstoffmischung) </t>
  </si>
  <si>
    <t xml:space="preserve">Backmittel für Roggenmehl und schrothaltige Backwaren  </t>
  </si>
  <si>
    <t xml:space="preserve">Backmittel für Weizenbrot und Weizengebäck  </t>
  </si>
  <si>
    <t xml:space="preserve">Backmittel für feine Backwaren  </t>
  </si>
  <si>
    <t xml:space="preserve">Backmittel zur Verbesserung der Haltbarkeit und Frischhaltung, Trennmittel (z.B. Schimmelschutz usw.) </t>
  </si>
  <si>
    <t>Fettglasurmasse</t>
  </si>
  <si>
    <t>Vegetarische und vegane Lebensmittelzubereitungen</t>
  </si>
  <si>
    <t>Andere Lebensmittelzubereitungen, a.n.g.</t>
  </si>
  <si>
    <t>s. Futtermittel</t>
  </si>
  <si>
    <t xml:space="preserve">Futtermittel für Nutztiere zusammen </t>
  </si>
  <si>
    <t xml:space="preserve">Futtermittel ür Schweine </t>
  </si>
  <si>
    <t xml:space="preserve">Futtermittel für Rinder </t>
  </si>
  <si>
    <t xml:space="preserve">Futtermittel für Kälber </t>
  </si>
  <si>
    <t xml:space="preserve">Futtermittel für Geflügel </t>
  </si>
  <si>
    <t xml:space="preserve">Futtermittel für andere Nutztiere </t>
  </si>
  <si>
    <t xml:space="preserve">Futtermittel für sonstige Tiere zusammen </t>
  </si>
  <si>
    <t xml:space="preserve">Futtermittel für Hunde </t>
  </si>
  <si>
    <t xml:space="preserve">Futtermittel für Katzen </t>
  </si>
  <si>
    <t xml:space="preserve">Futtermittel für andere Tiere </t>
  </si>
  <si>
    <t>t. Getränke inklusive Alkohol</t>
  </si>
  <si>
    <t xml:space="preserve">Spirituosen zusammen </t>
  </si>
  <si>
    <t xml:space="preserve">Branntwein aus Wein oder Traubentrester </t>
  </si>
  <si>
    <t>hl</t>
  </si>
  <si>
    <t>Whisky</t>
  </si>
  <si>
    <t xml:space="preserve">Rum und Taffia  </t>
  </si>
  <si>
    <t xml:space="preserve">Gin und Genever  </t>
  </si>
  <si>
    <t>Wodka</t>
  </si>
  <si>
    <t>Obstbranntwein</t>
  </si>
  <si>
    <t xml:space="preserve">Bitter-, Halbbitter- und Kräuterliköre </t>
  </si>
  <si>
    <t>Andere Liköre (z.B. Eierlikör)</t>
  </si>
  <si>
    <t xml:space="preserve">And. Wachholder-Branntw. (ohne Gin, Genever) </t>
  </si>
  <si>
    <t xml:space="preserve">Aquavit (Kümmel, Doppelkümmel) </t>
  </si>
  <si>
    <t>Korn</t>
  </si>
  <si>
    <t>Anderer klarer Trinkbranntwein (ohne Branntwein aus Obstbranntwein, Gin, Genever, Wodka)</t>
  </si>
  <si>
    <t xml:space="preserve">Anderer Trinkbranntwein (z.B. Bitterbranntwein,  Spirituosen-Mischgetränke, Rumtopf) </t>
  </si>
  <si>
    <t>Traubenwein zusammen</t>
  </si>
  <si>
    <t xml:space="preserve">Schaumwein (kein Champagner) mit vorhandenem Alkoholgehalt von 8,5 %vol. oder mehr </t>
  </si>
  <si>
    <t>Apfel- und sonstige Fruchtweine, alkoholhaltige  Mischgetränke zusammen</t>
  </si>
  <si>
    <t xml:space="preserve">Apfelwein (und Apfelschaumwein) </t>
  </si>
  <si>
    <t>Andere Fruchtweine (und Fruchtschaumweine)</t>
  </si>
  <si>
    <t xml:space="preserve">Branntweinhaltige Mischgetränke bis 10 %vol. (Alkopops)  </t>
  </si>
  <si>
    <t xml:space="preserve">Bierhaltige Mischgetränke </t>
  </si>
  <si>
    <t xml:space="preserve">Wein- und ggf. fruchtweinhaltige Mischgetränke </t>
  </si>
  <si>
    <t xml:space="preserve">Bier </t>
  </si>
  <si>
    <t xml:space="preserve">Bier aus Malz </t>
  </si>
  <si>
    <t>1000 hl</t>
  </si>
  <si>
    <t xml:space="preserve">Alkoholfreies Bier  </t>
  </si>
  <si>
    <t xml:space="preserve">Treber aus Brauereien, Brennereien und Mälzereien </t>
  </si>
  <si>
    <t xml:space="preserve">Schlempen und Reststoffe </t>
  </si>
  <si>
    <t xml:space="preserve">Malz, ungeröstet </t>
  </si>
  <si>
    <t xml:space="preserve">Malz, ungeröstet zum Absatz bestimmt </t>
  </si>
  <si>
    <t xml:space="preserve">Malz, geröstet </t>
  </si>
  <si>
    <t xml:space="preserve">Malz, geröstet  zum Absatz bestimmt </t>
  </si>
  <si>
    <t xml:space="preserve">Mineralwasser, Erfrischungsgetränke und andere alkoholfreie Getränke zusammen </t>
  </si>
  <si>
    <t>Natürliches Mineralwasser, hoher Kohlensäuregehalt "Sprudel"</t>
  </si>
  <si>
    <t xml:space="preserve">Natürliches Mineralwasser, hoher Kohlensäuregehalt "Sprudel" zum Absatz bestimmt </t>
  </si>
  <si>
    <t>Natürliches Mineralwasser "medium" oder "still"</t>
  </si>
  <si>
    <t xml:space="preserve">Natürliches Mineralwasser "medium" oder "still" zum Absatz bestimmt </t>
  </si>
  <si>
    <t>Quellwasser,abgefüllt, Tafelwasser mit und ohne Kohlensäure</t>
  </si>
  <si>
    <t xml:space="preserve">Heilwasser </t>
  </si>
  <si>
    <t xml:space="preserve">Cola- und Colamischgetränke </t>
  </si>
  <si>
    <t xml:space="preserve">Cola- und Colamischgetränke (light)  </t>
  </si>
  <si>
    <t>Limonaden</t>
  </si>
  <si>
    <t xml:space="preserve">Limonaden (light)  </t>
  </si>
  <si>
    <t xml:space="preserve">Schorle/Wasser plus Frucht (z.B. Apfelschorle)  </t>
  </si>
  <si>
    <t xml:space="preserve">Wasser mit Aromazusatz, bis 5 % Fruchtanteil  </t>
  </si>
  <si>
    <t xml:space="preserve">Diätetische Erfrischungsgetränke  </t>
  </si>
  <si>
    <t xml:space="preserve">Vitamin- und Mineralstoff-Energiegetränke  </t>
  </si>
  <si>
    <t xml:space="preserve">Sonstige Erfrischungsgetränke (z.B. Brausen, chininh. Erfrischungsgetr., Bitter- und Tonicgetr.)    </t>
  </si>
  <si>
    <t>Nektar aus Orangen</t>
  </si>
  <si>
    <t xml:space="preserve">Nektar aus Grapefruits oder Pampelmusen </t>
  </si>
  <si>
    <t xml:space="preserve">Nektar aus Äpfeln oder Birnen </t>
  </si>
  <si>
    <t>Nektar aus Johannisbeeren</t>
  </si>
  <si>
    <t>Nektar aus Sauerkirschen</t>
  </si>
  <si>
    <t>Nektar aus anderen Früchten</t>
  </si>
  <si>
    <t xml:space="preserve">Nektarmischungen mit Zusatz von Vitaminen  </t>
  </si>
  <si>
    <t xml:space="preserve">Andere Nektarmischungen    </t>
  </si>
  <si>
    <t>Diät-Fruchtnektare</t>
  </si>
  <si>
    <t xml:space="preserve">Gemüse-Nektare, Gemüsetrunke </t>
  </si>
  <si>
    <t xml:space="preserve">Fruchtsaftgetränke kohlensäurefrei </t>
  </si>
  <si>
    <t>Fruchtsaftgetränke kohlensäurefrei brennwertvermindert</t>
  </si>
  <si>
    <t xml:space="preserve">Fruchtsaftgetränke kohlensäurehaltig  </t>
  </si>
  <si>
    <t>Fruchtsaftgetränke kohlensäurehaltig brennwertvermindert</t>
  </si>
  <si>
    <t xml:space="preserve">Trinkfertige Kaffee- und Teegetränke, auch mit Fruchtsaftanteil </t>
  </si>
  <si>
    <t>Andere nicht alkoholhaltige Getränke</t>
  </si>
  <si>
    <t>Andere nicht alkoholhaltige Getränke mit Milchfettgehalt</t>
  </si>
  <si>
    <t xml:space="preserve">Anmerkung: In Betrieben, die zur vierteljährlichen Berichterstattung herangezogen werden. Die Gesamtproduktion schließt neben der zum Absatz bestimmten Produktion auch die zur Weiterverarbeitung oder die in Lohnauftrag gefertigte Produktion mit ein. </t>
  </si>
  <si>
    <t>Erfolgt auch eine Produktion zur Weiterverarbeitung, so ist die zum Absatz bestimmte Produktion als "Darunterposition" getrennt ausgewiesen.</t>
  </si>
  <si>
    <t>1) Nicht mehr gelistet</t>
  </si>
  <si>
    <t>2) Neu, aufgenommen ab 2019</t>
  </si>
  <si>
    <t>3) Nur industrielle Herstellung.</t>
  </si>
  <si>
    <t>4) Ersatz, da vorheriges Produkt nicht mehr gelistet ist</t>
  </si>
  <si>
    <t>Quelle: Statistisches Bundesamt, BMLEH (735).</t>
  </si>
  <si>
    <t xml:space="preserve">Wert der Produktion ausgewählter Erzeugnisse des Produzierenden Ernährungsgewerbes  </t>
  </si>
  <si>
    <t>Mio. EUR</t>
  </si>
  <si>
    <t>324072 r</t>
  </si>
  <si>
    <t>296493 r</t>
  </si>
  <si>
    <t>267259 r</t>
  </si>
  <si>
    <t>254696 r</t>
  </si>
  <si>
    <t>Erdnüsse,and. zuber.od.haltb. gem.,au.m.Zuckerzus.</t>
  </si>
  <si>
    <t>Roh.Sonnenblumenöl,Safloröl u.s.Fraktionen</t>
  </si>
  <si>
    <t>Tierische und pflanzliche Fette und Öle sowie deren Fraktionen, hydriert, umgeestert, wiederverestert oder raffiniert, jedoch nicht weiterverarbeitet - Tierische Fette und Öle</t>
  </si>
  <si>
    <t>Tierische und pflanzliche Fette und Öle sowie deren Fraktionen, hydriert, umgeestert, wiederverestert oder raffiniert, jedoch nicht weiterverarbeitet - Pflanzliche Fette und Öle</t>
  </si>
  <si>
    <t>- von Hartweizen</t>
  </si>
  <si>
    <t xml:space="preserve">- von Weichweizen und Spelz </t>
  </si>
  <si>
    <t>- von anderem Getreide</t>
  </si>
  <si>
    <t xml:space="preserve">Fruchtsaftgetränke kohlensäurefrei (light)  </t>
  </si>
  <si>
    <t xml:space="preserve">Fruchtsaftgetränke kohlensäurehaltig (light)  </t>
  </si>
  <si>
    <t>Andere nicht alkoholh. Getränke ohne Milchfettgehalt</t>
  </si>
  <si>
    <t xml:space="preserve">Andere nicht alkoholhaltige Getränke mit Milchfettgeh. </t>
  </si>
  <si>
    <t xml:space="preserve">Zahl der Unternehmen ausgewählter Erzeugnisse des Produzierenden Ernährungsgewerbes  </t>
  </si>
  <si>
    <t>22 r</t>
  </si>
  <si>
    <t>23 r</t>
  </si>
  <si>
    <t>24 r</t>
  </si>
  <si>
    <t>8 r</t>
  </si>
  <si>
    <t>9 r</t>
  </si>
  <si>
    <t>Heringe, einschließlich Fischfilets, geräuchert</t>
  </si>
  <si>
    <t>21 r</t>
  </si>
  <si>
    <t>Sonstige Erfrischungsgetränke, z.B. Brausen</t>
  </si>
  <si>
    <t>Produktion ausgewählter Erzeugnisse des Produzierenden Ernährungsgewerbes (Nr. 0206190)</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</si>
  <si>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</si>
  <si>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</si>
  <si>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Gewerbliche Preise und Verbraucherpreise</t>
  </si>
  <si>
    <t>Viehhaltung und Veterinärwesen</t>
  </si>
  <si>
    <t>Tabellennummer: 0201190</t>
  </si>
  <si>
    <t>Tabellennummer: 0201530</t>
  </si>
  <si>
    <t>Tabellennummer: 0201560</t>
  </si>
  <si>
    <t>noch: Ausgewählte Warengruppen in 1 000 t</t>
  </si>
  <si>
    <t>Ausgewählte Warengruppen in 1 000 t</t>
  </si>
  <si>
    <t>Statistisches Bundesamt, BMLEH (735)</t>
  </si>
  <si>
    <t>Tabellenummer: 0304030</t>
  </si>
  <si>
    <t>Tabellennummer: 0301090</t>
  </si>
  <si>
    <t>Index der Erzeugerpreise landwirtschaftlicher Produkte (Nr. 0301030)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</si>
</sst>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164" formatCode="General_)"/>
    <numFmt numFmtId="165" formatCode="_-* #,##0.00\ _D_M_-;\-* #,##0.00\ _D_M_-;_-* &quot;-&quot;??\ _D_M_-;_-@_-"/>
    <numFmt numFmtId="166" formatCode="_-* #,##0.00\ &quot;DM&quot;_-;\-* #,##0.00\ &quot;DM&quot;_-;_-* &quot;-&quot;??\ &quot;DM&quot;_-;_-@_-"/>
    <numFmt numFmtId="167" formatCode="?\ ??0"/>
    <numFmt numFmtId="168" formatCode="??0.0"/>
    <numFmt numFmtId="169" formatCode="\+\ ?0.0;\-\ ?0.0;\±\ ?0.0;\ \ \ @"/>
    <numFmt numFmtId="170" formatCode="??0.00"/>
    <numFmt numFmtId="171" formatCode="0.0"/>
    <numFmt numFmtId="172" formatCode="\ \ \ @"/>
    <numFmt numFmtId="173" formatCode="?\ ??0.0"/>
    <numFmt numFmtId="174" formatCode="\ \ \ \ \ \ \ \ \ @"/>
    <numFmt numFmtId="175" formatCode="\ @"/>
    <numFmt numFmtId="176" formatCode="#\ ##0_]\ \ \ "/>
    <numFmt numFmtId="177" formatCode="0.0_)\ "/>
    <numFmt numFmtId="178" formatCode="\ \+* 0.0_]\ ;[Red]\ \-* 0.0_]\ "/>
    <numFmt numFmtId="179" formatCode="0.00_)\ "/>
    <numFmt numFmtId="180" formatCode="\ General"/>
    <numFmt numFmtId="181" formatCode="0.00_]\ \ \ "/>
    <numFmt numFmtId="182" formatCode="\+\ ?0.0__;\-\ ?0.0__;\±\ ?0.0__;@____"/>
    <numFmt numFmtId="183" formatCode="0.0_)"/>
    <numFmt numFmtId="184" formatCode="\ \+* 0.0_];[Red]\ \-* 0.0_]"/>
    <numFmt numFmtId="185" formatCode="?0.00;\-\ ?0.00;\ @"/>
    <numFmt numFmtId="186" formatCode="?\ ??0.0;\-\ ?\ ??0.0;\ \ \ \ \ \ @"/>
    <numFmt numFmtId="187" formatCode="0.000_ ;\-0.000\ "/>
    <numFmt numFmtId="188" formatCode="??\ ??0.0"/>
    <numFmt numFmtId="189" formatCode="0.00\ \ "/>
    <numFmt numFmtId="190" formatCode="#\ ##0_)"/>
    <numFmt numFmtId="191" formatCode="\ \ \+\ ?0.0;\ \ \ \-\ ?0.0;\ \ \±\ ?0.0"/>
    <numFmt numFmtId="192" formatCode="#,##0.0"/>
    <numFmt numFmtId="193" formatCode="mmm"/>
    <numFmt numFmtId="194" formatCode="###\ ###\ ##0"/>
    <numFmt numFmtId="195" formatCode="[Blue]\+0.0_);[Red]\-0.0_)"/>
    <numFmt numFmtId="196" formatCode="#\ ###\ ##0"/>
    <numFmt numFmtId="197" formatCode="#,##0;\(#,##0\)"/>
    <numFmt numFmtId="198" formatCode="\+0.0_);\-0.0_)"/>
    <numFmt numFmtId="199" formatCode="???\ ??0;\-\ ???\ ??0;\ \ \ \ \ \ \ \ @"/>
    <numFmt numFmtId="200" formatCode="?\ ???\ ??0;\-\ ?\ ???\ ??0;\ \ \ \ \ \ \ \ \ \ @"/>
    <numFmt numFmtId="201" formatCode="\ ?\ ??0.0;\ \-\ ?\ ??0.0;\ \ \ \ \ \ \ \ @"/>
    <numFmt numFmtId="202" formatCode="\ ?\ ??0;\ \-\ ?\ ??0;\ \ \ \ \ \ \ \ @"/>
    <numFmt numFmtId="203" formatCode="???\ ??0;\-\ ???\ ??0;\ \ \ \ \ \ \ \ \ \ \ @"/>
    <numFmt numFmtId="204" formatCode="_-* #,##0.00\ _€_-;\-* #,##0.00\ _€_-;_-* &quot;-&quot;??\ _€_-;_-@_-"/>
    <numFmt numFmtId="205" formatCode="#,##0_);\(#,##0\)"/>
    <numFmt numFmtId="206" formatCode="#,##0.0_);\(#,##0.0\)"/>
    <numFmt numFmtId="207" formatCode="\+\ ?0.0__;\-\ ?0.0__;\±\ ?0.0__;\ \ \ \ \ @"/>
    <numFmt numFmtId="208" formatCode="\+0.0_);\-0.0_);\±0.0_)"/>
    <numFmt numFmtId="209" formatCode="???\ ??0"/>
    <numFmt numFmtId="210" formatCode="?\ ???\ ??0"/>
    <numFmt numFmtId="211" formatCode="?0.00"/>
    <numFmt numFmtId="212" formatCode="??.0"/>
    <numFmt numFmtId="213" formatCode="0.000"/>
    <numFmt numFmtId="214" formatCode="\+\ ?0.0;[Red]\-\ ?0.0;\±\ ?0.0;@__"/>
    <numFmt numFmtId="215" formatCode="0.0000_);\-\ 0.0000_);@_____)"/>
    <numFmt numFmtId="216" formatCode="0.00000_);\-\ 0.00000_);@_____)"/>
    <numFmt numFmtId="217" formatCode="??0.00_);\-\ ??0.00_);@_____)"/>
    <numFmt numFmtId="218" formatCode="?0.000_);\-\ ?0.000_);@_____)"/>
    <numFmt numFmtId="219" formatCode="0.000000"/>
    <numFmt numFmtId="220" formatCode="\ \ @"/>
    <numFmt numFmtId="221" formatCode="0.00_)"/>
    <numFmt numFmtId="222" formatCode="#\ ###\ ##0_)"/>
    <numFmt numFmtId="223" formatCode="??\ ??0"/>
    <numFmt numFmtId="224" formatCode="??0.0_)"/>
    <numFmt numFmtId="225" formatCode="\+\ ?0.0__;\-\ ?0.0__;\±\ ?0.0__"/>
    <numFmt numFmtId="226" formatCode="\ \ \+* 0.0\ \ ;\ \ \-* 0.0\ \ "/>
    <numFmt numFmtId="227" formatCode="mmmm\ "/>
    <numFmt numFmtId="228" formatCode="#\ ##0.0,\ \ \ \ \ \ \ \ \ "/>
    <numFmt numFmtId="229" formatCode="#\ ##0.0"/>
    <numFmt numFmtId="230" formatCode="mmmm"/>
    <numFmt numFmtId="231" formatCode="#\ ##0.0,____"/>
    <numFmt numFmtId="232" formatCode="\ \ \+* 0.0\ ;\ \ \-* 0.0\ "/>
    <numFmt numFmtId="233" formatCode="#\ ##0.0,__"/>
    <numFmt numFmtId="234" formatCode="\ \ \ \ \+* 0.0\ \ ;\ \ \ \ \-* 0.0\ \ "/>
    <numFmt numFmtId="235" formatCode="#,##0_)"/>
    <numFmt numFmtId="236" formatCode="#\ ##0\ \ "/>
    <numFmt numFmtId="237" formatCode="?\ ???\ ??0;\-\ ?\ ???\ ??0;\ \ \ \ \ \ \ \ \ \ \ \ \ @"/>
  </numFmts>
  <fonts count="192">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b/>
      <sz val="16"/>
      <color theme="1"/>
      <name val="BundesSans Office"/>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sz val="10"/>
      <color rgb="FF000000"/>
      <name val="Arial"/>
    </font>
    <font>
      <sz val="8"/>
      <name val="Arial"/>
    </font>
    <font>
      <u/>
      <sz val="10"/>
      <color theme="10"/>
      <name val="Arial"/>
    </font>
    <font>
      <sz val="6"/>
      <name val="Arial"/>
      <family val="2"/>
    </font>
    <font>
      <b/>
      <sz val="10"/>
      <name val="BundesSans Office"/>
      <family val="2"/>
    </font>
    <font>
      <b/>
      <sz val="12"/>
      <name val="BundesSans Office"/>
      <family val="2"/>
    </font>
    <font>
      <sz val="10"/>
      <name val="BundesSans Office"/>
      <family val="2"/>
    </font>
    <font>
      <b/>
      <sz val="8"/>
      <name val="BundesSans Office"/>
      <family val="2"/>
    </font>
    <font>
      <sz val="8"/>
      <name val="BundesSans Office"/>
      <family val="2"/>
    </font>
    <font>
      <b/>
      <vertAlign val="superscript"/>
      <sz val="8"/>
      <name val="BundesSans Office"/>
      <family val="2"/>
    </font>
    <font>
      <sz val="7"/>
      <name val="BundesSans Office"/>
      <family val="2"/>
    </font>
    <font>
      <sz val="6"/>
      <name val="BundesSans Office"/>
      <family val="2"/>
    </font>
    <font>
      <b/>
      <sz val="6"/>
      <name val="BundesSans Office"/>
      <family val="2"/>
    </font>
    <font>
      <i/>
      <sz val="6"/>
      <name val="BundesSans Office"/>
      <family val="2"/>
    </font>
    <font>
      <vertAlign val="superscript"/>
      <sz val="6"/>
      <name val="BundesSans Office"/>
      <family val="2"/>
    </font>
    <font>
      <b/>
      <sz val="7"/>
      <name val="BundesSans Office"/>
      <family val="2"/>
    </font>
    <font>
      <b/>
      <sz val="10"/>
      <name val="Arial"/>
      <family val="2"/>
    </font>
    <font>
      <b/>
      <vertAlign val="superscript"/>
      <sz val="6"/>
      <name val="Arial"/>
      <family val="2"/>
    </font>
    <font>
      <b/>
      <sz val="6"/>
      <name val="Arial"/>
      <family val="2"/>
    </font>
    <font>
      <sz val="8"/>
      <name val="Arial"/>
      <family val="2"/>
    </font>
    <font>
      <u/>
      <sz val="6"/>
      <color theme="10"/>
      <name val="Arial"/>
      <family val="2"/>
    </font>
    <font>
      <b/>
      <sz val="11"/>
      <name val="BundesSans Office"/>
      <family val="2"/>
    </font>
    <font>
      <sz val="11"/>
      <name val="BundesSans Office"/>
      <family val="2"/>
    </font>
    <font>
      <sz val="9"/>
      <name val="BundesSans Office"/>
      <family val="2"/>
    </font>
    <font>
      <sz val="8"/>
      <color theme="1"/>
      <name val="BundesSans Office"/>
      <family val="2"/>
    </font>
    <font>
      <i/>
      <sz val="8"/>
      <name val="BundesSans Office"/>
      <family val="2"/>
    </font>
    <font>
      <u/>
      <sz val="8"/>
      <color theme="10"/>
      <name val="BundesSans Office"/>
      <family val="2"/>
    </font>
    <font>
      <sz val="10"/>
      <name val="Times New Roman"/>
      <family val="1"/>
    </font>
    <font>
      <b/>
      <vertAlign val="superscript"/>
      <sz val="10"/>
      <name val="Arial"/>
      <family val="2"/>
    </font>
    <font>
      <vertAlign val="superscript"/>
      <sz val="6"/>
      <name val="Arial"/>
      <family val="2"/>
    </font>
    <font>
      <sz val="5"/>
      <name val="Arial"/>
      <family val="2"/>
    </font>
    <font>
      <sz val="6"/>
      <name val="Times New Roman"/>
      <family val="1"/>
    </font>
    <font>
      <sz val="6"/>
      <color theme="1"/>
      <name val="Arial"/>
      <family val="2"/>
    </font>
    <font>
      <u/>
      <sz val="6"/>
      <color theme="10"/>
      <name val="Aptos Narrow"/>
      <family val="2"/>
      <scheme val="minor"/>
    </font>
    <font>
      <sz val="10"/>
      <color theme="8" tint="0.39997558519241921"/>
      <name val="Arial"/>
      <family val="2"/>
    </font>
    <font>
      <sz val="8"/>
      <color theme="8" tint="0.39997558519241921"/>
      <name val="Arial"/>
      <family val="2"/>
    </font>
    <font>
      <b/>
      <sz val="7"/>
      <name val="Arial"/>
      <family val="2"/>
    </font>
    <font>
      <sz val="7"/>
      <name val="Arial"/>
      <family val="2"/>
    </font>
    <font>
      <sz val="6"/>
      <color rgb="FFFF0000"/>
      <name val="BundesSans Office"/>
      <family val="2"/>
    </font>
    <font>
      <u/>
      <sz val="10"/>
      <color theme="10"/>
      <name val="BundesSans Office"/>
      <family val="2"/>
    </font>
    <font>
      <sz val="5"/>
      <name val="BundesSans Office"/>
      <family val="2"/>
    </font>
    <font>
      <sz val="9"/>
      <name val="Arial"/>
      <family val="2"/>
    </font>
    <font>
      <sz val="9"/>
      <color theme="1"/>
      <name val="Aptos Narrow"/>
      <family val="2"/>
      <scheme val="minor"/>
    </font>
    <font>
      <b/>
      <sz val="8"/>
      <name val="Arial"/>
      <family val="2"/>
    </font>
    <font>
      <i/>
      <sz val="6"/>
      <name val="Arial"/>
      <family val="2"/>
    </font>
    <font>
      <sz val="11"/>
      <color theme="1"/>
      <name val="Arial"/>
      <family val="2"/>
    </font>
    <font>
      <sz val="6"/>
      <color rgb="FFFF0000"/>
      <name val="Arial"/>
      <family val="2"/>
    </font>
    <font>
      <sz val="6"/>
      <color rgb="FF000000"/>
      <name val="Arial"/>
      <family val="2"/>
    </font>
    <font>
      <sz val="8"/>
      <name val="Times New Roman"/>
      <family val="1"/>
    </font>
    <font>
      <b/>
      <sz val="8"/>
      <name val="Times New Roman"/>
      <family val="1"/>
    </font>
    <font>
      <b/>
      <sz val="10"/>
      <color theme="0"/>
      <name val="BundesSans Office"/>
      <family val="2"/>
    </font>
    <font>
      <sz val="11"/>
      <color theme="0"/>
      <name val="BundesSans Office"/>
      <family val="2"/>
    </font>
    <font>
      <sz val="8"/>
      <color theme="0"/>
      <name val="BundesSans Office"/>
      <family val="2"/>
    </font>
    <font>
      <sz val="2"/>
      <name val="BundesSans Office"/>
      <family val="2"/>
    </font>
    <font>
      <sz val="2"/>
      <color theme="0"/>
      <name val="BundesSans Office"/>
      <family val="2"/>
    </font>
    <font>
      <sz val="10"/>
      <color theme="0"/>
      <name val="BundesSans Office"/>
      <family val="2"/>
    </font>
    <font>
      <b/>
      <vertAlign val="superscript"/>
      <sz val="6"/>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9"/>
      <name val="BundesSans Office"/>
      <family val="2"/>
    </font>
    <font>
      <b/>
      <sz val="7"/>
      <color theme="0"/>
      <name val="BundesSans Office"/>
      <family val="2"/>
    </font>
    <font>
      <sz val="4"/>
      <color theme="0"/>
      <name val="BundesSans Office"/>
      <family val="2"/>
    </font>
    <font>
      <b/>
      <sz val="6"/>
      <color theme="0"/>
      <name val="BundesSans Office"/>
      <family val="2"/>
    </font>
    <font>
      <b/>
      <sz val="8"/>
      <color theme="0"/>
      <name val="BundesSans Office"/>
      <family val="2"/>
    </font>
    <font>
      <b/>
      <i/>
      <sz val="6"/>
      <name val="BundesSans Office"/>
      <family val="2"/>
    </font>
    <font>
      <b/>
      <sz val="9"/>
      <color theme="0"/>
      <name val="BundesSans Office"/>
      <family val="2"/>
    </font>
    <font>
      <sz val="6"/>
      <color theme="0"/>
      <name val="Arial"/>
      <family val="2"/>
    </font>
    <font>
      <sz val="11"/>
      <color rgb="FFFF0000"/>
      <name val="BundesSans Office"/>
      <family val="2"/>
    </font>
    <font>
      <sz val="6"/>
      <color rgb="FF000000"/>
      <name val="BundesSans Office"/>
      <family val="2"/>
    </font>
    <font>
      <b/>
      <sz val="6"/>
      <color rgb="FF000000"/>
      <name val="Arial"/>
      <family val="2"/>
    </font>
    <font>
      <i/>
      <sz val="10"/>
      <name val="BundesSans Office"/>
      <family val="2"/>
    </font>
    <font>
      <sz val="9"/>
      <color theme="0"/>
      <name val="BundesSans Office"/>
      <family val="2"/>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b/>
      <sz val="10"/>
      <name val="Univers (WN)"/>
    </font>
    <font>
      <u/>
      <sz val="6"/>
      <color theme="10"/>
      <name val="BundesSans Office"/>
      <family val="2"/>
    </font>
    <font>
      <sz val="8"/>
      <color rgb="FF000000"/>
      <name val="BundesSans Office"/>
      <family val="2"/>
    </font>
    <font>
      <b/>
      <vertAlign val="superscript"/>
      <sz val="8"/>
      <color theme="0"/>
      <name val="BundesSans Office"/>
      <family val="2"/>
    </font>
    <font>
      <b/>
      <vertAlign val="superscript"/>
      <sz val="9"/>
      <name val="BundesSans Office"/>
      <family val="2"/>
    </font>
    <font>
      <vertAlign val="superscript"/>
      <sz val="9"/>
      <name val="BundesSans Office"/>
      <family val="2"/>
    </font>
    <font>
      <vertAlign val="superscript"/>
      <sz val="8"/>
      <name val="BundesSans Office"/>
      <family val="2"/>
    </font>
    <font>
      <vertAlign val="superscript"/>
      <sz val="8"/>
      <color theme="0"/>
      <name val="BundesSans Office"/>
      <family val="2"/>
    </font>
    <font>
      <sz val="6"/>
      <color theme="1"/>
      <name val="BundesSans Office"/>
      <family val="2"/>
    </font>
    <font>
      <b/>
      <sz val="18"/>
      <color rgb="FF444649"/>
      <name val="Arial"/>
    </font>
    <font>
      <b/>
      <sz val="10"/>
      <color rgb="FF444649"/>
      <name val="Arial"/>
    </font>
    <font>
      <sz val="6"/>
      <color rgb="FF444649"/>
      <name val="Arial"/>
    </font>
    <font>
      <b/>
      <sz val="8"/>
      <color rgb="FF444649"/>
      <name val="Arial"/>
    </font>
    <font>
      <sz val="8"/>
      <color rgb="FF4A4A4A"/>
      <name val="Arial"/>
    </font>
    <font>
      <sz val="7"/>
      <color rgb="FF444649"/>
      <name val="Arial"/>
    </font>
    <font>
      <sz val="8"/>
      <color rgb="FF444649"/>
      <name val="Arial"/>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11"/>
      <color rgb="FF9C6500"/>
      <name val="Aptos Narrow"/>
      <family val="2"/>
      <scheme val="minor"/>
    </font>
    <font>
      <b/>
      <i/>
      <sz val="8"/>
      <name val="BundesSans Office"/>
      <family val="2"/>
    </font>
    <font>
      <sz val="8"/>
      <name val="Calibri"/>
      <family val="2"/>
    </font>
    <font>
      <b/>
      <sz val="12"/>
      <name val="Arial"/>
      <family val="2"/>
    </font>
    <font>
      <sz val="9"/>
      <color theme="1"/>
      <name val="BundesSans Office"/>
      <family val="2"/>
    </font>
    <font>
      <sz val="8"/>
      <color rgb="FFFF0000"/>
      <name val="BundesSans Office"/>
      <family val="2"/>
    </font>
    <font>
      <sz val="7.5"/>
      <name val="BundesSans Office"/>
      <family val="2"/>
    </font>
    <font>
      <b/>
      <vertAlign val="superscript"/>
      <sz val="11"/>
      <name val="BundesSans Office"/>
      <family val="2"/>
    </font>
    <font>
      <i/>
      <sz val="6"/>
      <color rgb="FFFF0000"/>
      <name val="Arial"/>
      <family val="2"/>
    </font>
    <font>
      <i/>
      <sz val="6"/>
      <color rgb="FF000000"/>
      <name val="Arial"/>
      <family val="2"/>
    </font>
    <font>
      <sz val="14"/>
      <name val="BundesSans Office"/>
      <family val="2"/>
    </font>
    <font>
      <b/>
      <i/>
      <sz val="7"/>
      <name val="BundesSans Office"/>
      <family val="2"/>
    </font>
    <font>
      <b/>
      <vertAlign val="superscript"/>
      <sz val="7"/>
      <name val="BundesSans Office"/>
      <family val="2"/>
    </font>
    <font>
      <b/>
      <u/>
      <sz val="12"/>
      <name val="BundesSans Office"/>
      <family val="2"/>
    </font>
    <font>
      <sz val="10"/>
      <color theme="0"/>
      <name val="Arial"/>
      <family val="2"/>
    </font>
    <font>
      <b/>
      <u/>
      <sz val="12"/>
      <color theme="0"/>
      <name val="BundesSans Office"/>
      <family val="2"/>
    </font>
    <font>
      <vertAlign val="superscript"/>
      <sz val="11"/>
      <name val="BundesSans Office"/>
      <family val="2"/>
    </font>
    <font>
      <b/>
      <sz val="10"/>
      <color rgb="FFFF0000"/>
      <name val="BundesSans Office"/>
      <family val="2"/>
    </font>
    <font>
      <sz val="8"/>
      <color indexed="13"/>
      <name val="BundesSans Office"/>
      <family val="2"/>
    </font>
    <font>
      <b/>
      <sz val="20"/>
      <color theme="1"/>
      <name val="BundesSans Office"/>
      <family val="2"/>
    </font>
    <font>
      <b/>
      <sz val="20"/>
      <name val="BundesSans Office"/>
      <family val="2"/>
    </font>
    <font>
      <sz val="11"/>
      <color theme="10"/>
      <name val="Aptos Narrow"/>
      <family val="2"/>
      <scheme val="minor"/>
    </font>
    <font>
      <vertAlign val="superscript"/>
      <sz val="11"/>
      <color theme="10"/>
      <name val="Aptos Narrow"/>
      <family val="2"/>
      <scheme val="minor"/>
    </font>
    <font>
      <sz val="8"/>
      <color indexed="10"/>
      <name val="BundesSans Office"/>
      <family val="2"/>
    </font>
    <font>
      <sz val="11"/>
      <color theme="10"/>
      <name val="BundesSans Office"/>
      <family val="2"/>
    </font>
    <font>
      <sz val="9"/>
      <color indexed="81"/>
      <name val="Segoe UI"/>
      <family val="2"/>
    </font>
    <font>
      <sz val="9"/>
      <color indexed="81"/>
      <name val="Arial"/>
      <family val="2"/>
    </font>
    <font>
      <u/>
      <sz val="8"/>
      <color theme="10"/>
      <name val="Aptos Narrow"/>
      <family val="2"/>
      <scheme val="minor"/>
    </font>
    <font>
      <u/>
      <sz val="5"/>
      <color theme="10"/>
      <name val="Aptos Narrow"/>
      <family val="2"/>
      <scheme val="minor"/>
    </font>
    <font>
      <b/>
      <sz val="8"/>
      <color rgb="FFFF00FF"/>
      <name val="BundesSans Office"/>
      <family val="2"/>
    </font>
    <font>
      <b/>
      <sz val="8"/>
      <color rgb="FFFF0000"/>
      <name val="BundesSans Office"/>
      <family val="2"/>
    </font>
    <font>
      <sz val="8"/>
      <name val="BundesSans Cond Office"/>
    </font>
    <font>
      <sz val="10"/>
      <color rgb="FFFF0000"/>
      <name val="Arial"/>
      <family val="2"/>
    </font>
    <font>
      <sz val="20"/>
      <name val="BundesSans Office"/>
      <family val="2"/>
    </font>
    <font>
      <sz val="16"/>
      <color theme="1"/>
      <name val="BundesSans Office"/>
      <family val="2"/>
    </font>
    <font>
      <sz val="10"/>
      <color rgb="FF000000"/>
      <name val="BundesSans Office"/>
      <family val="2"/>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lightUp"/>
    </fill>
    <fill>
      <patternFill patternType="solid">
        <fgColor rgb="FFFFEB9C"/>
      </patternFill>
    </fill>
    <fill>
      <patternFill patternType="solid">
        <fgColor indexed="9"/>
        <bgColor indexed="64"/>
      </patternFill>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s>
  <borders count="109">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bottom style="thin">
        <color indexed="64"/>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thin">
        <color indexed="64"/>
      </top>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theme="0" tint="-0.249977111117893"/>
      </right>
      <top/>
      <bottom/>
      <diagonal/>
    </border>
    <border>
      <left style="thin">
        <color theme="0" tint="-0.249977111117893"/>
      </left>
      <right style="thin">
        <color theme="0" tint="-0.249977111117893"/>
      </right>
      <top/>
      <bottom/>
      <diagonal/>
    </border>
    <border>
      <left style="thin">
        <color auto="1"/>
      </left>
      <right style="thin">
        <color theme="0" tint="-0.249977111117893"/>
      </right>
      <top/>
      <bottom/>
      <diagonal/>
    </border>
    <border>
      <left/>
      <right style="thin">
        <color theme="0" tint="-0.249977111117893"/>
      </right>
      <top/>
      <bottom/>
      <diagonal/>
    </border>
  </borders>
  <cellStyleXfs count="77">
    <xf numFmtId="0" fontId="0" fillId="0" borderId="0"/>
    <xf numFmtId="0" fontId="7" fillId="0" borderId="0" applyNumberFormat="0" applyFill="0" applyBorder="0" applyAlignment="0" applyProtection="0"/>
    <xf numFmtId="0" fontId="13" fillId="0" borderId="0"/>
    <xf numFmtId="0" fontId="15" fillId="0" borderId="0"/>
    <xf numFmtId="0" fontId="21" fillId="0" borderId="0"/>
    <xf numFmtId="0" fontId="21" fillId="0" borderId="0"/>
    <xf numFmtId="0" fontId="14" fillId="0" borderId="0"/>
    <xf numFmtId="0" fontId="18" fillId="0" borderId="0"/>
    <xf numFmtId="0" fontId="26" fillId="0" borderId="0"/>
    <xf numFmtId="0" fontId="14" fillId="0" borderId="0"/>
    <xf numFmtId="0" fontId="15" fillId="0" borderId="0"/>
    <xf numFmtId="0" fontId="26" fillId="0" borderId="0"/>
    <xf numFmtId="0" fontId="26" fillId="0" borderId="0"/>
    <xf numFmtId="0" fontId="26" fillId="0" borderId="0" applyNumberFormat="0" applyFill="0" applyBorder="0" applyAlignment="0" applyProtection="0"/>
    <xf numFmtId="0" fontId="31" fillId="0" borderId="0"/>
    <xf numFmtId="0" fontId="14" fillId="0" borderId="0"/>
    <xf numFmtId="0" fontId="31" fillId="0" borderId="0"/>
    <xf numFmtId="0" fontId="32" fillId="0" borderId="0"/>
    <xf numFmtId="0" fontId="33" fillId="0" borderId="0"/>
    <xf numFmtId="0" fontId="30" fillId="0" borderId="0"/>
    <xf numFmtId="0" fontId="33" fillId="0" borderId="0"/>
    <xf numFmtId="0" fontId="13" fillId="0" borderId="0"/>
    <xf numFmtId="0" fontId="34" fillId="0" borderId="0"/>
    <xf numFmtId="0" fontId="35" fillId="0" borderId="0"/>
    <xf numFmtId="0" fontId="36" fillId="0" borderId="0" applyNumberFormat="0" applyFill="0" applyBorder="0" applyAlignment="0" applyProtection="0"/>
    <xf numFmtId="0" fontId="37" fillId="0" borderId="0"/>
    <xf numFmtId="164" fontId="30" fillId="0" borderId="0"/>
    <xf numFmtId="0" fontId="30" fillId="0" borderId="0"/>
    <xf numFmtId="0" fontId="38" fillId="0" borderId="0"/>
    <xf numFmtId="0" fontId="13" fillId="0" borderId="0"/>
    <xf numFmtId="9" fontId="13" fillId="0" borderId="0" applyFont="0" applyFill="0" applyBorder="0" applyAlignment="0" applyProtection="0"/>
    <xf numFmtId="0" fontId="39" fillId="0" borderId="0"/>
    <xf numFmtId="0" fontId="40" fillId="0" borderId="0"/>
    <xf numFmtId="0" fontId="14" fillId="0" borderId="0"/>
    <xf numFmtId="164" fontId="33" fillId="0" borderId="0"/>
    <xf numFmtId="0" fontId="41" fillId="0" borderId="0"/>
    <xf numFmtId="0" fontId="42" fillId="0" borderId="0"/>
    <xf numFmtId="0" fontId="44" fillId="0" borderId="0"/>
    <xf numFmtId="0" fontId="45" fillId="0" borderId="0"/>
    <xf numFmtId="0" fontId="46" fillId="0" borderId="0"/>
    <xf numFmtId="0" fontId="47" fillId="0" borderId="0" applyNumberFormat="0" applyFill="0" applyBorder="0" applyAlignment="0" applyProtection="0"/>
    <xf numFmtId="0" fontId="30" fillId="0" borderId="0"/>
    <xf numFmtId="165"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3" fillId="0" borderId="0" applyFont="0" applyFill="0" applyBorder="0" applyAlignment="0" applyProtection="0"/>
    <xf numFmtId="164" fontId="30" fillId="0" borderId="0"/>
    <xf numFmtId="0" fontId="48" fillId="0" borderId="0"/>
    <xf numFmtId="0" fontId="13" fillId="0" borderId="0"/>
    <xf numFmtId="0" fontId="72" fillId="0" borderId="0"/>
    <xf numFmtId="164" fontId="30" fillId="0" borderId="0"/>
    <xf numFmtId="0" fontId="156" fillId="5" borderId="0" applyNumberFormat="0" applyBorder="0" applyAlignment="0" applyProtection="0"/>
    <xf numFmtId="0" fontId="48" fillId="0" borderId="0" applyProtection="0"/>
    <xf numFmtId="0" fontId="48" fillId="0" borderId="0"/>
    <xf numFmtId="0" fontId="48" fillId="0" borderId="0"/>
    <xf numFmtId="0" fontId="33" fillId="0" borderId="0"/>
  </cellStyleXfs>
  <cellXfs count="2290">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0" fontId="11" fillId="0" borderId="1" xfId="0" applyFont="1" applyBorder="1" applyAlignment="1">
      <alignment wrapText="1"/>
    </xf>
    <xf numFmtId="0" fontId="11" fillId="0" borderId="1" xfId="0" applyFont="1" applyBorder="1" applyAlignment="1">
      <alignment horizontal="left" wrapText="1"/>
    </xf>
    <xf numFmtId="0" fontId="1" fillId="0" borderId="0" xfId="0" applyFont="1"/>
    <xf numFmtId="0" fontId="12"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2" fillId="0" borderId="3" xfId="0" applyFont="1" applyBorder="1" applyAlignment="1">
      <alignment horizontal="left" vertical="center"/>
    </xf>
    <xf numFmtId="0" fontId="2" fillId="0" borderId="3" xfId="0" quotePrefix="1" applyFont="1" applyBorder="1"/>
    <xf numFmtId="0" fontId="12" fillId="0" borderId="3" xfId="0" applyFont="1" applyBorder="1" applyAlignment="1">
      <alignment vertical="center"/>
    </xf>
    <xf numFmtId="0" fontId="16" fillId="0" borderId="0" xfId="3" applyFont="1" applyAlignment="1">
      <alignment horizontal="centerContinuous" vertical="center"/>
    </xf>
    <xf numFmtId="0" fontId="17" fillId="0" borderId="0" xfId="3" applyFont="1" applyAlignment="1">
      <alignment horizontal="centerContinuous" vertical="center"/>
    </xf>
    <xf numFmtId="1" fontId="17" fillId="0" borderId="0" xfId="3" applyNumberFormat="1" applyFont="1" applyAlignment="1">
      <alignment horizontal="centerContinuous" vertical="center"/>
    </xf>
    <xf numFmtId="0" fontId="18" fillId="0" borderId="0" xfId="3" applyFont="1" applyAlignment="1">
      <alignment horizontal="centerContinuous" vertical="center"/>
    </xf>
    <xf numFmtId="0" fontId="18" fillId="0" borderId="0" xfId="3" applyFont="1"/>
    <xf numFmtId="0" fontId="19" fillId="0" borderId="0" xfId="3" applyFont="1" applyAlignment="1">
      <alignment horizontal="centerContinuous" vertical="center"/>
    </xf>
    <xf numFmtId="0" fontId="20" fillId="0" borderId="0" xfId="3" applyFont="1" applyAlignment="1">
      <alignment horizontal="centerContinuous" vertical="center"/>
    </xf>
    <xf numFmtId="1" fontId="20" fillId="0" borderId="0" xfId="3" applyNumberFormat="1" applyFont="1" applyAlignment="1">
      <alignment horizontal="centerContinuous" vertical="center"/>
    </xf>
    <xf numFmtId="0" fontId="19" fillId="2" borderId="8" xfId="3" applyFont="1" applyFill="1" applyBorder="1" applyAlignment="1">
      <alignment vertical="center"/>
    </xf>
    <xf numFmtId="0" fontId="19" fillId="2" borderId="9" xfId="3" applyFont="1" applyFill="1" applyBorder="1"/>
    <xf numFmtId="1" fontId="22" fillId="0" borderId="8" xfId="4" applyNumberFormat="1" applyFont="1" applyBorder="1" applyAlignment="1">
      <alignment horizontal="center" vertical="center"/>
    </xf>
    <xf numFmtId="1" fontId="22" fillId="0" borderId="9" xfId="4" applyNumberFormat="1" applyFont="1" applyBorder="1" applyAlignment="1">
      <alignment horizontal="center" vertical="center"/>
    </xf>
    <xf numFmtId="0" fontId="22" fillId="0" borderId="9" xfId="4" applyFont="1" applyBorder="1" applyAlignment="1">
      <alignment horizontal="center" vertical="center"/>
    </xf>
    <xf numFmtId="0" fontId="19" fillId="0" borderId="9" xfId="3" applyFont="1" applyBorder="1" applyAlignment="1">
      <alignment horizontal="center" vertical="center"/>
    </xf>
    <xf numFmtId="1" fontId="19" fillId="0" borderId="9" xfId="3" applyNumberFormat="1" applyFont="1" applyBorder="1" applyAlignment="1">
      <alignment horizontal="center" vertical="center"/>
    </xf>
    <xf numFmtId="1" fontId="19" fillId="0" borderId="10" xfId="3" applyNumberFormat="1" applyFont="1" applyBorder="1" applyAlignment="1">
      <alignment horizontal="center" vertical="center"/>
    </xf>
    <xf numFmtId="0" fontId="23" fillId="0" borderId="1" xfId="5" applyFont="1" applyBorder="1"/>
    <xf numFmtId="0" fontId="23" fillId="0" borderId="0" xfId="5" applyFont="1"/>
    <xf numFmtId="1" fontId="24" fillId="0" borderId="1" xfId="6" applyNumberFormat="1" applyFont="1" applyBorder="1" applyAlignment="1">
      <alignment horizontal="right"/>
    </xf>
    <xf numFmtId="1" fontId="24" fillId="0" borderId="0" xfId="6" applyNumberFormat="1" applyFont="1" applyAlignment="1">
      <alignment horizontal="right"/>
    </xf>
    <xf numFmtId="1" fontId="24" fillId="0" borderId="7" xfId="6" applyNumberFormat="1" applyFont="1" applyBorder="1" applyAlignment="1">
      <alignment horizontal="right"/>
    </xf>
    <xf numFmtId="0" fontId="20" fillId="0" borderId="1" xfId="7" applyFont="1" applyBorder="1"/>
    <xf numFmtId="0" fontId="23" fillId="0" borderId="0" xfId="5" applyFont="1" applyAlignment="1">
      <alignment horizontal="left" vertical="center" wrapText="1"/>
    </xf>
    <xf numFmtId="1" fontId="24" fillId="0" borderId="1" xfId="6" applyNumberFormat="1" applyFont="1" applyBorder="1" applyAlignment="1">
      <alignment horizontal="right" vertical="center"/>
    </xf>
    <xf numFmtId="1" fontId="24" fillId="0" borderId="0" xfId="6" applyNumberFormat="1" applyFont="1" applyAlignment="1">
      <alignment horizontal="right" vertical="center"/>
    </xf>
    <xf numFmtId="1" fontId="24" fillId="0" borderId="7" xfId="6" applyNumberFormat="1" applyFont="1" applyBorder="1" applyAlignment="1">
      <alignment horizontal="right" vertical="center"/>
    </xf>
    <xf numFmtId="0" fontId="25" fillId="0" borderId="0" xfId="3" applyFont="1"/>
    <xf numFmtId="0" fontId="22" fillId="0" borderId="1" xfId="5" applyFont="1" applyBorder="1" applyAlignment="1">
      <alignment horizontal="left"/>
    </xf>
    <xf numFmtId="1" fontId="22" fillId="0" borderId="1" xfId="8" applyNumberFormat="1" applyFont="1" applyBorder="1" applyAlignment="1">
      <alignment horizontal="right"/>
    </xf>
    <xf numFmtId="1" fontId="22" fillId="0" borderId="0" xfId="8" applyNumberFormat="1" applyFont="1" applyAlignment="1">
      <alignment horizontal="right"/>
    </xf>
    <xf numFmtId="1" fontId="22" fillId="0" borderId="7" xfId="8" applyNumberFormat="1" applyFont="1" applyBorder="1" applyAlignment="1">
      <alignment horizontal="right"/>
    </xf>
    <xf numFmtId="0" fontId="23" fillId="0" borderId="4" xfId="5" applyFont="1" applyBorder="1"/>
    <xf numFmtId="0" fontId="23" fillId="0" borderId="5" xfId="5" applyFont="1" applyBorder="1"/>
    <xf numFmtId="1" fontId="24" fillId="0" borderId="4" xfId="6" applyNumberFormat="1" applyFont="1" applyBorder="1" applyAlignment="1">
      <alignment horizontal="right"/>
    </xf>
    <xf numFmtId="1" fontId="24" fillId="0" borderId="5" xfId="6" applyNumberFormat="1" applyFont="1" applyBorder="1" applyAlignment="1">
      <alignment horizontal="right"/>
    </xf>
    <xf numFmtId="1" fontId="24" fillId="0" borderId="6" xfId="6" applyNumberFormat="1" applyFont="1" applyBorder="1" applyAlignment="1">
      <alignment horizontal="right"/>
    </xf>
    <xf numFmtId="3" fontId="23" fillId="0" borderId="1" xfId="5" applyNumberFormat="1" applyFont="1" applyBorder="1"/>
    <xf numFmtId="0" fontId="20" fillId="0" borderId="0" xfId="3" applyFont="1"/>
    <xf numFmtId="0" fontId="27" fillId="0" borderId="1" xfId="7" applyFont="1" applyBorder="1"/>
    <xf numFmtId="0" fontId="20" fillId="0" borderId="0" xfId="7" applyFont="1"/>
    <xf numFmtId="0" fontId="27" fillId="0" borderId="1" xfId="3" applyFont="1" applyBorder="1"/>
    <xf numFmtId="0" fontId="23" fillId="0" borderId="0" xfId="3" applyFont="1"/>
    <xf numFmtId="0" fontId="20" fillId="0" borderId="1" xfId="3" applyFont="1" applyBorder="1"/>
    <xf numFmtId="0" fontId="23" fillId="0" borderId="1" xfId="3" applyFont="1" applyBorder="1"/>
    <xf numFmtId="0" fontId="28" fillId="0" borderId="0" xfId="3" applyFont="1"/>
    <xf numFmtId="1" fontId="29" fillId="0" borderId="1" xfId="8" applyNumberFormat="1" applyFont="1" applyBorder="1" applyAlignment="1">
      <alignment horizontal="right"/>
    </xf>
    <xf numFmtId="1" fontId="29" fillId="0" borderId="0" xfId="8" applyNumberFormat="1" applyFont="1" applyAlignment="1">
      <alignment horizontal="right"/>
    </xf>
    <xf numFmtId="1" fontId="29" fillId="0" borderId="7" xfId="8" applyNumberFormat="1" applyFont="1" applyBorder="1" applyAlignment="1">
      <alignment horizontal="right"/>
    </xf>
    <xf numFmtId="0" fontId="29" fillId="0" borderId="8" xfId="5" applyFont="1" applyBorder="1" applyAlignment="1">
      <alignment horizontal="left"/>
    </xf>
    <xf numFmtId="0" fontId="20" fillId="0" borderId="9" xfId="3" applyFont="1" applyBorder="1"/>
    <xf numFmtId="1" fontId="29" fillId="0" borderId="8" xfId="8" applyNumberFormat="1" applyFont="1" applyBorder="1" applyAlignment="1">
      <alignment horizontal="right"/>
    </xf>
    <xf numFmtId="1" fontId="29" fillId="0" borderId="9" xfId="8" applyNumberFormat="1" applyFont="1" applyBorder="1" applyAlignment="1">
      <alignment horizontal="right"/>
    </xf>
    <xf numFmtId="1" fontId="29" fillId="0" borderId="10" xfId="8" applyNumberFormat="1" applyFont="1" applyBorder="1" applyAlignment="1">
      <alignment horizontal="right"/>
    </xf>
    <xf numFmtId="1" fontId="23" fillId="0" borderId="5" xfId="3" applyNumberFormat="1" applyFont="1" applyBorder="1"/>
    <xf numFmtId="1" fontId="20" fillId="0" borderId="0" xfId="3" applyNumberFormat="1" applyFont="1"/>
    <xf numFmtId="0" fontId="20" fillId="0" borderId="5" xfId="3" applyFont="1" applyBorder="1"/>
    <xf numFmtId="1" fontId="18" fillId="0" borderId="0" xfId="3" applyNumberFormat="1" applyFont="1"/>
    <xf numFmtId="1" fontId="23" fillId="0" borderId="0" xfId="3" applyNumberFormat="1" applyFont="1"/>
    <xf numFmtId="1" fontId="17" fillId="0" borderId="0" xfId="3" applyNumberFormat="1" applyFont="1"/>
    <xf numFmtId="0" fontId="17" fillId="0" borderId="0" xfId="3" applyFont="1"/>
    <xf numFmtId="0" fontId="2" fillId="0" borderId="0" xfId="0" applyFont="1" applyBorder="1"/>
    <xf numFmtId="0" fontId="2" fillId="0" borderId="0" xfId="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centerContinuous" vertical="center"/>
    </xf>
    <xf numFmtId="0" fontId="12"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3"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49" fillId="0" borderId="0" xfId="20" applyFont="1" applyAlignment="1">
      <alignment horizontal="centerContinuous"/>
    </xf>
    <xf numFmtId="0" fontId="50" fillId="0" borderId="0" xfId="20" applyFont="1" applyAlignment="1">
      <alignment horizontal="centerContinuous"/>
    </xf>
    <xf numFmtId="0" fontId="51" fillId="0" borderId="0" xfId="20" applyFont="1" applyAlignment="1">
      <alignment vertical="center"/>
    </xf>
    <xf numFmtId="0" fontId="49" fillId="0" borderId="0" xfId="20" applyFont="1" applyAlignment="1">
      <alignment vertical="center"/>
    </xf>
    <xf numFmtId="0" fontId="52" fillId="0" borderId="0" xfId="20" applyFont="1" applyAlignment="1">
      <alignment horizontal="centerContinuous"/>
    </xf>
    <xf numFmtId="0" fontId="53" fillId="0" borderId="0" xfId="20" applyFont="1" applyAlignment="1">
      <alignment horizontal="centerContinuous" vertical="center"/>
    </xf>
    <xf numFmtId="0" fontId="55" fillId="0" borderId="0" xfId="20" applyFont="1" applyAlignment="1">
      <alignment vertical="center"/>
    </xf>
    <xf numFmtId="0" fontId="53" fillId="0" borderId="0" xfId="20" applyFont="1" applyAlignment="1">
      <alignment vertical="top"/>
    </xf>
    <xf numFmtId="0" fontId="56" fillId="0" borderId="11" xfId="20" applyFont="1" applyBorder="1" applyAlignment="1">
      <alignment vertical="center"/>
    </xf>
    <xf numFmtId="0" fontId="56" fillId="0" borderId="12" xfId="20" applyFont="1" applyBorder="1" applyAlignment="1">
      <alignment horizontal="center" vertical="top" wrapText="1"/>
    </xf>
    <xf numFmtId="0" fontId="56" fillId="0" borderId="13" xfId="20" applyFont="1" applyBorder="1" applyAlignment="1">
      <alignment horizontal="center" vertical="center" wrapText="1"/>
    </xf>
    <xf numFmtId="17" fontId="56" fillId="0" borderId="13" xfId="20" quotePrefix="1" applyNumberFormat="1" applyFont="1" applyBorder="1" applyAlignment="1">
      <alignment horizontal="center" vertical="center" wrapText="1"/>
    </xf>
    <xf numFmtId="0" fontId="56" fillId="0" borderId="13" xfId="20" quotePrefix="1" applyFont="1" applyBorder="1" applyAlignment="1">
      <alignment horizontal="center" vertical="center" wrapText="1"/>
    </xf>
    <xf numFmtId="0" fontId="56" fillId="0" borderId="13" xfId="20" quotePrefix="1" applyFont="1" applyBorder="1" applyAlignment="1">
      <alignment horizontal="centerContinuous" vertical="center" wrapText="1"/>
    </xf>
    <xf numFmtId="0" fontId="56" fillId="0" borderId="13" xfId="20" applyFont="1" applyBorder="1" applyAlignment="1">
      <alignment horizontal="centerContinuous" vertical="center" wrapText="1"/>
    </xf>
    <xf numFmtId="0" fontId="56" fillId="0" borderId="14" xfId="20" applyFont="1" applyBorder="1" applyAlignment="1">
      <alignment horizontal="center" vertical="center" wrapText="1"/>
    </xf>
    <xf numFmtId="0" fontId="56" fillId="0" borderId="15" xfId="20" applyFont="1" applyBorder="1" applyAlignment="1">
      <alignment horizontal="centerContinuous" vertical="center" wrapText="1"/>
    </xf>
    <xf numFmtId="49" fontId="57" fillId="0" borderId="16" xfId="20" applyNumberFormat="1" applyFont="1" applyBorder="1" applyAlignment="1">
      <alignment vertical="center" wrapText="1"/>
    </xf>
    <xf numFmtId="167" fontId="58" fillId="0" borderId="17" xfId="20" applyNumberFormat="1" applyFont="1" applyBorder="1" applyAlignment="1">
      <alignment horizontal="center" vertical="center"/>
    </xf>
    <xf numFmtId="168" fontId="56" fillId="0" borderId="0" xfId="20" applyNumberFormat="1" applyFont="1" applyAlignment="1">
      <alignment horizontal="right" vertical="center" indent="1"/>
    </xf>
    <xf numFmtId="168" fontId="56" fillId="0" borderId="0" xfId="20" applyNumberFormat="1" applyFont="1" applyAlignment="1">
      <alignment horizontal="right" vertical="center"/>
    </xf>
    <xf numFmtId="169" fontId="58" fillId="0" borderId="18" xfId="20" applyNumberFormat="1" applyFont="1" applyBorder="1" applyAlignment="1">
      <alignment horizontal="center" vertical="center"/>
    </xf>
    <xf numFmtId="169" fontId="58" fillId="0" borderId="17" xfId="20" applyNumberFormat="1" applyFont="1" applyBorder="1" applyAlignment="1">
      <alignment horizontal="center" vertical="center"/>
    </xf>
    <xf numFmtId="169" fontId="58" fillId="0" borderId="0" xfId="20" applyNumberFormat="1" applyFont="1" applyAlignment="1">
      <alignment horizontal="center" vertical="center"/>
    </xf>
    <xf numFmtId="169" fontId="58" fillId="0" borderId="7" xfId="20" applyNumberFormat="1" applyFont="1" applyBorder="1" applyAlignment="1">
      <alignment horizontal="center" vertical="center"/>
    </xf>
    <xf numFmtId="49" fontId="57" fillId="0" borderId="19" xfId="20" applyNumberFormat="1" applyFont="1" applyBorder="1" applyAlignment="1">
      <alignment horizontal="left" vertical="center"/>
    </xf>
    <xf numFmtId="170" fontId="58" fillId="0" borderId="20" xfId="20" applyNumberFormat="1" applyFont="1" applyBorder="1" applyAlignment="1">
      <alignment horizontal="center" vertical="center"/>
    </xf>
    <xf numFmtId="168" fontId="56" fillId="0" borderId="21" xfId="20" applyNumberFormat="1" applyFont="1" applyBorder="1" applyAlignment="1">
      <alignment horizontal="right" vertical="center" indent="1"/>
    </xf>
    <xf numFmtId="168" fontId="56" fillId="0" borderId="21" xfId="20" applyNumberFormat="1" applyFont="1" applyBorder="1" applyAlignment="1">
      <alignment horizontal="right" vertical="center"/>
    </xf>
    <xf numFmtId="169" fontId="58" fillId="0" borderId="22" xfId="20" applyNumberFormat="1" applyFont="1" applyBorder="1" applyAlignment="1">
      <alignment horizontal="center" vertical="center"/>
    </xf>
    <xf numFmtId="169" fontId="58" fillId="0" borderId="20" xfId="20" applyNumberFormat="1" applyFont="1" applyBorder="1" applyAlignment="1">
      <alignment horizontal="center" vertical="center"/>
    </xf>
    <xf numFmtId="169" fontId="58" fillId="0" borderId="21" xfId="20" applyNumberFormat="1" applyFont="1" applyBorder="1" applyAlignment="1">
      <alignment horizontal="center" vertical="center"/>
    </xf>
    <xf numFmtId="169" fontId="58" fillId="0" borderId="23" xfId="20" applyNumberFormat="1" applyFont="1" applyBorder="1" applyAlignment="1">
      <alignment horizontal="center" vertical="center"/>
    </xf>
    <xf numFmtId="0" fontId="55" fillId="0" borderId="0" xfId="20" applyFont="1"/>
    <xf numFmtId="49" fontId="56" fillId="0" borderId="16" xfId="20" applyNumberFormat="1" applyFont="1" applyBorder="1" applyAlignment="1">
      <alignment horizontal="left"/>
    </xf>
    <xf numFmtId="170" fontId="58" fillId="0" borderId="17" xfId="20" applyNumberFormat="1" applyFont="1" applyBorder="1" applyAlignment="1">
      <alignment horizontal="center"/>
    </xf>
    <xf numFmtId="168" fontId="56" fillId="0" borderId="0" xfId="20" applyNumberFormat="1" applyFont="1" applyAlignment="1">
      <alignment horizontal="right" indent="1"/>
    </xf>
    <xf numFmtId="168" fontId="56" fillId="0" borderId="0" xfId="20" applyNumberFormat="1" applyFont="1" applyAlignment="1">
      <alignment horizontal="right"/>
    </xf>
    <xf numFmtId="169" fontId="58" fillId="0" borderId="24" xfId="20" applyNumberFormat="1" applyFont="1" applyBorder="1" applyAlignment="1">
      <alignment horizontal="center" vertical="center"/>
    </xf>
    <xf numFmtId="49" fontId="56" fillId="0" borderId="16" xfId="20" applyNumberFormat="1" applyFont="1" applyBorder="1" applyAlignment="1">
      <alignment horizontal="left" vertical="center" indent="1"/>
    </xf>
    <xf numFmtId="170" fontId="58" fillId="0" borderId="17" xfId="20" applyNumberFormat="1" applyFont="1" applyBorder="1" applyAlignment="1">
      <alignment horizontal="center" vertical="center"/>
    </xf>
    <xf numFmtId="49" fontId="56" fillId="0" borderId="1" xfId="20" applyNumberFormat="1" applyFont="1" applyBorder="1" applyAlignment="1">
      <alignment horizontal="left" vertical="center" indent="1"/>
    </xf>
    <xf numFmtId="170" fontId="58" fillId="0" borderId="24" xfId="20" applyNumberFormat="1" applyFont="1" applyBorder="1" applyAlignment="1">
      <alignment horizontal="center" vertical="center"/>
    </xf>
    <xf numFmtId="0" fontId="56" fillId="0" borderId="1" xfId="20" applyFont="1" applyBorder="1" applyAlignment="1">
      <alignment horizontal="left" vertical="center" indent="1"/>
    </xf>
    <xf numFmtId="169" fontId="58" fillId="0" borderId="24" xfId="20" applyNumberFormat="1" applyFont="1" applyBorder="1" applyAlignment="1">
      <alignment horizontal="center"/>
    </xf>
    <xf numFmtId="169" fontId="58" fillId="0" borderId="17" xfId="20" applyNumberFormat="1" applyFont="1" applyBorder="1" applyAlignment="1">
      <alignment horizontal="center"/>
    </xf>
    <xf numFmtId="169" fontId="58" fillId="0" borderId="0" xfId="20" applyNumberFormat="1" applyFont="1" applyAlignment="1">
      <alignment horizontal="center"/>
    </xf>
    <xf numFmtId="169" fontId="58" fillId="0" borderId="7" xfId="20" applyNumberFormat="1" applyFont="1" applyBorder="1" applyAlignment="1">
      <alignment horizontal="center"/>
    </xf>
    <xf numFmtId="49" fontId="56" fillId="0" borderId="16" xfId="20" applyNumberFormat="1" applyFont="1" applyBorder="1" applyAlignment="1">
      <alignment horizontal="left" indent="1"/>
    </xf>
    <xf numFmtId="49" fontId="56" fillId="0" borderId="16" xfId="20" applyNumberFormat="1" applyFont="1" applyBorder="1" applyAlignment="1">
      <alignment horizontal="left" vertical="top" indent="1"/>
    </xf>
    <xf numFmtId="49" fontId="56" fillId="0" borderId="16" xfId="20" applyNumberFormat="1" applyFont="1" applyBorder="1" applyAlignment="1">
      <alignment horizontal="left" vertical="center"/>
    </xf>
    <xf numFmtId="49" fontId="56" fillId="0" borderId="16" xfId="20" applyNumberFormat="1" applyFont="1" applyBorder="1" applyAlignment="1">
      <alignment horizontal="left" vertical="top" wrapText="1"/>
    </xf>
    <xf numFmtId="49" fontId="56" fillId="0" borderId="16" xfId="20" applyNumberFormat="1" applyFont="1" applyBorder="1" applyAlignment="1">
      <alignment horizontal="left" vertical="center" indent="2"/>
    </xf>
    <xf numFmtId="170" fontId="58" fillId="0" borderId="17" xfId="20" applyNumberFormat="1" applyFont="1" applyBorder="1" applyAlignment="1">
      <alignment horizontal="center" vertical="top"/>
    </xf>
    <xf numFmtId="168" fontId="56" fillId="0" borderId="0" xfId="20" applyNumberFormat="1" applyFont="1" applyAlignment="1">
      <alignment horizontal="right" vertical="top" indent="1"/>
    </xf>
    <xf numFmtId="168" fontId="56" fillId="0" borderId="0" xfId="20" applyNumberFormat="1" applyFont="1" applyAlignment="1">
      <alignment horizontal="right" vertical="top"/>
    </xf>
    <xf numFmtId="169" fontId="58" fillId="0" borderId="24" xfId="20" applyNumberFormat="1" applyFont="1" applyBorder="1" applyAlignment="1">
      <alignment horizontal="center" vertical="top"/>
    </xf>
    <xf numFmtId="169" fontId="58" fillId="0" borderId="17" xfId="20" applyNumberFormat="1" applyFont="1" applyBorder="1" applyAlignment="1">
      <alignment horizontal="center" vertical="top"/>
    </xf>
    <xf numFmtId="169" fontId="58" fillId="0" borderId="0" xfId="20" applyNumberFormat="1" applyFont="1" applyAlignment="1">
      <alignment horizontal="center" vertical="top"/>
    </xf>
    <xf numFmtId="169" fontId="58" fillId="0" borderId="7" xfId="20" applyNumberFormat="1" applyFont="1" applyBorder="1" applyAlignment="1">
      <alignment horizontal="center" vertical="top"/>
    </xf>
    <xf numFmtId="0" fontId="55" fillId="0" borderId="0" xfId="20" applyFont="1" applyAlignment="1">
      <alignment vertical="top"/>
    </xf>
    <xf numFmtId="49" fontId="56" fillId="0" borderId="25" xfId="20" applyNumberFormat="1" applyFont="1" applyBorder="1" applyAlignment="1">
      <alignment horizontal="left" vertical="center"/>
    </xf>
    <xf numFmtId="170" fontId="58" fillId="0" borderId="26" xfId="20" applyNumberFormat="1" applyFont="1" applyBorder="1" applyAlignment="1">
      <alignment horizontal="center" vertical="center"/>
    </xf>
    <xf numFmtId="168" fontId="56" fillId="0" borderId="27" xfId="20" applyNumberFormat="1" applyFont="1" applyBorder="1" applyAlignment="1">
      <alignment horizontal="right" vertical="center" indent="1"/>
    </xf>
    <xf numFmtId="168" fontId="56" fillId="0" borderId="27" xfId="20" applyNumberFormat="1" applyFont="1" applyBorder="1" applyAlignment="1">
      <alignment horizontal="right" vertical="center"/>
    </xf>
    <xf numFmtId="169" fontId="58" fillId="0" borderId="28" xfId="20" applyNumberFormat="1" applyFont="1" applyBorder="1" applyAlignment="1">
      <alignment horizontal="center" vertical="center"/>
    </xf>
    <xf numFmtId="169" fontId="58" fillId="0" borderId="26" xfId="20" applyNumberFormat="1" applyFont="1" applyBorder="1" applyAlignment="1">
      <alignment horizontal="center" vertical="center"/>
    </xf>
    <xf numFmtId="169" fontId="58" fillId="0" borderId="27" xfId="20" applyNumberFormat="1" applyFont="1" applyBorder="1" applyAlignment="1">
      <alignment horizontal="center" vertical="center"/>
    </xf>
    <xf numFmtId="169" fontId="58" fillId="0" borderId="29" xfId="20" applyNumberFormat="1" applyFont="1" applyBorder="1" applyAlignment="1">
      <alignment horizontal="center" vertical="center"/>
    </xf>
    <xf numFmtId="0" fontId="56" fillId="0" borderId="0" xfId="20" applyFont="1" applyAlignment="1">
      <alignment horizontal="left"/>
    </xf>
    <xf numFmtId="0" fontId="58" fillId="0" borderId="0" xfId="20" applyFont="1" applyAlignment="1">
      <alignment horizontal="center" vertical="center"/>
    </xf>
    <xf numFmtId="0" fontId="56" fillId="0" borderId="0" xfId="20" applyFont="1" applyAlignment="1">
      <alignment horizontal="left" vertical="center"/>
    </xf>
    <xf numFmtId="0" fontId="58" fillId="0" borderId="0" xfId="20" applyFont="1" applyAlignment="1">
      <alignment horizontal="right"/>
    </xf>
    <xf numFmtId="0" fontId="56" fillId="0" borderId="0" xfId="20" applyFont="1" applyAlignment="1">
      <alignment vertical="center"/>
    </xf>
    <xf numFmtId="0" fontId="60" fillId="0" borderId="0" xfId="20" applyFont="1" applyAlignment="1">
      <alignment horizontal="left" vertical="center"/>
    </xf>
    <xf numFmtId="0" fontId="55" fillId="0" borderId="0" xfId="20" applyFont="1" applyAlignment="1">
      <alignment horizontal="left" vertical="center"/>
    </xf>
    <xf numFmtId="0" fontId="58" fillId="0" borderId="0" xfId="68" applyFont="1" applyAlignment="1">
      <alignment horizontal="center" vertical="center"/>
    </xf>
    <xf numFmtId="0" fontId="61" fillId="0" borderId="0" xfId="2" applyFont="1" applyAlignment="1">
      <alignment horizontal="centerContinuous" vertical="center"/>
    </xf>
    <xf numFmtId="0" fontId="13" fillId="0" borderId="0" xfId="2" applyAlignment="1">
      <alignment horizontal="centerContinuous" vertical="center"/>
    </xf>
    <xf numFmtId="0" fontId="13" fillId="0" borderId="0" xfId="2"/>
    <xf numFmtId="0" fontId="48" fillId="0" borderId="0" xfId="2" applyFont="1" applyAlignment="1">
      <alignment horizontal="centerContinuous" vertical="center"/>
    </xf>
    <xf numFmtId="171" fontId="48" fillId="0" borderId="0" xfId="2" applyNumberFormat="1" applyFont="1" applyAlignment="1">
      <alignment horizontal="centerContinuous" vertical="center"/>
    </xf>
    <xf numFmtId="0" fontId="48" fillId="0" borderId="34" xfId="2" applyFont="1" applyBorder="1" applyAlignment="1">
      <alignment horizontal="center" vertical="center"/>
    </xf>
    <xf numFmtId="0" fontId="48" fillId="0" borderId="36" xfId="2" applyFont="1" applyBorder="1" applyAlignment="1">
      <alignment horizontal="center" vertical="center"/>
    </xf>
    <xf numFmtId="0" fontId="48" fillId="0" borderId="16" xfId="2" applyFont="1" applyBorder="1" applyAlignment="1">
      <alignment vertical="center"/>
    </xf>
    <xf numFmtId="171" fontId="48" fillId="0" borderId="17" xfId="2" applyNumberFormat="1" applyFont="1" applyBorder="1" applyAlignment="1">
      <alignment horizontal="center" vertical="center"/>
    </xf>
    <xf numFmtId="171" fontId="48" fillId="0" borderId="18" xfId="2" applyNumberFormat="1" applyFont="1" applyBorder="1" applyAlignment="1">
      <alignment horizontal="center" vertical="center"/>
    </xf>
    <xf numFmtId="171" fontId="48" fillId="0" borderId="7" xfId="2" applyNumberFormat="1" applyFont="1" applyBorder="1" applyAlignment="1">
      <alignment horizontal="center" vertical="center"/>
    </xf>
    <xf numFmtId="171" fontId="48" fillId="0" borderId="24" xfId="2" applyNumberFormat="1" applyFont="1" applyBorder="1" applyAlignment="1">
      <alignment horizontal="center" vertical="center"/>
    </xf>
    <xf numFmtId="171" fontId="48" fillId="0" borderId="17" xfId="0" applyNumberFormat="1" applyFont="1" applyBorder="1" applyAlignment="1">
      <alignment horizontal="center" vertical="center"/>
    </xf>
    <xf numFmtId="171" fontId="63" fillId="0" borderId="17" xfId="2" applyNumberFormat="1" applyFont="1" applyBorder="1" applyAlignment="1">
      <alignment horizontal="center" vertical="center"/>
    </xf>
    <xf numFmtId="171" fontId="63" fillId="0" borderId="24" xfId="2" applyNumberFormat="1" applyFont="1" applyBorder="1" applyAlignment="1">
      <alignment horizontal="center" vertical="center"/>
    </xf>
    <xf numFmtId="171" fontId="13" fillId="0" borderId="0" xfId="2" applyNumberFormat="1"/>
    <xf numFmtId="0" fontId="48" fillId="0" borderId="19" xfId="2" applyFont="1" applyBorder="1" applyAlignment="1">
      <alignment vertical="center"/>
    </xf>
    <xf numFmtId="171" fontId="48" fillId="0" borderId="20" xfId="2" applyNumberFormat="1" applyFont="1" applyBorder="1" applyAlignment="1">
      <alignment horizontal="center" vertical="center"/>
    </xf>
    <xf numFmtId="171" fontId="48" fillId="0" borderId="22" xfId="2" applyNumberFormat="1" applyFont="1" applyBorder="1" applyAlignment="1">
      <alignment horizontal="center" vertical="center"/>
    </xf>
    <xf numFmtId="171" fontId="48" fillId="0" borderId="23" xfId="2" applyNumberFormat="1" applyFont="1" applyBorder="1" applyAlignment="1">
      <alignment horizontal="center" vertical="center"/>
    </xf>
    <xf numFmtId="0" fontId="48" fillId="0" borderId="25" xfId="2" applyFont="1" applyBorder="1" applyAlignment="1">
      <alignment vertical="center"/>
    </xf>
    <xf numFmtId="171" fontId="48" fillId="0" borderId="28" xfId="2" applyNumberFormat="1" applyFont="1" applyBorder="1" applyAlignment="1">
      <alignment horizontal="center" vertical="center"/>
    </xf>
    <xf numFmtId="171" fontId="48" fillId="0" borderId="37" xfId="2" applyNumberFormat="1" applyFont="1" applyBorder="1" applyAlignment="1">
      <alignment horizontal="center" vertical="center"/>
    </xf>
    <xf numFmtId="171" fontId="48" fillId="0" borderId="38" xfId="2" applyNumberFormat="1" applyFont="1" applyBorder="1" applyAlignment="1">
      <alignment horizontal="center" vertical="center"/>
    </xf>
    <xf numFmtId="0" fontId="48" fillId="0" borderId="0" xfId="2" applyFont="1" applyAlignment="1">
      <alignment vertical="center"/>
    </xf>
    <xf numFmtId="0" fontId="13" fillId="0" borderId="0" xfId="2" applyAlignment="1">
      <alignment vertical="center"/>
    </xf>
    <xf numFmtId="0" fontId="48" fillId="0" borderId="0" xfId="2" quotePrefix="1" applyFont="1" applyAlignment="1">
      <alignment vertical="center"/>
    </xf>
    <xf numFmtId="0" fontId="48" fillId="0" borderId="0" xfId="2" applyFont="1" applyAlignment="1">
      <alignment horizontal="left" vertical="center"/>
    </xf>
    <xf numFmtId="0" fontId="61" fillId="0" borderId="0" xfId="2" applyFont="1" applyAlignment="1">
      <alignment horizontal="centerContinuous"/>
    </xf>
    <xf numFmtId="0" fontId="48" fillId="0" borderId="0" xfId="2" applyFont="1" applyAlignment="1">
      <alignment horizontal="centerContinuous"/>
    </xf>
    <xf numFmtId="0" fontId="64" fillId="0" borderId="0" xfId="2" applyFont="1" applyAlignment="1">
      <alignment horizontal="centerContinuous" vertical="center"/>
    </xf>
    <xf numFmtId="0" fontId="48" fillId="0" borderId="4" xfId="2" applyFont="1" applyBorder="1" applyAlignment="1">
      <alignment horizontal="center" vertical="center"/>
    </xf>
    <xf numFmtId="0" fontId="48" fillId="0" borderId="16" xfId="2" applyFont="1" applyBorder="1" applyAlignment="1">
      <alignment horizontal="centerContinuous" vertical="center"/>
    </xf>
    <xf numFmtId="0" fontId="48" fillId="0" borderId="41" xfId="2" applyFont="1" applyBorder="1" applyAlignment="1">
      <alignment horizontal="centerContinuous" vertical="center"/>
    </xf>
    <xf numFmtId="0" fontId="48" fillId="0" borderId="20" xfId="2" applyFont="1" applyBorder="1" applyAlignment="1">
      <alignment horizontal="centerContinuous" vertical="center"/>
    </xf>
    <xf numFmtId="0" fontId="48" fillId="0" borderId="35" xfId="2" applyFont="1" applyBorder="1" applyAlignment="1">
      <alignment horizontal="centerContinuous" vertical="center"/>
    </xf>
    <xf numFmtId="171" fontId="13" fillId="0" borderId="0" xfId="2" applyNumberFormat="1" applyAlignment="1">
      <alignment horizontal="right"/>
    </xf>
    <xf numFmtId="0" fontId="48" fillId="0" borderId="42" xfId="2" applyFont="1" applyBorder="1" applyAlignment="1">
      <alignment horizontal="center" vertical="center"/>
    </xf>
    <xf numFmtId="0" fontId="48" fillId="0" borderId="22" xfId="2" applyFont="1" applyBorder="1" applyAlignment="1">
      <alignment horizontal="center" vertical="center"/>
    </xf>
    <xf numFmtId="0" fontId="48" fillId="0" borderId="21" xfId="2" applyFont="1" applyBorder="1" applyAlignment="1">
      <alignment horizontal="center" vertical="center"/>
    </xf>
    <xf numFmtId="172" fontId="48" fillId="0" borderId="1" xfId="2" applyNumberFormat="1" applyFont="1" applyBorder="1" applyAlignment="1">
      <alignment vertical="center"/>
    </xf>
    <xf numFmtId="173" fontId="48" fillId="0" borderId="24" xfId="2" applyNumberFormat="1" applyFont="1" applyBorder="1" applyAlignment="1">
      <alignment horizontal="center" vertical="center"/>
    </xf>
    <xf numFmtId="173" fontId="48" fillId="0" borderId="43" xfId="2" applyNumberFormat="1" applyFont="1" applyBorder="1" applyAlignment="1">
      <alignment horizontal="center" vertical="center"/>
    </xf>
    <xf numFmtId="173" fontId="48" fillId="0" borderId="7" xfId="2" applyNumberFormat="1" applyFont="1" applyBorder="1" applyAlignment="1">
      <alignment horizontal="center" vertical="center"/>
    </xf>
    <xf numFmtId="49" fontId="48" fillId="0" borderId="1" xfId="2" applyNumberFormat="1" applyFont="1" applyBorder="1" applyAlignment="1">
      <alignment vertical="center"/>
    </xf>
    <xf numFmtId="173" fontId="48" fillId="0" borderId="45" xfId="2" applyNumberFormat="1" applyFont="1" applyBorder="1" applyAlignment="1">
      <alignment horizontal="center" vertical="center"/>
    </xf>
    <xf numFmtId="174" fontId="48" fillId="0" borderId="1" xfId="2" applyNumberFormat="1" applyFont="1" applyBorder="1" applyAlignment="1">
      <alignment vertical="center"/>
    </xf>
    <xf numFmtId="173" fontId="48" fillId="0" borderId="24" xfId="0" applyNumberFormat="1" applyFont="1" applyBorder="1" applyAlignment="1">
      <alignment horizontal="center" vertical="center"/>
    </xf>
    <xf numFmtId="0" fontId="48" fillId="0" borderId="0" xfId="2" applyFont="1" applyAlignment="1">
      <alignment horizontal="left"/>
    </xf>
    <xf numFmtId="49" fontId="48" fillId="0" borderId="1" xfId="2" applyNumberFormat="1" applyFont="1" applyBorder="1" applyAlignment="1">
      <alignment horizontal="left" vertical="center" indent="2"/>
    </xf>
    <xf numFmtId="173" fontId="48" fillId="0" borderId="46" xfId="2" applyNumberFormat="1" applyFont="1" applyBorder="1" applyAlignment="1">
      <alignment horizontal="center" vertical="center"/>
    </xf>
    <xf numFmtId="172" fontId="48" fillId="0" borderId="47" xfId="2" applyNumberFormat="1" applyFont="1" applyBorder="1" applyAlignment="1">
      <alignment vertical="center"/>
    </xf>
    <xf numFmtId="173" fontId="48" fillId="0" borderId="22" xfId="2" applyNumberFormat="1" applyFont="1" applyBorder="1" applyAlignment="1">
      <alignment horizontal="center" vertical="center"/>
    </xf>
    <xf numFmtId="173" fontId="48" fillId="0" borderId="36" xfId="2" applyNumberFormat="1" applyFont="1" applyBorder="1" applyAlignment="1">
      <alignment horizontal="center" vertical="center"/>
    </xf>
    <xf numFmtId="172" fontId="48" fillId="0" borderId="49" xfId="2" applyNumberFormat="1" applyFont="1" applyBorder="1" applyAlignment="1">
      <alignment vertical="center"/>
    </xf>
    <xf numFmtId="172" fontId="48" fillId="0" borderId="50" xfId="2" applyNumberFormat="1" applyFont="1" applyBorder="1" applyAlignment="1">
      <alignment vertical="center"/>
    </xf>
    <xf numFmtId="173" fontId="48" fillId="0" borderId="28" xfId="2" applyNumberFormat="1" applyFont="1" applyBorder="1" applyAlignment="1">
      <alignment horizontal="center" vertical="center"/>
    </xf>
    <xf numFmtId="173" fontId="48" fillId="0" borderId="29" xfId="2" applyNumberFormat="1" applyFont="1" applyBorder="1" applyAlignment="1">
      <alignment horizontal="center" vertical="center"/>
    </xf>
    <xf numFmtId="0" fontId="65" fillId="0" borderId="0" xfId="1" applyNumberFormat="1" applyFont="1" applyFill="1" applyBorder="1" applyProtection="1">
      <protection hidden="1"/>
    </xf>
    <xf numFmtId="0" fontId="48" fillId="0" borderId="23" xfId="2" applyFont="1" applyBorder="1" applyAlignment="1">
      <alignment horizontal="center" vertical="center"/>
    </xf>
    <xf numFmtId="171" fontId="48" fillId="0" borderId="45" xfId="2" applyNumberFormat="1" applyFont="1" applyBorder="1" applyAlignment="1">
      <alignment horizontal="center" vertical="center"/>
    </xf>
    <xf numFmtId="173" fontId="48" fillId="0" borderId="52" xfId="2" applyNumberFormat="1" applyFont="1" applyBorder="1" applyAlignment="1">
      <alignment horizontal="center" vertical="center"/>
    </xf>
    <xf numFmtId="173" fontId="48" fillId="0" borderId="53" xfId="2" applyNumberFormat="1" applyFont="1" applyBorder="1" applyAlignment="1">
      <alignment horizontal="center" vertical="center"/>
    </xf>
    <xf numFmtId="173" fontId="48" fillId="0" borderId="45" xfId="0" applyNumberFormat="1" applyFont="1" applyBorder="1" applyAlignment="1">
      <alignment horizontal="center" vertical="center"/>
    </xf>
    <xf numFmtId="173" fontId="13" fillId="0" borderId="0" xfId="2" applyNumberFormat="1"/>
    <xf numFmtId="173" fontId="48" fillId="0" borderId="46" xfId="0" applyNumberFormat="1" applyFont="1" applyBorder="1" applyAlignment="1">
      <alignment horizontal="center" vertical="center"/>
    </xf>
    <xf numFmtId="0" fontId="66" fillId="0" borderId="0" xfId="69" applyFont="1" applyAlignment="1">
      <alignment horizontal="centerContinuous" vertical="center"/>
    </xf>
    <xf numFmtId="0" fontId="67" fillId="0" borderId="0" xfId="69" applyFont="1" applyAlignment="1">
      <alignment horizontal="centerContinuous" vertical="center"/>
    </xf>
    <xf numFmtId="0" fontId="67" fillId="0" borderId="0" xfId="69" applyFont="1"/>
    <xf numFmtId="0" fontId="68" fillId="0" borderId="0" xfId="69" applyFont="1" applyAlignment="1">
      <alignment horizontal="centerContinuous" vertical="center"/>
    </xf>
    <xf numFmtId="0" fontId="51" fillId="0" borderId="0" xfId="69" applyFont="1" applyAlignment="1">
      <alignment horizontal="centerContinuous" vertical="center"/>
    </xf>
    <xf numFmtId="0" fontId="51" fillId="0" borderId="0" xfId="69" applyFont="1"/>
    <xf numFmtId="0" fontId="51" fillId="0" borderId="0" xfId="69" applyFont="1" applyAlignment="1">
      <alignment vertical="center"/>
    </xf>
    <xf numFmtId="0" fontId="53" fillId="0" borderId="0" xfId="69" applyFont="1" applyAlignment="1">
      <alignment horizontal="centerContinuous" vertical="center"/>
    </xf>
    <xf numFmtId="14" fontId="53" fillId="0" borderId="0" xfId="69" applyNumberFormat="1" applyFont="1" applyAlignment="1">
      <alignment horizontal="centerContinuous" vertical="center"/>
    </xf>
    <xf numFmtId="0" fontId="53" fillId="0" borderId="0" xfId="69" applyFont="1" applyAlignment="1">
      <alignment vertical="center"/>
    </xf>
    <xf numFmtId="0" fontId="53" fillId="0" borderId="13" xfId="69" applyFont="1" applyBorder="1" applyAlignment="1">
      <alignment horizontal="center" vertical="center" wrapText="1"/>
    </xf>
    <xf numFmtId="0" fontId="53" fillId="0" borderId="13" xfId="69" applyFont="1" applyBorder="1" applyAlignment="1">
      <alignment horizontal="center" vertical="center"/>
    </xf>
    <xf numFmtId="0" fontId="56" fillId="0" borderId="0" xfId="69" applyFont="1"/>
    <xf numFmtId="0" fontId="53" fillId="0" borderId="48" xfId="19" applyFont="1" applyBorder="1" applyAlignment="1">
      <alignment horizontal="centerContinuous" vertical="center" wrapText="1"/>
    </xf>
    <xf numFmtId="0" fontId="53" fillId="0" borderId="21" xfId="19" applyFont="1" applyBorder="1" applyAlignment="1">
      <alignment horizontal="centerContinuous" vertical="center" wrapText="1"/>
    </xf>
    <xf numFmtId="0" fontId="53" fillId="0" borderId="23" xfId="19" applyFont="1" applyBorder="1" applyAlignment="1">
      <alignment horizontal="centerContinuous" vertical="center" wrapText="1"/>
    </xf>
    <xf numFmtId="0" fontId="53" fillId="0" borderId="43" xfId="19" applyFont="1" applyBorder="1" applyAlignment="1">
      <alignment horizontal="centerContinuous" vertical="center"/>
    </xf>
    <xf numFmtId="0" fontId="53" fillId="0" borderId="0" xfId="19" applyFont="1" applyAlignment="1">
      <alignment horizontal="centerContinuous" vertical="center"/>
    </xf>
    <xf numFmtId="0" fontId="53" fillId="0" borderId="17" xfId="19" applyFont="1" applyBorder="1" applyAlignment="1">
      <alignment horizontal="centerContinuous" vertical="center"/>
    </xf>
    <xf numFmtId="0" fontId="53" fillId="0" borderId="45" xfId="19" applyFont="1" applyBorder="1" applyAlignment="1">
      <alignment vertical="center" wrapText="1"/>
    </xf>
    <xf numFmtId="175" fontId="53" fillId="0" borderId="47" xfId="69" applyNumberFormat="1" applyFont="1" applyBorder="1" applyAlignment="1">
      <alignment horizontal="left" vertical="center"/>
    </xf>
    <xf numFmtId="176" fontId="70" fillId="0" borderId="22" xfId="69" applyNumberFormat="1" applyFont="1" applyBorder="1" applyAlignment="1">
      <alignment vertical="center"/>
    </xf>
    <xf numFmtId="177" fontId="53" fillId="0" borderId="22" xfId="69" applyNumberFormat="1" applyFont="1" applyBorder="1" applyAlignment="1">
      <alignment horizontal="right" vertical="center"/>
    </xf>
    <xf numFmtId="177" fontId="53" fillId="0" borderId="21" xfId="69" applyNumberFormat="1" applyFont="1" applyBorder="1" applyAlignment="1">
      <alignment horizontal="right" vertical="center"/>
    </xf>
    <xf numFmtId="177" fontId="53" fillId="0" borderId="48" xfId="69" applyNumberFormat="1" applyFont="1" applyBorder="1" applyAlignment="1">
      <alignment horizontal="right" vertical="center"/>
    </xf>
    <xf numFmtId="177" fontId="53" fillId="0" borderId="20" xfId="69" applyNumberFormat="1" applyFont="1" applyBorder="1" applyAlignment="1">
      <alignment horizontal="right" vertical="center"/>
    </xf>
    <xf numFmtId="175" fontId="53" fillId="0" borderId="58" xfId="69" applyNumberFormat="1" applyFont="1" applyBorder="1" applyAlignment="1">
      <alignment horizontal="left"/>
    </xf>
    <xf numFmtId="179" fontId="70" fillId="0" borderId="18" xfId="69" applyNumberFormat="1" applyFont="1" applyBorder="1" applyAlignment="1">
      <alignment vertical="center"/>
    </xf>
    <xf numFmtId="177" fontId="53" fillId="0" borderId="18" xfId="69" applyNumberFormat="1" applyFont="1" applyBorder="1" applyAlignment="1">
      <alignment horizontal="right" vertical="center"/>
    </xf>
    <xf numFmtId="177" fontId="53" fillId="0" borderId="56" xfId="69" applyNumberFormat="1" applyFont="1" applyBorder="1" applyAlignment="1">
      <alignment horizontal="right" vertical="center"/>
    </xf>
    <xf numFmtId="177" fontId="53" fillId="0" borderId="43" xfId="69" applyNumberFormat="1" applyFont="1" applyBorder="1" applyAlignment="1">
      <alignment horizontal="right" vertical="center"/>
    </xf>
    <xf numFmtId="177" fontId="53" fillId="0" borderId="0" xfId="69" applyNumberFormat="1" applyFont="1" applyAlignment="1">
      <alignment horizontal="right" vertical="center"/>
    </xf>
    <xf numFmtId="175" fontId="53" fillId="0" borderId="49" xfId="69" applyNumberFormat="1" applyFont="1" applyBorder="1" applyAlignment="1">
      <alignment horizontal="left" vertical="top"/>
    </xf>
    <xf numFmtId="179" fontId="70" fillId="0" borderId="46" xfId="69" applyNumberFormat="1" applyFont="1" applyBorder="1" applyAlignment="1">
      <alignment vertical="center"/>
    </xf>
    <xf numFmtId="177" fontId="53" fillId="0" borderId="46" xfId="69" applyNumberFormat="1" applyFont="1" applyBorder="1" applyAlignment="1">
      <alignment horizontal="right" vertical="center"/>
    </xf>
    <xf numFmtId="177" fontId="53" fillId="0" borderId="41" xfId="69" applyNumberFormat="1" applyFont="1" applyBorder="1" applyAlignment="1">
      <alignment horizontal="right" vertical="center"/>
    </xf>
    <xf numFmtId="177" fontId="53" fillId="0" borderId="33" xfId="69" applyNumberFormat="1" applyFont="1" applyBorder="1" applyAlignment="1">
      <alignment horizontal="right" vertical="center"/>
    </xf>
    <xf numFmtId="179" fontId="70" fillId="0" borderId="18" xfId="69" applyNumberFormat="1" applyFont="1" applyBorder="1"/>
    <xf numFmtId="177" fontId="53" fillId="0" borderId="18" xfId="69" applyNumberFormat="1" applyFont="1" applyBorder="1" applyAlignment="1">
      <alignment horizontal="right"/>
    </xf>
    <xf numFmtId="175" fontId="53" fillId="0" borderId="1" xfId="69" applyNumberFormat="1" applyFont="1" applyBorder="1" applyAlignment="1">
      <alignment horizontal="left" vertical="center"/>
    </xf>
    <xf numFmtId="179" fontId="70" fillId="0" borderId="24" xfId="69" applyNumberFormat="1" applyFont="1" applyBorder="1" applyAlignment="1">
      <alignment vertical="center"/>
    </xf>
    <xf numFmtId="177" fontId="53" fillId="0" borderId="24" xfId="69" applyNumberFormat="1" applyFont="1" applyBorder="1" applyAlignment="1">
      <alignment horizontal="right" vertical="center"/>
    </xf>
    <xf numFmtId="180" fontId="53" fillId="0" borderId="1" xfId="69" applyNumberFormat="1" applyFont="1" applyBorder="1" applyAlignment="1">
      <alignment horizontal="left" vertical="center" wrapText="1"/>
    </xf>
    <xf numFmtId="0" fontId="53" fillId="0" borderId="16" xfId="69" applyFont="1" applyBorder="1"/>
    <xf numFmtId="180" fontId="53" fillId="0" borderId="1" xfId="69" applyNumberFormat="1" applyFont="1" applyBorder="1" applyAlignment="1">
      <alignment horizontal="left" vertical="center"/>
    </xf>
    <xf numFmtId="175" fontId="53" fillId="0" borderId="1" xfId="69" applyNumberFormat="1" applyFont="1" applyBorder="1" applyAlignment="1">
      <alignment horizontal="left" vertical="center" wrapText="1"/>
    </xf>
    <xf numFmtId="175" fontId="53" fillId="0" borderId="1" xfId="69" applyNumberFormat="1" applyFont="1" applyBorder="1" applyAlignment="1">
      <alignment vertical="center"/>
    </xf>
    <xf numFmtId="175" fontId="53" fillId="0" borderId="49" xfId="69" applyNumberFormat="1" applyFont="1" applyBorder="1" applyAlignment="1">
      <alignment vertical="top"/>
    </xf>
    <xf numFmtId="0" fontId="53" fillId="0" borderId="0" xfId="69" applyFont="1"/>
    <xf numFmtId="175" fontId="53" fillId="0" borderId="58" xfId="69" applyNumberFormat="1" applyFont="1" applyBorder="1" applyAlignment="1">
      <alignment horizontal="left" vertical="center"/>
    </xf>
    <xf numFmtId="179" fontId="70" fillId="0" borderId="18" xfId="69" applyNumberFormat="1" applyFont="1" applyBorder="1" applyAlignment="1">
      <alignment vertical="top"/>
    </xf>
    <xf numFmtId="175" fontId="53" fillId="0" borderId="1" xfId="69" applyNumberFormat="1" applyFont="1" applyBorder="1" applyAlignment="1">
      <alignment horizontal="left"/>
    </xf>
    <xf numFmtId="179" fontId="70" fillId="0" borderId="24" xfId="69" applyNumberFormat="1" applyFont="1" applyBorder="1"/>
    <xf numFmtId="0" fontId="53" fillId="0" borderId="1" xfId="69" applyFont="1" applyBorder="1" applyAlignment="1">
      <alignment horizontal="left" vertical="center"/>
    </xf>
    <xf numFmtId="175" fontId="53" fillId="0" borderId="1" xfId="69" applyNumberFormat="1" applyFont="1" applyBorder="1" applyAlignment="1">
      <alignment horizontal="left" vertical="top"/>
    </xf>
    <xf numFmtId="179" fontId="70" fillId="0" borderId="18" xfId="69" applyNumberFormat="1" applyFont="1" applyBorder="1" applyAlignment="1">
      <alignment vertical="center" wrapText="1"/>
    </xf>
    <xf numFmtId="0" fontId="56" fillId="0" borderId="0" xfId="69" applyFont="1" applyAlignment="1">
      <alignment wrapText="1"/>
    </xf>
    <xf numFmtId="175" fontId="53" fillId="0" borderId="50" xfId="69" applyNumberFormat="1" applyFont="1" applyBorder="1" applyAlignment="1">
      <alignment horizontal="left" vertical="center"/>
    </xf>
    <xf numFmtId="179" fontId="70" fillId="0" borderId="28" xfId="69" applyNumberFormat="1" applyFont="1" applyBorder="1" applyAlignment="1">
      <alignment vertical="center"/>
    </xf>
    <xf numFmtId="177" fontId="53" fillId="0" borderId="28" xfId="69" applyNumberFormat="1" applyFont="1" applyBorder="1" applyAlignment="1">
      <alignment horizontal="right" vertical="center"/>
    </xf>
    <xf numFmtId="177" fontId="53" fillId="0" borderId="27" xfId="69" applyNumberFormat="1" applyFont="1" applyBorder="1" applyAlignment="1">
      <alignment horizontal="right" vertical="center"/>
    </xf>
    <xf numFmtId="177" fontId="53" fillId="0" borderId="37" xfId="69" applyNumberFormat="1" applyFont="1" applyBorder="1" applyAlignment="1">
      <alignment horizontal="right" vertical="center"/>
    </xf>
    <xf numFmtId="175" fontId="53" fillId="0" borderId="0" xfId="69" applyNumberFormat="1" applyFont="1" applyAlignment="1">
      <alignment horizontal="left" vertical="center"/>
    </xf>
    <xf numFmtId="181" fontId="70" fillId="0" borderId="0" xfId="69" applyNumberFormat="1" applyFont="1" applyAlignment="1">
      <alignment vertical="center"/>
    </xf>
    <xf numFmtId="178" fontId="70" fillId="0" borderId="0" xfId="69" applyNumberFormat="1" applyFont="1" applyAlignment="1">
      <alignment vertical="center"/>
    </xf>
    <xf numFmtId="178" fontId="53" fillId="0" borderId="0" xfId="69" applyNumberFormat="1" applyFont="1" applyAlignment="1">
      <alignment horizontal="right" vertical="center"/>
    </xf>
    <xf numFmtId="178" fontId="56" fillId="0" borderId="0" xfId="69" applyNumberFormat="1" applyFont="1" applyAlignment="1">
      <alignment horizontal="right" vertical="center"/>
    </xf>
    <xf numFmtId="0" fontId="71" fillId="0" borderId="0" xfId="1" applyNumberFormat="1" applyFont="1" applyFill="1" applyBorder="1" applyProtection="1">
      <protection hidden="1"/>
    </xf>
    <xf numFmtId="181" fontId="58" fillId="0" borderId="0" xfId="69" applyNumberFormat="1" applyFont="1" applyAlignment="1">
      <alignment vertical="center"/>
    </xf>
    <xf numFmtId="177" fontId="56" fillId="0" borderId="0" xfId="69" applyNumberFormat="1" applyFont="1" applyAlignment="1">
      <alignment horizontal="right" vertical="center"/>
    </xf>
    <xf numFmtId="178" fontId="58" fillId="0" borderId="0" xfId="69" applyNumberFormat="1" applyFont="1" applyAlignment="1">
      <alignment vertical="center"/>
    </xf>
    <xf numFmtId="175" fontId="56" fillId="0" borderId="0" xfId="69" applyNumberFormat="1" applyFont="1" applyAlignment="1">
      <alignment horizontal="left" vertical="center"/>
    </xf>
    <xf numFmtId="182" fontId="58" fillId="0" borderId="0" xfId="19" applyNumberFormat="1" applyFont="1" applyAlignment="1">
      <alignment horizontal="right" vertical="center"/>
    </xf>
    <xf numFmtId="0" fontId="56" fillId="0" borderId="0" xfId="19" applyFont="1" applyAlignment="1">
      <alignment horizontal="centerContinuous" vertical="center"/>
    </xf>
    <xf numFmtId="0" fontId="56" fillId="0" borderId="0" xfId="19" applyFont="1" applyAlignment="1">
      <alignment horizontal="centerContinuous" vertical="center" wrapText="1"/>
    </xf>
    <xf numFmtId="175" fontId="56" fillId="0" borderId="0" xfId="69" applyNumberFormat="1" applyFont="1" applyAlignment="1">
      <alignment horizontal="left"/>
    </xf>
    <xf numFmtId="179" fontId="58" fillId="0" borderId="0" xfId="69" applyNumberFormat="1" applyFont="1" applyAlignment="1">
      <alignment vertical="center"/>
    </xf>
    <xf numFmtId="175" fontId="56" fillId="0" borderId="0" xfId="69" applyNumberFormat="1" applyFont="1" applyAlignment="1">
      <alignment horizontal="left" vertical="top"/>
    </xf>
    <xf numFmtId="177" fontId="56" fillId="0" borderId="0" xfId="69" applyNumberFormat="1" applyFont="1" applyAlignment="1">
      <alignment horizontal="right"/>
    </xf>
    <xf numFmtId="182" fontId="58" fillId="0" borderId="0" xfId="19" applyNumberFormat="1" applyFont="1" applyAlignment="1">
      <alignment horizontal="right" vertical="top"/>
    </xf>
    <xf numFmtId="179" fontId="58" fillId="0" borderId="0" xfId="69" applyNumberFormat="1" applyFont="1"/>
    <xf numFmtId="180" fontId="56" fillId="0" borderId="0" xfId="69" applyNumberFormat="1" applyFont="1" applyAlignment="1">
      <alignment horizontal="left" vertical="center"/>
    </xf>
    <xf numFmtId="0" fontId="56" fillId="0" borderId="0" xfId="69" applyFont="1" applyAlignment="1">
      <alignment vertical="center"/>
    </xf>
    <xf numFmtId="0" fontId="55" fillId="0" borderId="0" xfId="69" applyFont="1"/>
    <xf numFmtId="183" fontId="56" fillId="0" borderId="0" xfId="69" applyNumberFormat="1" applyFont="1" applyAlignment="1">
      <alignment horizontal="right" vertical="center"/>
    </xf>
    <xf numFmtId="175" fontId="56" fillId="0" borderId="0" xfId="69" applyNumberFormat="1" applyFont="1" applyAlignment="1">
      <alignment vertical="center"/>
    </xf>
    <xf numFmtId="175" fontId="56" fillId="0" borderId="0" xfId="69" applyNumberFormat="1" applyFont="1" applyAlignment="1">
      <alignment vertical="top"/>
    </xf>
    <xf numFmtId="179" fontId="58" fillId="0" borderId="0" xfId="69" applyNumberFormat="1" applyFont="1" applyAlignment="1">
      <alignment vertical="top"/>
    </xf>
    <xf numFmtId="0" fontId="56" fillId="0" borderId="0" xfId="69" applyFont="1" applyAlignment="1">
      <alignment horizontal="left" vertical="center"/>
    </xf>
    <xf numFmtId="183" fontId="56" fillId="0" borderId="0" xfId="69" applyNumberFormat="1" applyFont="1" applyAlignment="1">
      <alignment horizontal="right"/>
    </xf>
    <xf numFmtId="184" fontId="58" fillId="0" borderId="0" xfId="69" applyNumberFormat="1" applyFont="1" applyAlignment="1">
      <alignment horizontal="center" vertical="center"/>
    </xf>
    <xf numFmtId="0" fontId="52" fillId="0" borderId="0" xfId="69" applyFont="1" applyAlignment="1">
      <alignment horizontal="centerContinuous" vertical="center"/>
    </xf>
    <xf numFmtId="14" fontId="68" fillId="0" borderId="0" xfId="69" applyNumberFormat="1" applyFont="1" applyAlignment="1">
      <alignment horizontal="centerContinuous" vertical="center"/>
    </xf>
    <xf numFmtId="0" fontId="68" fillId="0" borderId="0" xfId="69" applyFont="1" applyAlignment="1">
      <alignment vertical="center"/>
    </xf>
    <xf numFmtId="0" fontId="68" fillId="0" borderId="0" xfId="69" applyFont="1" applyAlignment="1">
      <alignment horizontal="center" vertical="center"/>
    </xf>
    <xf numFmtId="0" fontId="68" fillId="0" borderId="1" xfId="69" applyFont="1" applyBorder="1" applyAlignment="1">
      <alignment horizontal="centerContinuous" vertical="center"/>
    </xf>
    <xf numFmtId="0" fontId="68" fillId="0" borderId="0" xfId="69" applyFont="1"/>
    <xf numFmtId="0" fontId="53" fillId="0" borderId="20" xfId="69" applyFont="1" applyBorder="1" applyAlignment="1">
      <alignment horizontal="center" vertical="center"/>
    </xf>
    <xf numFmtId="0" fontId="53" fillId="0" borderId="33" xfId="19" applyFont="1" applyBorder="1" applyAlignment="1">
      <alignment horizontal="centerContinuous" vertical="center" wrapText="1"/>
    </xf>
    <xf numFmtId="0" fontId="53" fillId="0" borderId="41" xfId="19" applyFont="1" applyBorder="1" applyAlignment="1">
      <alignment horizontal="centerContinuous" vertical="center" wrapText="1"/>
    </xf>
    <xf numFmtId="0" fontId="53" fillId="0" borderId="35" xfId="19" applyFont="1" applyBorder="1" applyAlignment="1">
      <alignment horizontal="centerContinuous" vertical="center" wrapText="1"/>
    </xf>
    <xf numFmtId="175" fontId="53" fillId="0" borderId="16" xfId="69" applyNumberFormat="1" applyFont="1" applyBorder="1" applyAlignment="1">
      <alignment horizontal="left" vertical="center"/>
    </xf>
    <xf numFmtId="176" fontId="70" fillId="0" borderId="24" xfId="69" applyNumberFormat="1" applyFont="1" applyBorder="1" applyAlignment="1">
      <alignment vertical="center"/>
    </xf>
    <xf numFmtId="171" fontId="53" fillId="0" borderId="20" xfId="69" applyNumberFormat="1" applyFont="1" applyBorder="1" applyAlignment="1">
      <alignment horizontal="center" vertical="center"/>
    </xf>
    <xf numFmtId="171" fontId="53" fillId="0" borderId="48" xfId="69" applyNumberFormat="1" applyFont="1" applyBorder="1" applyAlignment="1">
      <alignment horizontal="center" vertical="center"/>
    </xf>
    <xf numFmtId="171" fontId="53" fillId="0" borderId="22" xfId="69" applyNumberFormat="1" applyFont="1" applyBorder="1" applyAlignment="1">
      <alignment horizontal="center" vertical="center"/>
    </xf>
    <xf numFmtId="182" fontId="70" fillId="0" borderId="22" xfId="69" applyNumberFormat="1" applyFont="1" applyBorder="1" applyAlignment="1">
      <alignment horizontal="center" vertical="center"/>
    </xf>
    <xf numFmtId="182" fontId="53" fillId="0" borderId="21" xfId="69" applyNumberFormat="1" applyFont="1" applyBorder="1" applyAlignment="1">
      <alignment horizontal="right" vertical="center"/>
    </xf>
    <xf numFmtId="182" fontId="53" fillId="0" borderId="20" xfId="69" applyNumberFormat="1" applyFont="1" applyBorder="1" applyAlignment="1">
      <alignment horizontal="right" vertical="center"/>
    </xf>
    <xf numFmtId="182" fontId="53" fillId="0" borderId="48" xfId="69" applyNumberFormat="1" applyFont="1" applyBorder="1" applyAlignment="1">
      <alignment horizontal="right" vertical="center"/>
    </xf>
    <xf numFmtId="182" fontId="70" fillId="0" borderId="23" xfId="19" applyNumberFormat="1" applyFont="1" applyBorder="1" applyAlignment="1">
      <alignment horizontal="right" vertical="center"/>
    </xf>
    <xf numFmtId="175" fontId="53" fillId="0" borderId="59" xfId="69" applyNumberFormat="1" applyFont="1" applyBorder="1" applyAlignment="1">
      <alignment horizontal="left" vertical="center"/>
    </xf>
    <xf numFmtId="177" fontId="53" fillId="0" borderId="18" xfId="69" applyNumberFormat="1" applyFont="1" applyBorder="1"/>
    <xf numFmtId="183" fontId="53" fillId="0" borderId="0" xfId="69" applyNumberFormat="1" applyFont="1"/>
    <xf numFmtId="171" fontId="53" fillId="0" borderId="0" xfId="69" applyNumberFormat="1" applyFont="1" applyAlignment="1">
      <alignment horizontal="center"/>
    </xf>
    <xf numFmtId="171" fontId="53" fillId="0" borderId="0" xfId="69" applyNumberFormat="1" applyFont="1" applyAlignment="1">
      <alignment horizontal="center" vertical="center"/>
    </xf>
    <xf numFmtId="171" fontId="53" fillId="0" borderId="43" xfId="69" applyNumberFormat="1" applyFont="1" applyBorder="1" applyAlignment="1">
      <alignment horizontal="center"/>
    </xf>
    <xf numFmtId="182" fontId="70" fillId="0" borderId="18" xfId="69" applyNumberFormat="1" applyFont="1" applyBorder="1" applyAlignment="1">
      <alignment horizontal="center" vertical="center"/>
    </xf>
    <xf numFmtId="182" fontId="53" fillId="0" borderId="0" xfId="69" applyNumberFormat="1" applyFont="1"/>
    <xf numFmtId="182" fontId="53" fillId="0" borderId="0" xfId="69" applyNumberFormat="1" applyFont="1" applyAlignment="1">
      <alignment horizontal="right" vertical="center"/>
    </xf>
    <xf numFmtId="182" fontId="53" fillId="0" borderId="43" xfId="69" applyNumberFormat="1" applyFont="1" applyBorder="1" applyAlignment="1">
      <alignment horizontal="right" vertical="center"/>
    </xf>
    <xf numFmtId="182" fontId="70" fillId="0" borderId="45" xfId="19" applyNumberFormat="1" applyFont="1" applyBorder="1"/>
    <xf numFmtId="183" fontId="53" fillId="0" borderId="0" xfId="69" applyNumberFormat="1" applyFont="1" applyAlignment="1">
      <alignment horizontal="right" vertical="center"/>
    </xf>
    <xf numFmtId="171" fontId="53" fillId="0" borderId="43" xfId="69" applyNumberFormat="1" applyFont="1" applyBorder="1" applyAlignment="1">
      <alignment horizontal="center" vertical="center"/>
    </xf>
    <xf numFmtId="182" fontId="70" fillId="0" borderId="24" xfId="69" applyNumberFormat="1" applyFont="1" applyBorder="1" applyAlignment="1">
      <alignment horizontal="center" vertical="center"/>
    </xf>
    <xf numFmtId="182" fontId="70" fillId="0" borderId="45" xfId="19" applyNumberFormat="1" applyFont="1" applyBorder="1" applyAlignment="1">
      <alignment horizontal="right" vertical="center"/>
    </xf>
    <xf numFmtId="171" fontId="53" fillId="0" borderId="16" xfId="70" applyNumberFormat="1" applyFont="1" applyBorder="1" applyAlignment="1">
      <alignment horizontal="left" vertical="center"/>
    </xf>
    <xf numFmtId="171" fontId="53" fillId="0" borderId="25" xfId="70" applyNumberFormat="1" applyFont="1" applyBorder="1" applyAlignment="1">
      <alignment horizontal="left" vertical="center"/>
    </xf>
    <xf numFmtId="171" fontId="53" fillId="0" borderId="27" xfId="69" applyNumberFormat="1" applyFont="1" applyBorder="1" applyAlignment="1">
      <alignment horizontal="center" vertical="center"/>
    </xf>
    <xf numFmtId="171" fontId="53" fillId="0" borderId="37" xfId="69" applyNumberFormat="1" applyFont="1" applyBorder="1" applyAlignment="1">
      <alignment horizontal="center" vertical="center"/>
    </xf>
    <xf numFmtId="182" fontId="70" fillId="0" borderId="28" xfId="69" applyNumberFormat="1" applyFont="1" applyBorder="1" applyAlignment="1">
      <alignment horizontal="center" vertical="center"/>
    </xf>
    <xf numFmtId="182" fontId="53" fillId="0" borderId="27" xfId="69" applyNumberFormat="1" applyFont="1" applyBorder="1" applyAlignment="1">
      <alignment horizontal="right" vertical="center"/>
    </xf>
    <xf numFmtId="182" fontId="53" fillId="0" borderId="37" xfId="69" applyNumberFormat="1" applyFont="1" applyBorder="1" applyAlignment="1">
      <alignment horizontal="right" vertical="center"/>
    </xf>
    <xf numFmtId="182" fontId="70" fillId="0" borderId="53" xfId="19" applyNumberFormat="1" applyFont="1" applyBorder="1" applyAlignment="1">
      <alignment horizontal="right" vertical="center"/>
    </xf>
    <xf numFmtId="0" fontId="53" fillId="0" borderId="0" xfId="69" applyFont="1" applyAlignment="1">
      <alignment horizontal="center" vertical="center"/>
    </xf>
    <xf numFmtId="0" fontId="53" fillId="0" borderId="0" xfId="19" applyFont="1"/>
    <xf numFmtId="0" fontId="52" fillId="0" borderId="0" xfId="69" applyFont="1" applyAlignment="1">
      <alignment horizontal="center" vertical="center"/>
    </xf>
    <xf numFmtId="0" fontId="52" fillId="0" borderId="0" xfId="19" applyFont="1" applyAlignment="1">
      <alignment horizontal="center" vertical="center"/>
    </xf>
    <xf numFmtId="0" fontId="53" fillId="0" borderId="0" xfId="69" applyFont="1" applyAlignment="1">
      <alignment horizontal="left" vertical="center"/>
    </xf>
    <xf numFmtId="176" fontId="70" fillId="0" borderId="0" xfId="69" applyNumberFormat="1" applyFont="1" applyAlignment="1">
      <alignment vertical="center"/>
    </xf>
    <xf numFmtId="171" fontId="53" fillId="0" borderId="0" xfId="69" applyNumberFormat="1" applyFont="1"/>
    <xf numFmtId="0" fontId="53" fillId="0" borderId="0" xfId="69" applyFont="1" applyAlignment="1">
      <alignment horizontal="right" vertical="center"/>
    </xf>
    <xf numFmtId="171" fontId="53" fillId="0" borderId="0" xfId="69" applyNumberFormat="1" applyFont="1" applyAlignment="1">
      <alignment horizontal="right" vertical="center"/>
    </xf>
    <xf numFmtId="182" fontId="70" fillId="0" borderId="0" xfId="69" applyNumberFormat="1" applyFont="1" applyAlignment="1">
      <alignment horizontal="center" vertical="center"/>
    </xf>
    <xf numFmtId="182" fontId="70" fillId="0" borderId="0" xfId="19" applyNumberFormat="1" applyFont="1" applyAlignment="1">
      <alignment horizontal="right" vertical="center"/>
    </xf>
    <xf numFmtId="182" fontId="70" fillId="0" borderId="0" xfId="69" applyNumberFormat="1" applyFont="1" applyAlignment="1">
      <alignment horizontal="right" vertical="center"/>
    </xf>
    <xf numFmtId="175" fontId="53" fillId="0" borderId="0" xfId="69" applyNumberFormat="1" applyFont="1" applyAlignment="1">
      <alignment horizontal="left"/>
    </xf>
    <xf numFmtId="179" fontId="70" fillId="0" borderId="0" xfId="69" applyNumberFormat="1" applyFont="1"/>
    <xf numFmtId="177" fontId="53" fillId="0" borderId="0" xfId="69" applyNumberFormat="1" applyFont="1" applyAlignment="1">
      <alignment horizontal="right"/>
    </xf>
    <xf numFmtId="183" fontId="53" fillId="0" borderId="0" xfId="69" applyNumberFormat="1" applyFont="1" applyAlignment="1">
      <alignment horizontal="right"/>
    </xf>
    <xf numFmtId="182" fontId="70" fillId="0" borderId="0" xfId="69" applyNumberFormat="1" applyFont="1" applyAlignment="1">
      <alignment horizontal="center"/>
    </xf>
    <xf numFmtId="182" fontId="70" fillId="0" borderId="0" xfId="19" applyNumberFormat="1" applyFont="1" applyAlignment="1">
      <alignment horizontal="right"/>
    </xf>
    <xf numFmtId="182" fontId="70" fillId="0" borderId="0" xfId="69" applyNumberFormat="1" applyFont="1" applyAlignment="1">
      <alignment horizontal="right"/>
    </xf>
    <xf numFmtId="179" fontId="70" fillId="0" borderId="0" xfId="69" applyNumberFormat="1" applyFont="1" applyAlignment="1">
      <alignment vertical="center"/>
    </xf>
    <xf numFmtId="171" fontId="53" fillId="0" borderId="0" xfId="70" applyNumberFormat="1" applyFont="1" applyAlignment="1">
      <alignment horizontal="left"/>
    </xf>
    <xf numFmtId="182" fontId="70" fillId="0" borderId="0" xfId="69" applyNumberFormat="1" applyFont="1"/>
    <xf numFmtId="184" fontId="70" fillId="0" borderId="0" xfId="69" applyNumberFormat="1" applyFont="1" applyAlignment="1">
      <alignment horizontal="center" vertical="center"/>
    </xf>
    <xf numFmtId="2" fontId="53" fillId="0" borderId="0" xfId="69" applyNumberFormat="1" applyFont="1"/>
    <xf numFmtId="0" fontId="48" fillId="0" borderId="46" xfId="2" applyFont="1" applyBorder="1" applyAlignment="1">
      <alignment horizontal="center" vertical="center"/>
    </xf>
    <xf numFmtId="0" fontId="48" fillId="0" borderId="41" xfId="2" applyFont="1" applyBorder="1" applyAlignment="1">
      <alignment horizontal="center" vertical="center" wrapText="1"/>
    </xf>
    <xf numFmtId="0" fontId="48" fillId="0" borderId="56" xfId="2" applyFont="1" applyBorder="1" applyAlignment="1">
      <alignment vertical="center"/>
    </xf>
    <xf numFmtId="0" fontId="48" fillId="0" borderId="0" xfId="2" applyFont="1" applyAlignment="1">
      <alignment horizontal="center" vertical="center"/>
    </xf>
    <xf numFmtId="2" fontId="48" fillId="0" borderId="0" xfId="2" applyNumberFormat="1" applyFont="1" applyAlignment="1">
      <alignment horizontal="center" vertical="center"/>
    </xf>
    <xf numFmtId="185" fontId="48" fillId="0" borderId="0" xfId="2" applyNumberFormat="1" applyFont="1" applyAlignment="1">
      <alignment horizontal="right" vertical="center"/>
    </xf>
    <xf numFmtId="185" fontId="48" fillId="0" borderId="0" xfId="2" applyNumberFormat="1" applyFont="1" applyAlignment="1">
      <alignment horizontal="center" vertical="center"/>
    </xf>
    <xf numFmtId="185" fontId="13" fillId="0" borderId="0" xfId="2" applyNumberFormat="1"/>
    <xf numFmtId="185" fontId="48" fillId="0" borderId="0" xfId="2" applyNumberFormat="1" applyFont="1" applyAlignment="1">
      <alignment horizontal="center"/>
    </xf>
    <xf numFmtId="0" fontId="48" fillId="0" borderId="0" xfId="2" applyFont="1" applyAlignment="1">
      <alignment horizontal="center"/>
    </xf>
    <xf numFmtId="0" fontId="75" fillId="0" borderId="0" xfId="2" applyFont="1" applyAlignment="1">
      <alignment horizontal="center"/>
    </xf>
    <xf numFmtId="0" fontId="76" fillId="0" borderId="0" xfId="2" applyFont="1" applyAlignment="1">
      <alignment horizontal="center"/>
    </xf>
    <xf numFmtId="0" fontId="48" fillId="0" borderId="0" xfId="2" applyFont="1"/>
    <xf numFmtId="0" fontId="77" fillId="0" borderId="0" xfId="0" applyFont="1"/>
    <xf numFmtId="185" fontId="48" fillId="0" borderId="0" xfId="2" applyNumberFormat="1" applyFont="1"/>
    <xf numFmtId="0" fontId="78" fillId="0" borderId="0" xfId="1" applyFont="1"/>
    <xf numFmtId="2" fontId="13" fillId="0" borderId="0" xfId="2" applyNumberFormat="1"/>
    <xf numFmtId="0" fontId="79" fillId="0" borderId="0" xfId="2" applyFont="1"/>
    <xf numFmtId="0" fontId="64" fillId="0" borderId="0" xfId="2" applyFont="1"/>
    <xf numFmtId="0" fontId="80" fillId="0" borderId="0" xfId="2" applyFont="1"/>
    <xf numFmtId="0" fontId="64" fillId="0" borderId="27" xfId="2" applyFont="1" applyBorder="1" applyAlignment="1">
      <alignment horizontal="centerContinuous" vertical="center"/>
    </xf>
    <xf numFmtId="0" fontId="48" fillId="0" borderId="35" xfId="2" applyFont="1" applyBorder="1" applyAlignment="1">
      <alignment horizontal="center" vertical="center" wrapText="1"/>
    </xf>
    <xf numFmtId="0" fontId="48" fillId="0" borderId="13" xfId="2" applyFont="1" applyBorder="1" applyAlignment="1">
      <alignment horizontal="center" vertical="center"/>
    </xf>
    <xf numFmtId="0" fontId="48" fillId="0" borderId="60" xfId="2" applyFont="1" applyBorder="1" applyAlignment="1">
      <alignment horizontal="center" vertical="center"/>
    </xf>
    <xf numFmtId="17" fontId="48" fillId="3" borderId="46" xfId="2" applyNumberFormat="1" applyFont="1" applyFill="1" applyBorder="1" applyAlignment="1">
      <alignment horizontal="center" vertical="center" wrapText="1"/>
    </xf>
    <xf numFmtId="0" fontId="36" fillId="0" borderId="0" xfId="24"/>
    <xf numFmtId="0" fontId="81" fillId="0" borderId="0" xfId="2" applyFont="1" applyAlignment="1">
      <alignment horizontal="centerContinuous" vertical="center"/>
    </xf>
    <xf numFmtId="0" fontId="81" fillId="0" borderId="1" xfId="2" applyFont="1" applyBorder="1" applyAlignment="1">
      <alignment horizontal="centerContinuous" vertical="center"/>
    </xf>
    <xf numFmtId="0" fontId="81" fillId="0" borderId="16" xfId="2" applyFont="1" applyBorder="1" applyAlignment="1">
      <alignment horizontal="centerContinuous" vertical="center"/>
    </xf>
    <xf numFmtId="0" fontId="81" fillId="3" borderId="0" xfId="2" applyFont="1" applyFill="1" applyAlignment="1">
      <alignment horizontal="centerContinuous" vertical="center"/>
    </xf>
    <xf numFmtId="186" fontId="48" fillId="0" borderId="0" xfId="2" applyNumberFormat="1" applyFont="1" applyAlignment="1">
      <alignment horizontal="center" vertical="center"/>
    </xf>
    <xf numFmtId="186" fontId="48" fillId="0" borderId="17" xfId="2" applyNumberFormat="1" applyFont="1" applyBorder="1" applyAlignment="1">
      <alignment horizontal="center" vertical="center"/>
    </xf>
    <xf numFmtId="186" fontId="48" fillId="3" borderId="17" xfId="2" applyNumberFormat="1" applyFont="1" applyFill="1" applyBorder="1" applyAlignment="1">
      <alignment horizontal="center" vertical="center"/>
    </xf>
    <xf numFmtId="0" fontId="81" fillId="0" borderId="0" xfId="2" applyFont="1" applyAlignment="1">
      <alignment horizontal="centerContinuous"/>
    </xf>
    <xf numFmtId="0" fontId="81" fillId="3" borderId="17" xfId="2" applyFont="1" applyFill="1" applyBorder="1" applyAlignment="1">
      <alignment horizontal="centerContinuous" vertical="center"/>
    </xf>
    <xf numFmtId="0" fontId="48" fillId="0" borderId="0" xfId="2" quotePrefix="1" applyFont="1" applyAlignment="1">
      <alignment horizontal="centerContinuous"/>
    </xf>
    <xf numFmtId="0" fontId="48" fillId="0" borderId="0" xfId="2" applyFont="1" applyAlignment="1">
      <alignment horizontal="center" vertical="top"/>
    </xf>
    <xf numFmtId="0" fontId="48" fillId="0" borderId="0" xfId="2" applyFont="1" applyAlignment="1">
      <alignment vertical="top"/>
    </xf>
    <xf numFmtId="0" fontId="48" fillId="0" borderId="0" xfId="2" applyFont="1" applyAlignment="1">
      <alignment horizontal="left" vertical="top"/>
    </xf>
    <xf numFmtId="0" fontId="48" fillId="0" borderId="0" xfId="2" applyFont="1" applyAlignment="1">
      <alignment horizontal="centerContinuous" vertical="top"/>
    </xf>
    <xf numFmtId="187" fontId="64" fillId="0" borderId="0" xfId="2" applyNumberFormat="1" applyFont="1"/>
    <xf numFmtId="0" fontId="44" fillId="0" borderId="0" xfId="37"/>
    <xf numFmtId="0" fontId="51" fillId="0" borderId="0" xfId="37" applyFont="1"/>
    <xf numFmtId="0" fontId="49" fillId="0" borderId="0" xfId="37" applyFont="1" applyAlignment="1">
      <alignment horizontal="centerContinuous"/>
    </xf>
    <xf numFmtId="0" fontId="53" fillId="0" borderId="0" xfId="37" applyFont="1" applyAlignment="1">
      <alignment horizontal="centerContinuous"/>
    </xf>
    <xf numFmtId="0" fontId="52" fillId="0" borderId="0" xfId="37" applyFont="1" applyAlignment="1">
      <alignment horizontal="centerContinuous"/>
    </xf>
    <xf numFmtId="0" fontId="53" fillId="0" borderId="0" xfId="37" applyFont="1" applyAlignment="1">
      <alignment horizontal="centerContinuous" vertical="center"/>
    </xf>
    <xf numFmtId="0" fontId="56" fillId="0" borderId="0" xfId="37" applyFont="1" applyAlignment="1">
      <alignment vertical="center"/>
    </xf>
    <xf numFmtId="0" fontId="56" fillId="0" borderId="5" xfId="37" applyFont="1" applyBorder="1" applyAlignment="1">
      <alignment vertical="center"/>
    </xf>
    <xf numFmtId="0" fontId="56" fillId="0" borderId="6" xfId="37" applyFont="1" applyBorder="1" applyAlignment="1">
      <alignment vertical="center"/>
    </xf>
    <xf numFmtId="0" fontId="53" fillId="0" borderId="1" xfId="37" applyFont="1" applyBorder="1" applyAlignment="1">
      <alignment horizontal="centerContinuous"/>
    </xf>
    <xf numFmtId="0" fontId="53" fillId="0" borderId="7" xfId="37" applyFont="1" applyBorder="1" applyAlignment="1">
      <alignment horizontal="centerContinuous"/>
    </xf>
    <xf numFmtId="0" fontId="56" fillId="0" borderId="49" xfId="37" applyFont="1" applyBorder="1" applyAlignment="1">
      <alignment vertical="center"/>
    </xf>
    <xf numFmtId="0" fontId="56" fillId="0" borderId="41" xfId="37" applyFont="1" applyBorder="1" applyAlignment="1">
      <alignment vertical="center"/>
    </xf>
    <xf numFmtId="0" fontId="56" fillId="0" borderId="35" xfId="37" applyFont="1" applyBorder="1" applyAlignment="1">
      <alignment vertical="center"/>
    </xf>
    <xf numFmtId="0" fontId="56" fillId="0" borderId="41" xfId="37" applyFont="1" applyBorder="1" applyAlignment="1">
      <alignment horizontal="centerContinuous" vertical="center"/>
    </xf>
    <xf numFmtId="0" fontId="56" fillId="0" borderId="35" xfId="37" applyFont="1" applyBorder="1" applyAlignment="1">
      <alignment horizontal="centerContinuous" vertical="center"/>
    </xf>
    <xf numFmtId="0" fontId="56" fillId="0" borderId="19" xfId="37" applyFont="1" applyBorder="1" applyAlignment="1">
      <alignment horizontal="centerContinuous" vertical="center"/>
    </xf>
    <xf numFmtId="0" fontId="56" fillId="0" borderId="48" xfId="37" applyFont="1" applyBorder="1" applyAlignment="1">
      <alignment horizontal="center" vertical="center"/>
    </xf>
    <xf numFmtId="0" fontId="83" fillId="0" borderId="21" xfId="37" applyFont="1" applyBorder="1" applyAlignment="1">
      <alignment horizontal="centerContinuous" vertical="center"/>
    </xf>
    <xf numFmtId="0" fontId="56" fillId="0" borderId="20" xfId="37" applyFont="1" applyBorder="1" applyAlignment="1">
      <alignment horizontal="center" vertical="center"/>
    </xf>
    <xf numFmtId="0" fontId="56" fillId="0" borderId="20" xfId="37" applyFont="1" applyBorder="1" applyAlignment="1">
      <alignment horizontal="centerContinuous" vertical="center"/>
    </xf>
    <xf numFmtId="0" fontId="84" fillId="0" borderId="0" xfId="24" applyFont="1" applyFill="1" applyBorder="1"/>
    <xf numFmtId="0" fontId="56" fillId="0" borderId="1" xfId="37" applyFont="1" applyBorder="1" applyAlignment="1">
      <alignment vertical="center"/>
    </xf>
    <xf numFmtId="0" fontId="56" fillId="0" borderId="7" xfId="37" applyFont="1" applyBorder="1" applyAlignment="1">
      <alignment vertical="center"/>
    </xf>
    <xf numFmtId="0" fontId="60" fillId="0" borderId="1" xfId="37" applyFont="1" applyBorder="1" applyAlignment="1">
      <alignment horizontal="centerContinuous"/>
    </xf>
    <xf numFmtId="0" fontId="60" fillId="0" borderId="0" xfId="37" applyFont="1" applyAlignment="1">
      <alignment horizontal="centerContinuous"/>
    </xf>
    <xf numFmtId="0" fontId="60" fillId="0" borderId="7" xfId="37" applyFont="1" applyBorder="1" applyAlignment="1">
      <alignment horizontal="centerContinuous"/>
    </xf>
    <xf numFmtId="171" fontId="56" fillId="0" borderId="0" xfId="37" applyNumberFormat="1" applyFont="1" applyAlignment="1">
      <alignment horizontal="right" vertical="center"/>
    </xf>
    <xf numFmtId="0" fontId="56" fillId="0" borderId="16" xfId="37" applyFont="1" applyBorder="1" applyAlignment="1">
      <alignment horizontal="left" vertical="center" indent="1"/>
    </xf>
    <xf numFmtId="171" fontId="56" fillId="0" borderId="0" xfId="37" applyNumberFormat="1" applyFont="1" applyAlignment="1">
      <alignment horizontal="center" vertical="center"/>
    </xf>
    <xf numFmtId="188" fontId="56" fillId="0" borderId="7" xfId="37" applyNumberFormat="1" applyFont="1" applyBorder="1" applyAlignment="1">
      <alignment horizontal="left" vertical="center"/>
    </xf>
    <xf numFmtId="0" fontId="56" fillId="0" borderId="0" xfId="37" applyFont="1"/>
    <xf numFmtId="0" fontId="56" fillId="0" borderId="1" xfId="37" applyFont="1" applyBorder="1" applyAlignment="1">
      <alignment horizontal="left" vertical="center" indent="1"/>
    </xf>
    <xf numFmtId="188" fontId="56" fillId="0" borderId="7" xfId="37" applyNumberFormat="1" applyFont="1" applyBorder="1" applyAlignment="1">
      <alignment horizontal="center" vertical="center"/>
    </xf>
    <xf numFmtId="0" fontId="56" fillId="0" borderId="49" xfId="37" applyFont="1" applyBorder="1" applyAlignment="1">
      <alignment horizontal="centerContinuous" vertical="center"/>
    </xf>
    <xf numFmtId="0" fontId="56" fillId="0" borderId="34" xfId="37" applyFont="1" applyBorder="1" applyAlignment="1">
      <alignment horizontal="centerContinuous" vertical="center"/>
    </xf>
    <xf numFmtId="172" fontId="56" fillId="0" borderId="1" xfId="37" applyNumberFormat="1" applyFont="1" applyBorder="1" applyAlignment="1">
      <alignment vertical="center"/>
    </xf>
    <xf numFmtId="0" fontId="56" fillId="0" borderId="17" xfId="37" applyFont="1" applyBorder="1" applyAlignment="1">
      <alignment vertical="center"/>
    </xf>
    <xf numFmtId="173" fontId="56" fillId="0" borderId="0" xfId="37" applyNumberFormat="1" applyFont="1" applyAlignment="1">
      <alignment horizontal="centerContinuous" vertical="center"/>
    </xf>
    <xf numFmtId="173" fontId="56" fillId="0" borderId="17" xfId="37" applyNumberFormat="1" applyFont="1" applyBorder="1" applyAlignment="1">
      <alignment horizontal="centerContinuous" vertical="center"/>
    </xf>
    <xf numFmtId="172" fontId="56" fillId="0" borderId="0" xfId="37" applyNumberFormat="1" applyFont="1" applyAlignment="1">
      <alignment vertical="center"/>
    </xf>
    <xf numFmtId="173" fontId="56" fillId="0" borderId="7" xfId="37" applyNumberFormat="1" applyFont="1" applyBorder="1" applyAlignment="1">
      <alignment horizontal="centerContinuous" vertical="center"/>
    </xf>
    <xf numFmtId="172" fontId="51" fillId="0" borderId="1" xfId="37" applyNumberFormat="1" applyFont="1" applyBorder="1"/>
    <xf numFmtId="0" fontId="51" fillId="0" borderId="17" xfId="37" applyFont="1" applyBorder="1"/>
    <xf numFmtId="0" fontId="56" fillId="0" borderId="0" xfId="37" applyFont="1" applyAlignment="1">
      <alignment horizontal="left" vertical="center" indent="1"/>
    </xf>
    <xf numFmtId="0" fontId="56" fillId="0" borderId="0" xfId="37" applyFont="1" applyAlignment="1">
      <alignment horizontal="left" vertical="center"/>
    </xf>
    <xf numFmtId="173" fontId="56" fillId="0" borderId="0" xfId="37" applyNumberFormat="1" applyFont="1" applyAlignment="1">
      <alignment horizontal="right" vertical="center"/>
    </xf>
    <xf numFmtId="171" fontId="56" fillId="0" borderId="0" xfId="37" applyNumberFormat="1" applyFont="1"/>
    <xf numFmtId="0" fontId="56" fillId="0" borderId="43" xfId="37" applyFont="1" applyBorder="1" applyAlignment="1">
      <alignment horizontal="left" vertical="center" indent="1"/>
    </xf>
    <xf numFmtId="0" fontId="85" fillId="0" borderId="0" xfId="37" applyFont="1" applyAlignment="1">
      <alignment horizontal="right" vertical="center"/>
    </xf>
    <xf numFmtId="0" fontId="51" fillId="0" borderId="1" xfId="37" applyFont="1" applyBorder="1" applyAlignment="1">
      <alignment horizontal="left" indent="1"/>
    </xf>
    <xf numFmtId="171" fontId="51" fillId="0" borderId="43" xfId="37" applyNumberFormat="1" applyFont="1" applyBorder="1"/>
    <xf numFmtId="171" fontId="56" fillId="0" borderId="43" xfId="37" applyNumberFormat="1" applyFont="1" applyBorder="1" applyAlignment="1">
      <alignment horizontal="right" vertical="center"/>
    </xf>
    <xf numFmtId="0" fontId="51" fillId="0" borderId="43" xfId="37" applyFont="1" applyBorder="1" applyAlignment="1">
      <alignment horizontal="left" indent="1"/>
    </xf>
    <xf numFmtId="0" fontId="51" fillId="0" borderId="0" xfId="37" applyFont="1" applyAlignment="1">
      <alignment horizontal="left"/>
    </xf>
    <xf numFmtId="173" fontId="51" fillId="0" borderId="17" xfId="37" applyNumberFormat="1" applyFont="1" applyBorder="1" applyAlignment="1">
      <alignment horizontal="centerContinuous" vertical="center"/>
    </xf>
    <xf numFmtId="173" fontId="51" fillId="0" borderId="7" xfId="37" applyNumberFormat="1" applyFont="1" applyBorder="1" applyAlignment="1">
      <alignment horizontal="centerContinuous" vertical="center"/>
    </xf>
    <xf numFmtId="173" fontId="51" fillId="0" borderId="0" xfId="37" applyNumberFormat="1" applyFont="1" applyAlignment="1">
      <alignment horizontal="centerContinuous" vertical="center"/>
    </xf>
    <xf numFmtId="0" fontId="51" fillId="0" borderId="43" xfId="37" applyFont="1" applyBorder="1"/>
    <xf numFmtId="0" fontId="51" fillId="0" borderId="1" xfId="37" applyFont="1" applyBorder="1"/>
    <xf numFmtId="173" fontId="51" fillId="0" borderId="43" xfId="37" applyNumberFormat="1" applyFont="1" applyBorder="1" applyAlignment="1">
      <alignment horizontal="centerContinuous" vertical="center"/>
    </xf>
    <xf numFmtId="172" fontId="56" fillId="0" borderId="50" xfId="37" applyNumberFormat="1" applyFont="1" applyBorder="1" applyAlignment="1">
      <alignment vertical="center"/>
    </xf>
    <xf numFmtId="0" fontId="56" fillId="0" borderId="27" xfId="37" applyFont="1" applyBorder="1" applyAlignment="1">
      <alignment vertical="center"/>
    </xf>
    <xf numFmtId="0" fontId="56" fillId="0" borderId="26" xfId="37" applyFont="1" applyBorder="1" applyAlignment="1">
      <alignment vertical="center"/>
    </xf>
    <xf numFmtId="173" fontId="56" fillId="0" borderId="27" xfId="37" applyNumberFormat="1" applyFont="1" applyBorder="1" applyAlignment="1">
      <alignment horizontal="centerContinuous" vertical="center"/>
    </xf>
    <xf numFmtId="173" fontId="56" fillId="0" borderId="26" xfId="37" applyNumberFormat="1" applyFont="1" applyBorder="1" applyAlignment="1">
      <alignment horizontal="centerContinuous" vertical="center"/>
    </xf>
    <xf numFmtId="172" fontId="56" fillId="0" borderId="27" xfId="37" applyNumberFormat="1" applyFont="1" applyBorder="1" applyAlignment="1">
      <alignment vertical="center"/>
    </xf>
    <xf numFmtId="173" fontId="51" fillId="0" borderId="27" xfId="37" applyNumberFormat="1" applyFont="1" applyBorder="1" applyAlignment="1">
      <alignment horizontal="centerContinuous" vertical="center"/>
    </xf>
    <xf numFmtId="173" fontId="51" fillId="0" borderId="29" xfId="37" applyNumberFormat="1" applyFont="1" applyBorder="1" applyAlignment="1">
      <alignment horizontal="centerContinuous" vertical="center"/>
    </xf>
    <xf numFmtId="0" fontId="48" fillId="0" borderId="0" xfId="37" applyFont="1"/>
    <xf numFmtId="0" fontId="56" fillId="0" borderId="0" xfId="37" applyFont="1" applyAlignment="1">
      <alignment horizontal="right" vertical="center"/>
    </xf>
    <xf numFmtId="0" fontId="61" fillId="0" borderId="0" xfId="0" applyFont="1" applyAlignment="1">
      <alignment horizontal="centerContinuous"/>
    </xf>
    <xf numFmtId="0" fontId="86" fillId="0" borderId="0" xfId="0" applyFont="1" applyAlignment="1">
      <alignment horizontal="centerContinuous" vertical="center"/>
    </xf>
    <xf numFmtId="0" fontId="87" fillId="0" borderId="0" xfId="0" applyFont="1"/>
    <xf numFmtId="0" fontId="48" fillId="0" borderId="61" xfId="0" applyFont="1" applyBorder="1" applyAlignment="1">
      <alignment horizontal="center" vertical="center" wrapText="1"/>
    </xf>
    <xf numFmtId="0" fontId="48" fillId="0" borderId="62" xfId="0" applyFont="1" applyBorder="1" applyAlignment="1">
      <alignment horizontal="centerContinuous" vertical="center" wrapText="1"/>
    </xf>
    <xf numFmtId="0" fontId="48" fillId="0" borderId="62" xfId="0" applyFont="1" applyBorder="1" applyAlignment="1">
      <alignment horizontal="centerContinuous" vertical="center"/>
    </xf>
    <xf numFmtId="0" fontId="48" fillId="0" borderId="63" xfId="0" applyFont="1" applyBorder="1" applyAlignment="1">
      <alignment horizontal="centerContinuous" vertical="center" wrapText="1"/>
    </xf>
    <xf numFmtId="0" fontId="48" fillId="0" borderId="63" xfId="0" applyFont="1" applyBorder="1" applyAlignment="1">
      <alignment horizontal="centerContinuous" vertical="center"/>
    </xf>
    <xf numFmtId="0" fontId="48" fillId="0" borderId="64" xfId="0" applyFont="1" applyBorder="1" applyAlignment="1">
      <alignment horizontal="centerContinuous" vertical="center"/>
    </xf>
    <xf numFmtId="173" fontId="0" fillId="0" borderId="0" xfId="0" applyNumberFormat="1"/>
    <xf numFmtId="0" fontId="48" fillId="0" borderId="3" xfId="0" applyFont="1" applyBorder="1" applyAlignment="1">
      <alignment vertical="center" wrapText="1"/>
    </xf>
    <xf numFmtId="0" fontId="48" fillId="0" borderId="69" xfId="0" applyFont="1" applyBorder="1" applyAlignment="1">
      <alignment vertical="center" wrapText="1"/>
    </xf>
    <xf numFmtId="0" fontId="48" fillId="0" borderId="70" xfId="0" applyFont="1" applyBorder="1" applyAlignment="1">
      <alignment vertical="center" wrapText="1"/>
    </xf>
    <xf numFmtId="0" fontId="48" fillId="0" borderId="66" xfId="0" applyFont="1" applyBorder="1" applyAlignment="1">
      <alignment horizontal="center" vertical="center" wrapText="1"/>
    </xf>
    <xf numFmtId="0" fontId="48" fillId="0" borderId="68" xfId="0" applyFont="1" applyBorder="1" applyAlignment="1">
      <alignment horizontal="center" vertical="center" wrapText="1"/>
    </xf>
    <xf numFmtId="0" fontId="88" fillId="0" borderId="71" xfId="0" applyFont="1" applyBorder="1" applyAlignment="1">
      <alignment horizontal="centerContinuous" vertical="center"/>
    </xf>
    <xf numFmtId="0" fontId="64" fillId="0" borderId="71" xfId="0" applyFont="1" applyBorder="1" applyAlignment="1">
      <alignment horizontal="centerContinuous" vertical="center"/>
    </xf>
    <xf numFmtId="0" fontId="64" fillId="0" borderId="3" xfId="0" applyFont="1" applyBorder="1" applyAlignment="1">
      <alignment horizontal="centerContinuous" vertical="center"/>
    </xf>
    <xf numFmtId="0" fontId="48" fillId="0" borderId="72" xfId="0" applyFont="1" applyBorder="1" applyAlignment="1">
      <alignment vertical="center"/>
    </xf>
    <xf numFmtId="173" fontId="48" fillId="0" borderId="73" xfId="0" applyNumberFormat="1" applyFont="1" applyBorder="1" applyAlignment="1">
      <alignment horizontal="left" vertical="center" indent="1"/>
    </xf>
    <xf numFmtId="173" fontId="48" fillId="0" borderId="0" xfId="0" applyNumberFormat="1" applyFont="1" applyAlignment="1">
      <alignment horizontal="left" vertical="center" indent="1"/>
    </xf>
    <xf numFmtId="173" fontId="89" fillId="0" borderId="73" xfId="0" applyNumberFormat="1" applyFont="1" applyBorder="1" applyAlignment="1">
      <alignment horizontal="left" vertical="center" indent="1"/>
    </xf>
    <xf numFmtId="173" fontId="89" fillId="0" borderId="0" xfId="0" applyNumberFormat="1" applyFont="1" applyAlignment="1">
      <alignment horizontal="left" vertical="center" indent="1"/>
    </xf>
    <xf numFmtId="173" fontId="89" fillId="0" borderId="7" xfId="0" applyNumberFormat="1" applyFont="1" applyBorder="1" applyAlignment="1">
      <alignment horizontal="left" vertical="center" indent="1"/>
    </xf>
    <xf numFmtId="0" fontId="48" fillId="3" borderId="72" xfId="0" applyFont="1" applyFill="1" applyBorder="1" applyAlignment="1">
      <alignment vertical="center"/>
    </xf>
    <xf numFmtId="173" fontId="48" fillId="3" borderId="73" xfId="0" applyNumberFormat="1" applyFont="1" applyFill="1" applyBorder="1" applyAlignment="1">
      <alignment horizontal="left" vertical="center" indent="1"/>
    </xf>
    <xf numFmtId="173" fontId="48" fillId="3" borderId="0" xfId="0" applyNumberFormat="1" applyFont="1" applyFill="1" applyAlignment="1">
      <alignment horizontal="left" vertical="center" indent="1"/>
    </xf>
    <xf numFmtId="173" fontId="89" fillId="3" borderId="73" xfId="0" applyNumberFormat="1" applyFont="1" applyFill="1" applyBorder="1" applyAlignment="1">
      <alignment horizontal="left" vertical="center" indent="1"/>
    </xf>
    <xf numFmtId="173" fontId="89" fillId="3" borderId="74" xfId="0" applyNumberFormat="1" applyFont="1" applyFill="1" applyBorder="1" applyAlignment="1">
      <alignment horizontal="left" vertical="center" indent="1"/>
    </xf>
    <xf numFmtId="173" fontId="89" fillId="3" borderId="7" xfId="0" applyNumberFormat="1" applyFont="1" applyFill="1" applyBorder="1" applyAlignment="1">
      <alignment horizontal="left" vertical="center" indent="1"/>
    </xf>
    <xf numFmtId="0" fontId="48" fillId="0" borderId="0" xfId="0" applyFont="1"/>
    <xf numFmtId="173" fontId="89" fillId="3" borderId="0" xfId="0" applyNumberFormat="1" applyFont="1" applyFill="1" applyAlignment="1">
      <alignment horizontal="left" vertical="center" indent="1"/>
    </xf>
    <xf numFmtId="0" fontId="64" fillId="0" borderId="0" xfId="0" applyFont="1" applyAlignment="1">
      <alignment horizontal="centerContinuous" vertical="center"/>
    </xf>
    <xf numFmtId="0" fontId="64" fillId="0" borderId="7" xfId="0" applyFont="1" applyBorder="1" applyAlignment="1">
      <alignment horizontal="centerContinuous" vertical="center"/>
    </xf>
    <xf numFmtId="0" fontId="48" fillId="3" borderId="75" xfId="0" applyFont="1" applyFill="1" applyBorder="1" applyAlignment="1">
      <alignment vertical="center"/>
    </xf>
    <xf numFmtId="173" fontId="48" fillId="3" borderId="76" xfId="0" applyNumberFormat="1" applyFont="1" applyFill="1" applyBorder="1" applyAlignment="1">
      <alignment horizontal="left" vertical="center" indent="1"/>
    </xf>
    <xf numFmtId="173" fontId="48" fillId="3" borderId="27" xfId="0" applyNumberFormat="1" applyFont="1" applyFill="1" applyBorder="1" applyAlignment="1">
      <alignment horizontal="left" vertical="center" indent="1"/>
    </xf>
    <xf numFmtId="173" fontId="89" fillId="3" borderId="76" xfId="0" applyNumberFormat="1" applyFont="1" applyFill="1" applyBorder="1" applyAlignment="1">
      <alignment horizontal="left" vertical="center" indent="1"/>
    </xf>
    <xf numFmtId="173" fontId="89" fillId="3" borderId="77" xfId="0" applyNumberFormat="1" applyFont="1" applyFill="1" applyBorder="1" applyAlignment="1">
      <alignment horizontal="left" vertical="center" indent="1"/>
    </xf>
    <xf numFmtId="173" fontId="89" fillId="3" borderId="27" xfId="0" applyNumberFormat="1" applyFont="1" applyFill="1" applyBorder="1" applyAlignment="1">
      <alignment horizontal="left" vertical="center" indent="1"/>
    </xf>
    <xf numFmtId="173" fontId="89" fillId="3" borderId="29" xfId="0" applyNumberFormat="1" applyFont="1" applyFill="1" applyBorder="1" applyAlignment="1">
      <alignment horizontal="left" vertical="center" indent="1"/>
    </xf>
    <xf numFmtId="0" fontId="90" fillId="0" borderId="0" xfId="0" applyFont="1"/>
    <xf numFmtId="0" fontId="48" fillId="0" borderId="0" xfId="0" applyFont="1" applyAlignment="1">
      <alignment vertical="center"/>
    </xf>
    <xf numFmtId="0" fontId="48" fillId="0" borderId="0" xfId="0" applyFont="1" applyAlignment="1">
      <alignment horizontal="left"/>
    </xf>
    <xf numFmtId="0" fontId="48" fillId="0" borderId="31" xfId="2" applyFont="1" applyBorder="1" applyAlignment="1">
      <alignment horizontal="centerContinuous" vertical="center" wrapText="1"/>
    </xf>
    <xf numFmtId="0" fontId="48" fillId="0" borderId="32" xfId="2" applyFont="1" applyBorder="1" applyAlignment="1">
      <alignment horizontal="centerContinuous" vertical="center" wrapText="1"/>
    </xf>
    <xf numFmtId="0" fontId="13" fillId="0" borderId="32" xfId="2" applyBorder="1" applyAlignment="1">
      <alignment horizontal="centerContinuous" vertical="center" wrapText="1"/>
    </xf>
    <xf numFmtId="0" fontId="48" fillId="0" borderId="6" xfId="2" applyFont="1" applyBorder="1" applyAlignment="1">
      <alignment horizontal="centerContinuous" vertical="center" wrapText="1"/>
    </xf>
    <xf numFmtId="0" fontId="48" fillId="0" borderId="22" xfId="2" applyFont="1" applyBorder="1" applyAlignment="1">
      <alignment horizontal="centerContinuous" vertical="center"/>
    </xf>
    <xf numFmtId="0" fontId="48" fillId="0" borderId="36" xfId="2" applyFont="1" applyBorder="1" applyAlignment="1">
      <alignment horizontal="centerContinuous" vertical="center"/>
    </xf>
    <xf numFmtId="0" fontId="13" fillId="0" borderId="1" xfId="2" applyBorder="1" applyAlignment="1">
      <alignment horizontal="centerContinuous" vertical="center" wrapText="1"/>
    </xf>
    <xf numFmtId="0" fontId="48" fillId="0" borderId="7" xfId="2" applyFont="1" applyBorder="1" applyAlignment="1">
      <alignment horizontal="centerContinuous" vertical="center"/>
    </xf>
    <xf numFmtId="173" fontId="48" fillId="0" borderId="0" xfId="2" applyNumberFormat="1" applyFont="1" applyAlignment="1">
      <alignment horizontal="center" vertical="center"/>
    </xf>
    <xf numFmtId="173" fontId="48" fillId="0" borderId="7" xfId="2" applyNumberFormat="1" applyFont="1" applyBorder="1" applyAlignment="1">
      <alignment horizontal="center" vertical="center"/>
    </xf>
    <xf numFmtId="0" fontId="48" fillId="3" borderId="16" xfId="2" applyFont="1" applyFill="1" applyBorder="1" applyAlignment="1">
      <alignment vertical="center"/>
    </xf>
    <xf numFmtId="173" fontId="48" fillId="3" borderId="0" xfId="2" applyNumberFormat="1" applyFont="1" applyFill="1" applyAlignment="1">
      <alignment horizontal="center" vertical="center"/>
    </xf>
    <xf numFmtId="173" fontId="48" fillId="3" borderId="7" xfId="2" applyNumberFormat="1" applyFont="1" applyFill="1" applyBorder="1" applyAlignment="1">
      <alignment horizontal="center" vertical="center"/>
    </xf>
    <xf numFmtId="0" fontId="48" fillId="0" borderId="17" xfId="2" applyFont="1" applyBorder="1" applyAlignment="1">
      <alignment horizontal="centerContinuous" vertical="center"/>
    </xf>
    <xf numFmtId="0" fontId="48" fillId="0" borderId="43" xfId="2" applyFont="1" applyBorder="1" applyAlignment="1">
      <alignment horizontal="centerContinuous" vertical="center"/>
    </xf>
    <xf numFmtId="173" fontId="48" fillId="0" borderId="0" xfId="2" applyNumberFormat="1" applyFont="1" applyAlignment="1">
      <alignment vertical="center"/>
    </xf>
    <xf numFmtId="173" fontId="48" fillId="0" borderId="7" xfId="2" applyNumberFormat="1" applyFont="1" applyBorder="1" applyAlignment="1">
      <alignment vertical="center"/>
    </xf>
    <xf numFmtId="0" fontId="13" fillId="3" borderId="0" xfId="2" applyFill="1"/>
    <xf numFmtId="0" fontId="48" fillId="3" borderId="0" xfId="2" applyFont="1" applyFill="1" applyAlignment="1">
      <alignment horizontal="centerContinuous" vertical="center"/>
    </xf>
    <xf numFmtId="173" fontId="48" fillId="3" borderId="0" xfId="2" applyNumberFormat="1" applyFont="1" applyFill="1" applyAlignment="1">
      <alignment vertical="center"/>
    </xf>
    <xf numFmtId="173" fontId="48" fillId="3" borderId="7" xfId="2" applyNumberFormat="1" applyFont="1" applyFill="1" applyBorder="1" applyAlignment="1">
      <alignment vertical="center"/>
    </xf>
    <xf numFmtId="0" fontId="48" fillId="3" borderId="25" xfId="2" applyFont="1" applyFill="1" applyBorder="1" applyAlignment="1">
      <alignment vertical="center"/>
    </xf>
    <xf numFmtId="173" fontId="48" fillId="3" borderId="27" xfId="2" applyNumberFormat="1" applyFont="1" applyFill="1" applyBorder="1" applyAlignment="1">
      <alignment horizontal="center" vertical="center"/>
    </xf>
    <xf numFmtId="0" fontId="13" fillId="3" borderId="27" xfId="2" applyFill="1" applyBorder="1"/>
    <xf numFmtId="0" fontId="48" fillId="3" borderId="27" xfId="2" applyFont="1" applyFill="1" applyBorder="1" applyAlignment="1">
      <alignment horizontal="centerContinuous" vertical="center"/>
    </xf>
    <xf numFmtId="173" fontId="48" fillId="3" borderId="29" xfId="2" applyNumberFormat="1" applyFont="1" applyFill="1" applyBorder="1" applyAlignment="1">
      <alignment horizontal="center" vertical="center"/>
    </xf>
    <xf numFmtId="0" fontId="48" fillId="0" borderId="0" xfId="2" applyFont="1" applyAlignment="1">
      <alignment horizontal="right" vertical="top"/>
    </xf>
    <xf numFmtId="173" fontId="91" fillId="0" borderId="0" xfId="2" applyNumberFormat="1" applyFont="1" applyAlignment="1">
      <alignment horizontal="center" vertical="center"/>
    </xf>
    <xf numFmtId="173" fontId="64" fillId="0" borderId="0" xfId="2" applyNumberFormat="1" applyFont="1"/>
    <xf numFmtId="0" fontId="64" fillId="0" borderId="0" xfId="2" applyFont="1" applyAlignment="1">
      <alignment horizontal="centerContinuous" vertical="center" wrapText="1"/>
    </xf>
    <xf numFmtId="0" fontId="48" fillId="0" borderId="39" xfId="2" applyFont="1" applyBorder="1" applyAlignment="1">
      <alignment horizontal="centerContinuous" vertical="center"/>
    </xf>
    <xf numFmtId="0" fontId="48" fillId="0" borderId="14" xfId="2" applyFont="1" applyBorder="1" applyAlignment="1">
      <alignment horizontal="centerContinuous" vertical="center"/>
    </xf>
    <xf numFmtId="0" fontId="48" fillId="0" borderId="40" xfId="2" applyFont="1" applyBorder="1" applyAlignment="1">
      <alignment horizontal="centerContinuous" vertical="center"/>
    </xf>
    <xf numFmtId="0" fontId="48" fillId="0" borderId="42" xfId="2" applyFont="1" applyBorder="1" applyAlignment="1">
      <alignment horizontal="center" vertical="center"/>
    </xf>
    <xf numFmtId="0" fontId="48" fillId="0" borderId="48" xfId="2" applyFont="1" applyBorder="1" applyAlignment="1">
      <alignment horizontal="centerContinuous" vertical="center"/>
    </xf>
    <xf numFmtId="173" fontId="48" fillId="0" borderId="0" xfId="2" applyNumberFormat="1" applyFont="1" applyAlignment="1">
      <alignment horizontal="left" vertical="center" indent="1"/>
    </xf>
    <xf numFmtId="171" fontId="92" fillId="0" borderId="0" xfId="2" applyNumberFormat="1" applyFont="1" applyAlignment="1">
      <alignment horizontal="left" indent="1"/>
    </xf>
    <xf numFmtId="173" fontId="48" fillId="0" borderId="7" xfId="2" applyNumberFormat="1" applyFont="1" applyBorder="1" applyAlignment="1">
      <alignment horizontal="left" vertical="center" indent="1"/>
    </xf>
    <xf numFmtId="49" fontId="48" fillId="0" borderId="16" xfId="2" applyNumberFormat="1" applyFont="1" applyBorder="1" applyAlignment="1">
      <alignment vertical="center"/>
    </xf>
    <xf numFmtId="49" fontId="48" fillId="0" borderId="42" xfId="2" applyNumberFormat="1" applyFont="1" applyBorder="1" applyAlignment="1">
      <alignment vertical="center"/>
    </xf>
    <xf numFmtId="173" fontId="48" fillId="0" borderId="41" xfId="2" applyNumberFormat="1" applyFont="1" applyBorder="1" applyAlignment="1">
      <alignment horizontal="left" vertical="center" indent="1"/>
    </xf>
    <xf numFmtId="171" fontId="92" fillId="0" borderId="41" xfId="2" applyNumberFormat="1" applyFont="1" applyBorder="1" applyAlignment="1">
      <alignment horizontal="left" indent="1"/>
    </xf>
    <xf numFmtId="173" fontId="48" fillId="0" borderId="35" xfId="2" applyNumberFormat="1" applyFont="1" applyBorder="1" applyAlignment="1">
      <alignment horizontal="left" vertical="center" indent="1"/>
    </xf>
    <xf numFmtId="173" fontId="48" fillId="0" borderId="27" xfId="2" applyNumberFormat="1" applyFont="1" applyBorder="1" applyAlignment="1">
      <alignment horizontal="left" vertical="center" indent="1"/>
    </xf>
    <xf numFmtId="173" fontId="48" fillId="0" borderId="27" xfId="2" applyNumberFormat="1" applyFont="1" applyBorder="1" applyAlignment="1">
      <alignment horizontal="center" vertical="center"/>
    </xf>
    <xf numFmtId="173" fontId="48" fillId="0" borderId="0" xfId="2" applyNumberFormat="1" applyFont="1"/>
    <xf numFmtId="0" fontId="93" fillId="0" borderId="0" xfId="2" applyFont="1"/>
    <xf numFmtId="0" fontId="94" fillId="0" borderId="0" xfId="2" applyFont="1"/>
    <xf numFmtId="0" fontId="93" fillId="0" borderId="0" xfId="2" applyFont="1" applyAlignment="1">
      <alignment vertical="center"/>
    </xf>
    <xf numFmtId="189" fontId="93" fillId="0" borderId="0" xfId="2" applyNumberFormat="1" applyFont="1" applyAlignment="1">
      <alignment vertical="center"/>
    </xf>
    <xf numFmtId="0" fontId="49" fillId="0" borderId="0" xfId="2" applyFont="1" applyAlignment="1">
      <alignment horizontal="centerContinuous"/>
    </xf>
    <xf numFmtId="0" fontId="95" fillId="0" borderId="0" xfId="2" applyFont="1" applyAlignment="1">
      <alignment horizontal="centerContinuous"/>
    </xf>
    <xf numFmtId="0" fontId="51" fillId="0" borderId="0" xfId="2" applyFont="1" applyAlignment="1">
      <alignment horizontal="centerContinuous"/>
    </xf>
    <xf numFmtId="0" fontId="2" fillId="0" borderId="0" xfId="37" applyFont="1" applyAlignment="1">
      <alignment horizontal="centerContinuous"/>
    </xf>
    <xf numFmtId="0" fontId="2" fillId="0" borderId="0" xfId="37" applyFont="1"/>
    <xf numFmtId="0" fontId="96" fillId="0" borderId="0" xfId="37" applyFont="1"/>
    <xf numFmtId="0" fontId="53" fillId="0" borderId="0" xfId="2" applyFont="1" applyAlignment="1">
      <alignment horizontal="centerContinuous" vertical="center"/>
    </xf>
    <xf numFmtId="0" fontId="97" fillId="0" borderId="0" xfId="2" applyFont="1" applyAlignment="1">
      <alignment horizontal="centerContinuous" vertical="center"/>
    </xf>
    <xf numFmtId="0" fontId="2" fillId="0" borderId="0" xfId="37" applyFont="1" applyAlignment="1">
      <alignment horizontal="centerContinuous" vertical="center"/>
    </xf>
    <xf numFmtId="0" fontId="98" fillId="0" borderId="4" xfId="37" applyFont="1" applyBorder="1" applyAlignment="1">
      <alignment horizontal="center" vertical="center" wrapText="1"/>
    </xf>
    <xf numFmtId="0" fontId="100" fillId="0" borderId="6" xfId="37" applyFont="1" applyBorder="1"/>
    <xf numFmtId="189" fontId="56" fillId="0" borderId="14" xfId="37" applyNumberFormat="1" applyFont="1" applyBorder="1" applyAlignment="1">
      <alignment horizontal="centerContinuous" vertical="center" wrapText="1"/>
    </xf>
    <xf numFmtId="0" fontId="51" fillId="0" borderId="39" xfId="37" applyFont="1" applyBorder="1" applyAlignment="1">
      <alignment horizontal="centerContinuous" vertical="center"/>
    </xf>
    <xf numFmtId="0" fontId="51" fillId="0" borderId="12" xfId="37" applyFont="1" applyBorder="1" applyAlignment="1">
      <alignment horizontal="centerContinuous" vertical="center"/>
    </xf>
    <xf numFmtId="0" fontId="56" fillId="0" borderId="61" xfId="37" applyFont="1" applyBorder="1" applyAlignment="1">
      <alignment horizontal="center" vertical="center" wrapText="1"/>
    </xf>
    <xf numFmtId="0" fontId="100" fillId="0" borderId="0" xfId="37" applyFont="1"/>
    <xf numFmtId="0" fontId="56" fillId="0" borderId="50" xfId="37" applyFont="1" applyBorder="1" applyAlignment="1">
      <alignment horizontal="center" vertical="top" wrapText="1"/>
    </xf>
    <xf numFmtId="0" fontId="102" fillId="0" borderId="29" xfId="37" applyFont="1" applyBorder="1" applyAlignment="1">
      <alignment vertical="center" wrapText="1"/>
    </xf>
    <xf numFmtId="189" fontId="56" fillId="0" borderId="25" xfId="37" applyNumberFormat="1" applyFont="1" applyBorder="1" applyAlignment="1">
      <alignment horizontal="center" vertical="center" wrapText="1"/>
    </xf>
    <xf numFmtId="189" fontId="56" fillId="0" borderId="26" xfId="37" applyNumberFormat="1" applyFont="1" applyBorder="1" applyAlignment="1">
      <alignment horizontal="center" vertical="center" wrapText="1"/>
    </xf>
    <xf numFmtId="189" fontId="56" fillId="0" borderId="27" xfId="37" applyNumberFormat="1" applyFont="1" applyBorder="1" applyAlignment="1">
      <alignment horizontal="center" vertical="center" wrapText="1"/>
    </xf>
    <xf numFmtId="0" fontId="102" fillId="0" borderId="50" xfId="37" applyFont="1" applyBorder="1" applyAlignment="1">
      <alignment horizontal="center" vertical="center" wrapText="1"/>
    </xf>
    <xf numFmtId="0" fontId="105" fillId="0" borderId="1" xfId="37" applyFont="1" applyBorder="1" applyAlignment="1">
      <alignment horizontal="centerContinuous" vertical="center"/>
    </xf>
    <xf numFmtId="0" fontId="106" fillId="0" borderId="0" xfId="37" applyFont="1" applyAlignment="1">
      <alignment horizontal="centerContinuous" vertical="center"/>
    </xf>
    <xf numFmtId="0" fontId="60" fillId="0" borderId="0" xfId="37" applyFont="1" applyAlignment="1">
      <alignment horizontal="centerContinuous" vertical="center"/>
    </xf>
    <xf numFmtId="0" fontId="60" fillId="0" borderId="5" xfId="37" applyFont="1" applyBorder="1" applyAlignment="1">
      <alignment horizontal="centerContinuous" vertical="center"/>
    </xf>
    <xf numFmtId="0" fontId="57" fillId="0" borderId="0" xfId="37" applyFont="1" applyAlignment="1">
      <alignment horizontal="left" vertical="center" wrapText="1"/>
    </xf>
    <xf numFmtId="0" fontId="107" fillId="0" borderId="0" xfId="37" applyFont="1" applyAlignment="1">
      <alignment horizontal="center" vertical="center"/>
    </xf>
    <xf numFmtId="189" fontId="56" fillId="0" borderId="0" xfId="37" applyNumberFormat="1" applyFont="1" applyAlignment="1">
      <alignment horizontal="center" vertical="center"/>
    </xf>
    <xf numFmtId="0" fontId="81" fillId="4" borderId="7" xfId="37" applyFont="1" applyFill="1" applyBorder="1" applyAlignment="1">
      <alignment horizontal="center" vertical="center"/>
    </xf>
    <xf numFmtId="0" fontId="108" fillId="0" borderId="41" xfId="37" applyFont="1" applyBorder="1" applyAlignment="1">
      <alignment horizontal="left" vertical="center" wrapText="1"/>
    </xf>
    <xf numFmtId="0" fontId="107" fillId="0" borderId="41" xfId="37" applyFont="1" applyBorder="1" applyAlignment="1">
      <alignment horizontal="center" vertical="center"/>
    </xf>
    <xf numFmtId="189" fontId="57" fillId="0" borderId="41" xfId="37" applyNumberFormat="1" applyFont="1" applyBorder="1" applyAlignment="1">
      <alignment horizontal="center" vertical="center"/>
    </xf>
    <xf numFmtId="189" fontId="57" fillId="0" borderId="56" xfId="37" applyNumberFormat="1" applyFont="1" applyBorder="1" applyAlignment="1">
      <alignment horizontal="center" vertical="center"/>
    </xf>
    <xf numFmtId="189" fontId="57" fillId="0" borderId="0" xfId="37" applyNumberFormat="1" applyFont="1" applyAlignment="1">
      <alignment horizontal="center" vertical="center"/>
    </xf>
    <xf numFmtId="0" fontId="52" fillId="0" borderId="0" xfId="37" applyFont="1" applyAlignment="1">
      <alignment horizontal="left" vertical="center" wrapText="1"/>
    </xf>
    <xf numFmtId="0" fontId="109" fillId="0" borderId="41" xfId="37" applyFont="1" applyBorder="1" applyAlignment="1">
      <alignment horizontal="left" vertical="center" wrapText="1"/>
    </xf>
    <xf numFmtId="0" fontId="102" fillId="0" borderId="0" xfId="37" applyFont="1" applyAlignment="1">
      <alignment horizontal="left" vertical="center" wrapText="1"/>
    </xf>
    <xf numFmtId="1" fontId="57" fillId="0" borderId="56" xfId="37" applyNumberFormat="1" applyFont="1" applyBorder="1" applyAlignment="1">
      <alignment vertical="center" wrapText="1"/>
    </xf>
    <xf numFmtId="189" fontId="58" fillId="0" borderId="0" xfId="37" applyNumberFormat="1" applyFont="1" applyAlignment="1">
      <alignment horizontal="center" vertical="center"/>
    </xf>
    <xf numFmtId="1" fontId="108" fillId="0" borderId="41" xfId="37" applyNumberFormat="1" applyFont="1" applyBorder="1" applyAlignment="1">
      <alignment vertical="center" wrapText="1"/>
    </xf>
    <xf numFmtId="1" fontId="57" fillId="0" borderId="0" xfId="37" applyNumberFormat="1" applyFont="1" applyAlignment="1">
      <alignment vertical="center" wrapText="1"/>
    </xf>
    <xf numFmtId="1" fontId="108" fillId="0" borderId="27" xfId="37" applyNumberFormat="1" applyFont="1" applyBorder="1" applyAlignment="1">
      <alignment vertical="center" wrapText="1"/>
    </xf>
    <xf numFmtId="189" fontId="110" fillId="0" borderId="27" xfId="37" applyNumberFormat="1" applyFont="1" applyBorder="1" applyAlignment="1">
      <alignment horizontal="center" vertical="center"/>
    </xf>
    <xf numFmtId="0" fontId="107" fillId="0" borderId="27" xfId="37" applyFont="1" applyBorder="1" applyAlignment="1">
      <alignment horizontal="center" vertical="center"/>
    </xf>
    <xf numFmtId="0" fontId="111" fillId="0" borderId="0" xfId="37" applyFont="1" applyAlignment="1">
      <alignment horizontal="centerContinuous" vertical="center"/>
    </xf>
    <xf numFmtId="2" fontId="112" fillId="0" borderId="0" xfId="37" applyNumberFormat="1" applyFont="1" applyAlignment="1">
      <alignment horizontal="center" vertical="center"/>
    </xf>
    <xf numFmtId="14" fontId="2" fillId="0" borderId="0" xfId="37" applyNumberFormat="1" applyFont="1"/>
    <xf numFmtId="49" fontId="2" fillId="0" borderId="0" xfId="37" applyNumberFormat="1" applyFont="1"/>
    <xf numFmtId="0" fontId="113" fillId="0" borderId="0" xfId="37" applyFont="1"/>
    <xf numFmtId="0" fontId="114" fillId="0" borderId="0" xfId="37" applyFont="1" applyAlignment="1">
      <alignment vertical="top"/>
    </xf>
    <xf numFmtId="189" fontId="51" fillId="0" borderId="0" xfId="37" applyNumberFormat="1" applyFont="1"/>
    <xf numFmtId="0" fontId="51" fillId="0" borderId="0" xfId="37" applyFont="1" applyAlignment="1">
      <alignment vertical="center"/>
    </xf>
    <xf numFmtId="0" fontId="56" fillId="0" borderId="0" xfId="37" applyFont="1" applyAlignment="1">
      <alignment horizontal="center" vertical="center"/>
    </xf>
    <xf numFmtId="189" fontId="56" fillId="0" borderId="7" xfId="37" applyNumberFormat="1" applyFont="1" applyBorder="1" applyAlignment="1">
      <alignment horizontal="center" vertical="center"/>
    </xf>
    <xf numFmtId="0" fontId="57" fillId="0" borderId="0" xfId="37" applyFont="1" applyAlignment="1">
      <alignment horizontal="left" vertical="center"/>
    </xf>
    <xf numFmtId="2" fontId="51" fillId="0" borderId="0" xfId="37" applyNumberFormat="1" applyFont="1"/>
    <xf numFmtId="1" fontId="56" fillId="0" borderId="0" xfId="37" applyNumberFormat="1" applyFont="1" applyAlignment="1">
      <alignment vertical="center" wrapText="1"/>
    </xf>
    <xf numFmtId="0" fontId="92" fillId="0" borderId="0" xfId="37" applyFont="1"/>
    <xf numFmtId="0" fontId="49" fillId="0" borderId="0" xfId="37" applyFont="1" applyAlignment="1">
      <alignment vertical="center"/>
    </xf>
    <xf numFmtId="0" fontId="116" fillId="0" borderId="0" xfId="37" applyFont="1" applyAlignment="1">
      <alignment vertical="center"/>
    </xf>
    <xf numFmtId="0" fontId="67" fillId="0" borderId="0" xfId="37" applyFont="1"/>
    <xf numFmtId="0" fontId="117" fillId="0" borderId="0" xfId="37" applyFont="1" applyAlignment="1">
      <alignment horizontal="center" vertical="center"/>
    </xf>
    <xf numFmtId="0" fontId="117" fillId="0" borderId="41" xfId="37" applyFont="1" applyBorder="1" applyAlignment="1">
      <alignment horizontal="center" vertical="center"/>
    </xf>
    <xf numFmtId="189" fontId="110" fillId="0" borderId="41" xfId="37" applyNumberFormat="1" applyFont="1" applyBorder="1" applyAlignment="1">
      <alignment horizontal="center" vertical="center"/>
    </xf>
    <xf numFmtId="0" fontId="117" fillId="0" borderId="27" xfId="37" applyFont="1" applyBorder="1" applyAlignment="1">
      <alignment horizontal="center" vertical="center"/>
    </xf>
    <xf numFmtId="189" fontId="57" fillId="0" borderId="27" xfId="37" applyNumberFormat="1" applyFont="1" applyBorder="1" applyAlignment="1">
      <alignment horizontal="center" vertical="center"/>
    </xf>
    <xf numFmtId="189" fontId="57" fillId="0" borderId="0" xfId="37" applyNumberFormat="1" applyFont="1" applyAlignment="1">
      <alignment horizontal="center"/>
    </xf>
    <xf numFmtId="0" fontId="48" fillId="0" borderId="0" xfId="37" applyFont="1" applyAlignment="1">
      <alignment vertical="center" readingOrder="1"/>
    </xf>
    <xf numFmtId="189" fontId="56" fillId="0" borderId="41" xfId="37" applyNumberFormat="1" applyFont="1" applyBorder="1" applyAlignment="1">
      <alignment horizontal="center" vertical="center"/>
    </xf>
    <xf numFmtId="189" fontId="58" fillId="0" borderId="41" xfId="37" applyNumberFormat="1" applyFont="1" applyBorder="1" applyAlignment="1">
      <alignment horizontal="center" vertical="center"/>
    </xf>
    <xf numFmtId="189" fontId="58" fillId="0" borderId="27" xfId="37" applyNumberFormat="1" applyFont="1" applyBorder="1" applyAlignment="1">
      <alignment horizontal="center" vertical="center"/>
    </xf>
    <xf numFmtId="0" fontId="48" fillId="0" borderId="0" xfId="29" applyFont="1" applyAlignment="1">
      <alignment vertical="center"/>
    </xf>
    <xf numFmtId="0" fontId="61" fillId="0" borderId="0" xfId="29" applyFont="1" applyAlignment="1">
      <alignment horizontal="centerContinuous"/>
    </xf>
    <xf numFmtId="0" fontId="48" fillId="0" borderId="0" xfId="29" applyFont="1" applyAlignment="1">
      <alignment horizontal="centerContinuous"/>
    </xf>
    <xf numFmtId="0" fontId="13" fillId="0" borderId="0" xfId="29"/>
    <xf numFmtId="0" fontId="13" fillId="0" borderId="0" xfId="29" applyAlignment="1">
      <alignment horizontal="centerContinuous"/>
    </xf>
    <xf numFmtId="0" fontId="82" fillId="0" borderId="0" xfId="29" applyFont="1" applyAlignment="1">
      <alignment horizontal="centerContinuous" vertical="center"/>
    </xf>
    <xf numFmtId="0" fontId="64" fillId="0" borderId="0" xfId="29" applyFont="1" applyAlignment="1">
      <alignment horizontal="centerContinuous" vertical="center"/>
    </xf>
    <xf numFmtId="0" fontId="48" fillId="0" borderId="0" xfId="29" applyFont="1" applyAlignment="1">
      <alignment horizontal="centerContinuous" vertical="center"/>
    </xf>
    <xf numFmtId="14" fontId="82" fillId="0" borderId="0" xfId="29" applyNumberFormat="1" applyFont="1" applyAlignment="1">
      <alignment horizontal="centerContinuous" vertical="center"/>
    </xf>
    <xf numFmtId="0" fontId="82" fillId="0" borderId="0" xfId="29" applyFont="1" applyAlignment="1">
      <alignment vertical="center"/>
    </xf>
    <xf numFmtId="0" fontId="82" fillId="0" borderId="0" xfId="29" applyFont="1" applyAlignment="1">
      <alignment horizontal="right" vertical="center"/>
    </xf>
    <xf numFmtId="0" fontId="64" fillId="0" borderId="0" xfId="29" applyFont="1" applyAlignment="1">
      <alignment vertical="center"/>
    </xf>
    <xf numFmtId="0" fontId="64" fillId="0" borderId="0" xfId="29" applyFont="1" applyAlignment="1">
      <alignment horizontal="center" vertical="center"/>
    </xf>
    <xf numFmtId="0" fontId="48" fillId="0" borderId="39" xfId="29" applyFont="1" applyBorder="1" applyAlignment="1">
      <alignment horizontal="centerContinuous" vertical="center"/>
    </xf>
    <xf numFmtId="0" fontId="48" fillId="0" borderId="12" xfId="29" applyFont="1" applyBorder="1" applyAlignment="1">
      <alignment horizontal="centerContinuous" vertical="center"/>
    </xf>
    <xf numFmtId="0" fontId="48" fillId="0" borderId="1" xfId="29" applyFont="1" applyBorder="1" applyAlignment="1">
      <alignment vertical="center"/>
    </xf>
    <xf numFmtId="0" fontId="48" fillId="0" borderId="0" xfId="29" applyFont="1" applyAlignment="1">
      <alignment horizontal="center" vertical="center"/>
    </xf>
    <xf numFmtId="0" fontId="48" fillId="0" borderId="7" xfId="29" applyFont="1" applyBorder="1" applyAlignment="1">
      <alignment vertical="center"/>
    </xf>
    <xf numFmtId="0" fontId="13" fillId="0" borderId="0" xfId="29" applyAlignment="1">
      <alignment horizontal="centerContinuous" vertical="center"/>
    </xf>
    <xf numFmtId="0" fontId="13" fillId="0" borderId="7" xfId="29" applyBorder="1" applyAlignment="1">
      <alignment horizontal="centerContinuous" vertical="center"/>
    </xf>
    <xf numFmtId="190" fontId="48" fillId="0" borderId="43" xfId="29" applyNumberFormat="1" applyFont="1" applyBorder="1" applyAlignment="1">
      <alignment horizontal="center" vertical="center"/>
    </xf>
    <xf numFmtId="190" fontId="48" fillId="0" borderId="24" xfId="29" applyNumberFormat="1" applyFont="1" applyBorder="1" applyAlignment="1">
      <alignment horizontal="center" vertical="center"/>
    </xf>
    <xf numFmtId="190" fontId="48" fillId="0" borderId="7" xfId="29" applyNumberFormat="1" applyFont="1" applyBorder="1" applyAlignment="1">
      <alignment horizontal="center" vertical="center"/>
    </xf>
    <xf numFmtId="0" fontId="48" fillId="0" borderId="0" xfId="29" applyFont="1" applyAlignment="1">
      <alignment horizontal="right" vertical="center"/>
    </xf>
    <xf numFmtId="191" fontId="89" fillId="0" borderId="0" xfId="29" applyNumberFormat="1" applyFont="1" applyAlignment="1">
      <alignment horizontal="center" vertical="center"/>
    </xf>
    <xf numFmtId="191" fontId="89" fillId="0" borderId="43" xfId="29" applyNumberFormat="1" applyFont="1" applyBorder="1" applyAlignment="1">
      <alignment horizontal="center" vertical="center"/>
    </xf>
    <xf numFmtId="191" fontId="89" fillId="0" borderId="24" xfId="29" applyNumberFormat="1" applyFont="1" applyBorder="1" applyAlignment="1">
      <alignment horizontal="center" vertical="center"/>
    </xf>
    <xf numFmtId="0" fontId="48" fillId="0" borderId="50" xfId="29" applyFont="1" applyBorder="1" applyAlignment="1">
      <alignment vertical="center"/>
    </xf>
    <xf numFmtId="0" fontId="48" fillId="0" borderId="27" xfId="29" applyFont="1" applyBorder="1" applyAlignment="1">
      <alignment horizontal="center" vertical="center"/>
    </xf>
    <xf numFmtId="0" fontId="48" fillId="0" borderId="27" xfId="29" applyFont="1" applyBorder="1" applyAlignment="1">
      <alignment vertical="center"/>
    </xf>
    <xf numFmtId="191" fontId="89" fillId="0" borderId="53" xfId="29" applyNumberFormat="1" applyFont="1" applyBorder="1" applyAlignment="1">
      <alignment horizontal="center" vertical="center"/>
    </xf>
    <xf numFmtId="0" fontId="48" fillId="0" borderId="0" xfId="29" applyFont="1"/>
    <xf numFmtId="0" fontId="63" fillId="0" borderId="0" xfId="29" applyFont="1" applyAlignment="1">
      <alignment vertical="center"/>
    </xf>
    <xf numFmtId="1" fontId="48" fillId="0" borderId="0" xfId="29" applyNumberFormat="1" applyFont="1" applyAlignment="1">
      <alignment vertical="center"/>
    </xf>
    <xf numFmtId="1" fontId="13" fillId="0" borderId="0" xfId="29" applyNumberFormat="1"/>
    <xf numFmtId="0" fontId="63" fillId="0" borderId="0" xfId="29" applyFont="1"/>
    <xf numFmtId="188" fontId="13" fillId="0" borderId="0" xfId="29" applyNumberFormat="1"/>
    <xf numFmtId="171" fontId="64" fillId="0" borderId="0" xfId="29" applyNumberFormat="1" applyFont="1"/>
    <xf numFmtId="14" fontId="48" fillId="0" borderId="0" xfId="29" applyNumberFormat="1" applyFont="1"/>
    <xf numFmtId="192" fontId="48" fillId="0" borderId="0" xfId="29" applyNumberFormat="1" applyFont="1" applyAlignment="1">
      <alignment horizontal="center" vertical="center"/>
    </xf>
    <xf numFmtId="0" fontId="72" fillId="0" borderId="0" xfId="26" applyNumberFormat="1" applyFont="1"/>
    <xf numFmtId="0" fontId="118" fillId="0" borderId="0" xfId="26" applyNumberFormat="1" applyFont="1" applyAlignment="1">
      <alignment vertical="center"/>
    </xf>
    <xf numFmtId="164" fontId="119" fillId="0" borderId="0" xfId="26" applyFont="1"/>
    <xf numFmtId="49" fontId="72" fillId="0" borderId="0" xfId="26" applyNumberFormat="1" applyFont="1"/>
    <xf numFmtId="0" fontId="121" fillId="0" borderId="0" xfId="26" applyNumberFormat="1" applyFont="1"/>
    <xf numFmtId="164" fontId="122" fillId="0" borderId="0" xfId="26" applyFont="1"/>
    <xf numFmtId="164" fontId="119" fillId="0" borderId="0" xfId="26" applyFont="1" applyAlignment="1">
      <alignment vertical="center"/>
    </xf>
    <xf numFmtId="0" fontId="72" fillId="0" borderId="27" xfId="26" applyNumberFormat="1" applyFont="1" applyBorder="1"/>
    <xf numFmtId="1" fontId="72" fillId="0" borderId="27" xfId="26" applyNumberFormat="1" applyFont="1" applyBorder="1"/>
    <xf numFmtId="1" fontId="72" fillId="0" borderId="0" xfId="26" applyNumberFormat="1" applyFont="1" applyAlignment="1">
      <alignment horizontal="center"/>
    </xf>
    <xf numFmtId="0" fontId="124" fillId="0" borderId="0" xfId="26" applyNumberFormat="1" applyFont="1"/>
    <xf numFmtId="0" fontId="125" fillId="0" borderId="0" xfId="26" applyNumberFormat="1" applyFont="1"/>
    <xf numFmtId="194" fontId="126" fillId="0" borderId="0" xfId="26" applyNumberFormat="1" applyFont="1" applyAlignment="1">
      <alignment horizontal="center"/>
    </xf>
    <xf numFmtId="194" fontId="127" fillId="0" borderId="0" xfId="26" applyNumberFormat="1" applyFont="1" applyAlignment="1">
      <alignment horizontal="right"/>
    </xf>
    <xf numFmtId="164" fontId="124" fillId="0" borderId="0" xfId="26" applyFont="1"/>
    <xf numFmtId="0" fontId="124" fillId="0" borderId="0" xfId="26" applyNumberFormat="1" applyFont="1" applyAlignment="1">
      <alignment horizontal="right"/>
    </xf>
    <xf numFmtId="164" fontId="119" fillId="0" borderId="0" xfId="26" applyFont="1" applyAlignment="1">
      <alignment horizontal="fill"/>
    </xf>
    <xf numFmtId="196" fontId="119" fillId="0" borderId="0" xfId="26" applyNumberFormat="1" applyFont="1" applyAlignment="1">
      <alignment horizontal="right" vertical="center"/>
    </xf>
    <xf numFmtId="0" fontId="126" fillId="0" borderId="0" xfId="26" applyNumberFormat="1" applyFont="1" applyAlignment="1">
      <alignment horizontal="left"/>
    </xf>
    <xf numFmtId="164" fontId="129" fillId="0" borderId="0" xfId="26" applyFont="1" applyAlignment="1">
      <alignment horizontal="center" vertical="center"/>
    </xf>
    <xf numFmtId="196" fontId="119" fillId="0" borderId="0" xfId="26" applyNumberFormat="1" applyFont="1" applyAlignment="1">
      <alignment horizontal="center" vertical="center"/>
    </xf>
    <xf numFmtId="164" fontId="119" fillId="0" borderId="0" xfId="26" applyFont="1" applyAlignment="1">
      <alignment horizontal="center" vertical="center"/>
    </xf>
    <xf numFmtId="164" fontId="119" fillId="0" borderId="0" xfId="26" applyFont="1" applyAlignment="1">
      <alignment horizontal="left" vertical="center"/>
    </xf>
    <xf numFmtId="196" fontId="129" fillId="0" borderId="0" xfId="26" applyNumberFormat="1" applyFont="1" applyAlignment="1">
      <alignment horizontal="right" vertical="center"/>
    </xf>
    <xf numFmtId="196" fontId="129" fillId="0" borderId="0" xfId="26" quotePrefix="1" applyNumberFormat="1" applyFont="1" applyAlignment="1">
      <alignment horizontal="right" vertical="center"/>
    </xf>
    <xf numFmtId="196" fontId="129" fillId="0" borderId="0" xfId="26" applyNumberFormat="1" applyFont="1" applyAlignment="1">
      <alignment horizontal="center" vertical="center"/>
    </xf>
    <xf numFmtId="164" fontId="129" fillId="0" borderId="0" xfId="26" applyFont="1" applyAlignment="1">
      <alignment horizontal="right" vertical="center"/>
    </xf>
    <xf numFmtId="164" fontId="119" fillId="0" borderId="0" xfId="26" applyFont="1" applyAlignment="1">
      <alignment horizontal="right" vertical="center"/>
    </xf>
    <xf numFmtId="164" fontId="119" fillId="0" borderId="0" xfId="26" applyFont="1" applyAlignment="1">
      <alignment horizontal="right"/>
    </xf>
    <xf numFmtId="0" fontId="72" fillId="0" borderId="0" xfId="19" applyFont="1"/>
    <xf numFmtId="0" fontId="121" fillId="0" borderId="0" xfId="19" applyFont="1"/>
    <xf numFmtId="0" fontId="72" fillId="0" borderId="0" xfId="19" applyFont="1" applyAlignment="1">
      <alignment horizontal="left"/>
    </xf>
    <xf numFmtId="194" fontId="72" fillId="0" borderId="0" xfId="19" applyNumberFormat="1" applyFont="1" applyAlignment="1">
      <alignment horizontal="center"/>
    </xf>
    <xf numFmtId="0" fontId="94" fillId="0" borderId="0" xfId="19" applyFont="1"/>
    <xf numFmtId="0" fontId="121" fillId="0" borderId="0" xfId="19" applyFont="1" applyAlignment="1">
      <alignment horizontal="center"/>
    </xf>
    <xf numFmtId="0" fontId="72" fillId="0" borderId="27" xfId="19" applyFont="1" applyBorder="1"/>
    <xf numFmtId="198" fontId="72" fillId="0" borderId="0" xfId="19" applyNumberFormat="1" applyFont="1"/>
    <xf numFmtId="198" fontId="121" fillId="0" borderId="0" xfId="19" applyNumberFormat="1" applyFont="1"/>
    <xf numFmtId="0" fontId="132" fillId="0" borderId="0" xfId="19" applyFont="1"/>
    <xf numFmtId="195" fontId="132" fillId="0" borderId="0" xfId="19" applyNumberFormat="1" applyFont="1" applyAlignment="1">
      <alignment horizontal="center"/>
    </xf>
    <xf numFmtId="14" fontId="72" fillId="0" borderId="0" xfId="19" applyNumberFormat="1" applyFont="1"/>
    <xf numFmtId="0" fontId="121" fillId="0" borderId="0" xfId="19" applyFont="1" applyAlignment="1">
      <alignment vertical="top"/>
    </xf>
    <xf numFmtId="0" fontId="125" fillId="0" borderId="0" xfId="19" applyFont="1"/>
    <xf numFmtId="0" fontId="125" fillId="0" borderId="0" xfId="19" applyFont="1" applyAlignment="1">
      <alignment horizontal="right"/>
    </xf>
    <xf numFmtId="0" fontId="93" fillId="0" borderId="0" xfId="19" applyFont="1"/>
    <xf numFmtId="198" fontId="93" fillId="0" borderId="0" xfId="19" applyNumberFormat="1" applyFont="1"/>
    <xf numFmtId="164" fontId="72" fillId="0" borderId="0" xfId="26" applyFont="1"/>
    <xf numFmtId="0" fontId="72" fillId="0" borderId="0" xfId="26" applyNumberFormat="1" applyFont="1" applyAlignment="1">
      <alignment horizontal="centerContinuous"/>
    </xf>
    <xf numFmtId="3" fontId="119" fillId="0" borderId="0" xfId="26" applyNumberFormat="1" applyFont="1" applyAlignment="1">
      <alignment horizontal="right"/>
    </xf>
    <xf numFmtId="164" fontId="124" fillId="0" borderId="0" xfId="26" applyFont="1" applyAlignment="1">
      <alignment horizontal="left" vertical="center"/>
    </xf>
    <xf numFmtId="0" fontId="124" fillId="0" borderId="0" xfId="26" applyNumberFormat="1" applyFont="1" applyAlignment="1">
      <alignment horizontal="left"/>
    </xf>
    <xf numFmtId="164" fontId="72" fillId="0" borderId="0" xfId="26" applyFont="1" applyAlignment="1">
      <alignment horizontal="right"/>
    </xf>
    <xf numFmtId="0" fontId="56" fillId="0" borderId="0" xfId="69" applyFont="1" applyAlignment="1">
      <alignment horizontal="center" vertical="center"/>
    </xf>
    <xf numFmtId="0" fontId="56" fillId="0" borderId="0" xfId="19" applyFont="1" applyAlignment="1">
      <alignment horizontal="center" vertical="center"/>
    </xf>
    <xf numFmtId="0" fontId="56" fillId="0" borderId="0" xfId="19" applyFont="1" applyAlignment="1">
      <alignment horizontal="center" vertical="center" wrapText="1"/>
    </xf>
    <xf numFmtId="0" fontId="53" fillId="0" borderId="18" xfId="69" applyFont="1" applyBorder="1" applyAlignment="1">
      <alignment horizontal="center" vertical="center"/>
    </xf>
    <xf numFmtId="0" fontId="53" fillId="0" borderId="0" xfId="19" applyFont="1" applyAlignment="1">
      <alignment horizontal="center" vertical="center"/>
    </xf>
    <xf numFmtId="0" fontId="51" fillId="0" borderId="0" xfId="2" applyFont="1"/>
    <xf numFmtId="0" fontId="135" fillId="0" borderId="0" xfId="1" applyNumberFormat="1" applyFont="1" applyFill="1" applyBorder="1" applyProtection="1">
      <protection hidden="1"/>
    </xf>
    <xf numFmtId="0" fontId="51" fillId="0" borderId="0" xfId="2" applyFont="1" applyAlignment="1">
      <alignment vertical="center" readingOrder="1"/>
    </xf>
    <xf numFmtId="0" fontId="53" fillId="0" borderId="0" xfId="0" applyFont="1" applyAlignment="1">
      <alignment horizontal="left" vertical="center" readingOrder="1"/>
    </xf>
    <xf numFmtId="0" fontId="53" fillId="0" borderId="0" xfId="2" quotePrefix="1" applyFont="1" applyAlignment="1">
      <alignment vertical="center" readingOrder="1"/>
    </xf>
    <xf numFmtId="0" fontId="136" fillId="0" borderId="0" xfId="0" applyFont="1" applyAlignment="1">
      <alignment horizontal="left" vertical="center" readingOrder="1"/>
    </xf>
    <xf numFmtId="171" fontId="70" fillId="0" borderId="0" xfId="2" applyNumberFormat="1" applyFont="1" applyAlignment="1">
      <alignment horizontal="right"/>
    </xf>
    <xf numFmtId="171" fontId="70" fillId="0" borderId="43" xfId="2" applyNumberFormat="1" applyFont="1" applyBorder="1" applyAlignment="1">
      <alignment horizontal="right"/>
    </xf>
    <xf numFmtId="0" fontId="53" fillId="0" borderId="17" xfId="2" applyFont="1" applyBorder="1" applyAlignment="1">
      <alignment horizontal="center" vertical="center"/>
    </xf>
    <xf numFmtId="0" fontId="97" fillId="0" borderId="43" xfId="2" applyFont="1" applyBorder="1" applyAlignment="1">
      <alignment horizontal="left"/>
    </xf>
    <xf numFmtId="0" fontId="97" fillId="0" borderId="0" xfId="2" applyFont="1" applyAlignment="1">
      <alignment vertical="center"/>
    </xf>
    <xf numFmtId="0" fontId="53" fillId="0" borderId="43" xfId="2" applyFont="1" applyBorder="1" applyAlignment="1">
      <alignment horizontal="left"/>
    </xf>
    <xf numFmtId="0" fontId="53" fillId="0" borderId="0" xfId="2" applyFont="1" applyAlignment="1">
      <alignment vertical="center"/>
    </xf>
    <xf numFmtId="171" fontId="53" fillId="0" borderId="0" xfId="2" applyNumberFormat="1" applyFont="1" applyAlignment="1">
      <alignment horizontal="right"/>
    </xf>
    <xf numFmtId="171" fontId="53" fillId="0" borderId="43" xfId="2" applyNumberFormat="1" applyFont="1" applyBorder="1" applyAlignment="1">
      <alignment horizontal="right"/>
    </xf>
    <xf numFmtId="0" fontId="97" fillId="0" borderId="43" xfId="2" applyFont="1" applyBorder="1" applyAlignment="1">
      <alignment horizontal="left" wrapText="1"/>
    </xf>
    <xf numFmtId="0" fontId="53" fillId="0" borderId="43" xfId="2" applyFont="1" applyBorder="1" applyAlignment="1">
      <alignment horizontal="left" wrapText="1"/>
    </xf>
    <xf numFmtId="199" fontId="53" fillId="0" borderId="0" xfId="2" applyNumberFormat="1" applyFont="1" applyAlignment="1">
      <alignment horizontal="right"/>
    </xf>
    <xf numFmtId="199" fontId="53" fillId="0" borderId="43" xfId="2" applyNumberFormat="1" applyFont="1" applyBorder="1" applyAlignment="1">
      <alignment horizontal="right"/>
    </xf>
    <xf numFmtId="0" fontId="97" fillId="0" borderId="43" xfId="2" applyFont="1" applyBorder="1" applyAlignment="1">
      <alignment horizontal="left" vertical="center"/>
    </xf>
    <xf numFmtId="0" fontId="53" fillId="0" borderId="43" xfId="2" applyFont="1" applyBorder="1" applyAlignment="1">
      <alignment horizontal="left" vertical="center"/>
    </xf>
    <xf numFmtId="200" fontId="53" fillId="0" borderId="0" xfId="2" applyNumberFormat="1" applyFont="1" applyAlignment="1">
      <alignment horizontal="right"/>
    </xf>
    <xf numFmtId="200" fontId="53" fillId="0" borderId="43" xfId="2" applyNumberFormat="1" applyFont="1" applyBorder="1" applyAlignment="1">
      <alignment horizontal="right"/>
    </xf>
    <xf numFmtId="0" fontId="53" fillId="0" borderId="0" xfId="2" applyFont="1" applyAlignment="1">
      <alignment horizontal="right"/>
    </xf>
    <xf numFmtId="0" fontId="53" fillId="0" borderId="43" xfId="2" applyFont="1" applyBorder="1" applyAlignment="1">
      <alignment horizontal="right"/>
    </xf>
    <xf numFmtId="0" fontId="52" fillId="0" borderId="0" xfId="2" applyFont="1" applyAlignment="1">
      <alignment horizontal="centerContinuous" vertical="center"/>
    </xf>
    <xf numFmtId="0" fontId="105" fillId="0" borderId="0" xfId="2" applyFont="1" applyAlignment="1">
      <alignment horizontal="centerContinuous" vertical="center"/>
    </xf>
    <xf numFmtId="0" fontId="53" fillId="0" borderId="0" xfId="2" applyFont="1" applyAlignment="1">
      <alignment horizontal="right" vertical="center"/>
    </xf>
    <xf numFmtId="201" fontId="51" fillId="0" borderId="0" xfId="2" applyNumberFormat="1" applyFont="1"/>
    <xf numFmtId="202" fontId="56" fillId="0" borderId="0" xfId="2" applyNumberFormat="1" applyFont="1" applyAlignment="1">
      <alignment horizontal="right"/>
    </xf>
    <xf numFmtId="202" fontId="53" fillId="0" borderId="0" xfId="2" applyNumberFormat="1" applyFont="1" applyAlignment="1">
      <alignment horizontal="right"/>
    </xf>
    <xf numFmtId="200" fontId="53" fillId="0" borderId="0" xfId="2" applyNumberFormat="1" applyFont="1" applyAlignment="1">
      <alignment horizontal="right" vertical="center"/>
    </xf>
    <xf numFmtId="202" fontId="53" fillId="0" borderId="0" xfId="2" applyNumberFormat="1" applyFont="1" applyAlignment="1">
      <alignment horizontal="right" vertical="center"/>
    </xf>
    <xf numFmtId="200" fontId="51" fillId="0" borderId="0" xfId="2" applyNumberFormat="1" applyFont="1"/>
    <xf numFmtId="0" fontId="70" fillId="0" borderId="0" xfId="2" applyFont="1" applyAlignment="1">
      <alignment horizontal="right"/>
    </xf>
    <xf numFmtId="0" fontId="56" fillId="0" borderId="0" xfId="2" applyFont="1"/>
    <xf numFmtId="200" fontId="56" fillId="0" borderId="0" xfId="2" applyNumberFormat="1" applyFont="1"/>
    <xf numFmtId="0" fontId="53" fillId="0" borderId="33" xfId="2" applyFont="1" applyBorder="1" applyAlignment="1">
      <alignment horizontal="center" vertical="center"/>
    </xf>
    <xf numFmtId="0" fontId="53" fillId="0" borderId="41" xfId="2" applyFont="1" applyBorder="1" applyAlignment="1">
      <alignment horizontal="center" vertical="center"/>
    </xf>
    <xf numFmtId="0" fontId="53" fillId="0" borderId="34" xfId="2" applyFont="1" applyBorder="1" applyAlignment="1">
      <alignment horizontal="center" vertical="center"/>
    </xf>
    <xf numFmtId="0" fontId="53" fillId="0" borderId="46" xfId="2" applyFont="1" applyBorder="1" applyAlignment="1">
      <alignment horizontal="center" vertical="center"/>
    </xf>
    <xf numFmtId="0" fontId="53" fillId="0" borderId="46" xfId="2" applyFont="1" applyBorder="1" applyAlignment="1">
      <alignment horizontal="centerContinuous" vertical="center"/>
    </xf>
    <xf numFmtId="0" fontId="53" fillId="0" borderId="46" xfId="2" applyFont="1" applyBorder="1" applyAlignment="1">
      <alignment vertical="center"/>
    </xf>
    <xf numFmtId="0" fontId="53" fillId="0" borderId="34" xfId="2" applyFont="1" applyBorder="1" applyAlignment="1">
      <alignment vertical="center"/>
    </xf>
    <xf numFmtId="0" fontId="68" fillId="0" borderId="0" xfId="2" applyFont="1" applyAlignment="1">
      <alignment horizontal="centerContinuous" vertical="center"/>
    </xf>
    <xf numFmtId="0" fontId="56" fillId="0" borderId="0" xfId="2" applyFont="1" applyAlignment="1">
      <alignment horizontal="centerContinuous" vertical="center"/>
    </xf>
    <xf numFmtId="0" fontId="66" fillId="0" borderId="0" xfId="2" applyFont="1" applyAlignment="1">
      <alignment horizontal="centerContinuous" vertical="center"/>
    </xf>
    <xf numFmtId="164" fontId="55" fillId="0" borderId="0" xfId="71" applyFont="1" applyAlignment="1">
      <alignment horizontal="centerContinuous" vertical="center" wrapText="1"/>
    </xf>
    <xf numFmtId="164" fontId="55" fillId="0" borderId="0" xfId="71" applyFont="1" applyAlignment="1">
      <alignment horizontal="centerContinuous" vertical="center"/>
    </xf>
    <xf numFmtId="164" fontId="51" fillId="0" borderId="0" xfId="71" applyFont="1" applyAlignment="1">
      <alignment horizontal="centerContinuous" vertical="center"/>
    </xf>
    <xf numFmtId="164" fontId="51" fillId="0" borderId="0" xfId="71" applyFont="1"/>
    <xf numFmtId="164" fontId="68" fillId="0" borderId="0" xfId="71" applyFont="1" applyAlignment="1">
      <alignment horizontal="centerContinuous" vertical="center"/>
    </xf>
    <xf numFmtId="0" fontId="53" fillId="0" borderId="42" xfId="2" applyFont="1" applyBorder="1" applyAlignment="1">
      <alignment horizontal="center" vertical="center"/>
    </xf>
    <xf numFmtId="0" fontId="53" fillId="0" borderId="1" xfId="2" applyFont="1" applyBorder="1" applyAlignment="1">
      <alignment vertical="center"/>
    </xf>
    <xf numFmtId="0" fontId="53" fillId="0" borderId="0" xfId="2" applyFont="1" applyAlignment="1">
      <alignment horizontal="left" vertical="center" indent="2"/>
    </xf>
    <xf numFmtId="203" fontId="53" fillId="0" borderId="0" xfId="71" applyNumberFormat="1" applyFont="1" applyAlignment="1">
      <alignment horizontal="center" vertical="center"/>
    </xf>
    <xf numFmtId="0" fontId="97" fillId="0" borderId="0" xfId="2" applyFont="1" applyAlignment="1">
      <alignment horizontal="right" vertical="center"/>
    </xf>
    <xf numFmtId="164" fontId="53" fillId="0" borderId="0" xfId="71" applyFont="1"/>
    <xf numFmtId="164" fontId="53" fillId="0" borderId="1" xfId="71" applyFont="1" applyBorder="1"/>
    <xf numFmtId="164" fontId="97" fillId="0" borderId="0" xfId="71" applyFont="1"/>
    <xf numFmtId="164" fontId="97" fillId="0" borderId="1" xfId="71" applyFont="1" applyBorder="1"/>
    <xf numFmtId="203" fontId="53" fillId="0" borderId="0" xfId="0" applyNumberFormat="1" applyFont="1" applyAlignment="1">
      <alignment horizontal="center" vertical="center"/>
    </xf>
    <xf numFmtId="164" fontId="53" fillId="0" borderId="0" xfId="71" quotePrefix="1" applyFont="1"/>
    <xf numFmtId="164" fontId="56" fillId="0" borderId="0" xfId="71" applyFont="1"/>
    <xf numFmtId="164" fontId="53" fillId="0" borderId="0" xfId="71" quotePrefix="1" applyFont="1" applyAlignment="1">
      <alignment horizontal="left"/>
    </xf>
    <xf numFmtId="164" fontId="53" fillId="0" borderId="0" xfId="71" applyFont="1" applyAlignment="1">
      <alignment horizontal="left"/>
    </xf>
    <xf numFmtId="164" fontId="55" fillId="0" borderId="0" xfId="71" applyFont="1"/>
    <xf numFmtId="0" fontId="66" fillId="0" borderId="0" xfId="0" applyFont="1" applyAlignment="1">
      <alignment horizontal="centerContinuous"/>
    </xf>
    <xf numFmtId="0" fontId="56" fillId="0" borderId="0" xfId="0" applyFont="1" applyAlignment="1">
      <alignment horizontal="centerContinuous"/>
    </xf>
    <xf numFmtId="0" fontId="68" fillId="0" borderId="0" xfId="0" applyFont="1" applyAlignment="1">
      <alignment horizontal="centerContinuous" vertical="center"/>
    </xf>
    <xf numFmtId="0" fontId="56" fillId="0" borderId="0" xfId="0" applyFont="1" applyAlignment="1">
      <alignment horizontal="centerContinuous" vertical="center"/>
    </xf>
    <xf numFmtId="0" fontId="53" fillId="0" borderId="14" xfId="0" applyFont="1" applyBorder="1" applyAlignment="1">
      <alignment horizontal="center" vertical="center"/>
    </xf>
    <xf numFmtId="0" fontId="53" fillId="0" borderId="13" xfId="0" applyFont="1" applyBorder="1" applyAlignment="1">
      <alignment horizontal="center" vertical="center"/>
    </xf>
    <xf numFmtId="0" fontId="53" fillId="0" borderId="39" xfId="0" applyFont="1" applyBorder="1" applyAlignment="1">
      <alignment horizontal="center" vertical="center"/>
    </xf>
    <xf numFmtId="0" fontId="53" fillId="0" borderId="12" xfId="0" applyFont="1" applyBorder="1" applyAlignment="1">
      <alignment horizontal="center" vertical="center"/>
    </xf>
    <xf numFmtId="0" fontId="53" fillId="0" borderId="5" xfId="0" applyFont="1" applyBorder="1" applyAlignment="1">
      <alignment horizontal="center" vertical="center"/>
    </xf>
    <xf numFmtId="0" fontId="53" fillId="0" borderId="15" xfId="0" applyFont="1" applyBorder="1" applyAlignment="1">
      <alignment horizontal="center" vertical="center" wrapText="1"/>
    </xf>
    <xf numFmtId="0" fontId="53" fillId="0" borderId="0" xfId="0" applyFont="1" applyAlignment="1">
      <alignment horizontal="centerContinuous" vertical="center"/>
    </xf>
    <xf numFmtId="0" fontId="53" fillId="0" borderId="21" xfId="0" applyFont="1" applyBorder="1" applyAlignment="1">
      <alignment horizontal="centerContinuous" vertical="center"/>
    </xf>
    <xf numFmtId="0" fontId="53" fillId="0" borderId="20" xfId="0" applyFont="1" applyBorder="1" applyAlignment="1">
      <alignment horizontal="centerContinuous" vertical="center"/>
    </xf>
    <xf numFmtId="0" fontId="53" fillId="0" borderId="48" xfId="0" applyFont="1" applyBorder="1" applyAlignment="1">
      <alignment horizontal="centerContinuous" vertical="center"/>
    </xf>
    <xf numFmtId="0" fontId="53" fillId="0" borderId="35" xfId="0" applyFont="1" applyBorder="1" applyAlignment="1">
      <alignment horizontal="center" vertical="top"/>
    </xf>
    <xf numFmtId="175" fontId="53" fillId="0" borderId="59" xfId="0" applyNumberFormat="1" applyFont="1" applyBorder="1" applyAlignment="1">
      <alignment horizontal="left" vertical="top"/>
    </xf>
    <xf numFmtId="204" fontId="69" fillId="0" borderId="0" xfId="0" applyNumberFormat="1" applyFont="1" applyAlignment="1">
      <alignment horizontal="center" vertical="top"/>
    </xf>
    <xf numFmtId="204" fontId="69" fillId="0" borderId="17" xfId="0" applyNumberFormat="1" applyFont="1" applyBorder="1" applyAlignment="1">
      <alignment horizontal="center" vertical="top"/>
    </xf>
    <xf numFmtId="204" fontId="69" fillId="0" borderId="7" xfId="0" applyNumberFormat="1" applyFont="1" applyBorder="1" applyAlignment="1">
      <alignment horizontal="center" vertical="top"/>
    </xf>
    <xf numFmtId="175" fontId="53" fillId="0" borderId="16" xfId="0" applyNumberFormat="1" applyFont="1" applyBorder="1" applyAlignment="1">
      <alignment horizontal="left" vertical="top"/>
    </xf>
    <xf numFmtId="0" fontId="142" fillId="0" borderId="0" xfId="0" applyFont="1" applyAlignment="1">
      <alignment vertical="top"/>
    </xf>
    <xf numFmtId="175" fontId="53" fillId="0" borderId="25" xfId="0" applyNumberFormat="1" applyFont="1" applyBorder="1" applyAlignment="1">
      <alignment horizontal="left" vertical="top"/>
    </xf>
    <xf numFmtId="204" fontId="69" fillId="0" borderId="27" xfId="0" applyNumberFormat="1" applyFont="1" applyBorder="1" applyAlignment="1">
      <alignment horizontal="center" vertical="top"/>
    </xf>
    <xf numFmtId="204" fontId="69" fillId="0" borderId="26" xfId="0" applyNumberFormat="1" applyFont="1" applyBorder="1" applyAlignment="1">
      <alignment horizontal="center" vertical="top"/>
    </xf>
    <xf numFmtId="204" fontId="69" fillId="0" borderId="53" xfId="0" applyNumberFormat="1" applyFont="1" applyBorder="1" applyAlignment="1">
      <alignment horizontal="center" vertical="top"/>
    </xf>
    <xf numFmtId="0" fontId="69" fillId="0" borderId="0" xfId="0" quotePrefix="1" applyFont="1" applyAlignment="1">
      <alignment vertical="top"/>
    </xf>
    <xf numFmtId="204" fontId="2" fillId="0" borderId="0" xfId="0" applyNumberFormat="1" applyFont="1" applyAlignment="1">
      <alignment vertical="top"/>
    </xf>
    <xf numFmtId="0" fontId="69" fillId="0" borderId="0" xfId="0" applyFont="1" applyAlignment="1">
      <alignment vertical="top"/>
    </xf>
    <xf numFmtId="0" fontId="45" fillId="0" borderId="0" xfId="38"/>
    <xf numFmtId="0" fontId="45" fillId="0" borderId="79" xfId="38" applyBorder="1"/>
    <xf numFmtId="0" fontId="45" fillId="0" borderId="80" xfId="38" applyBorder="1"/>
    <xf numFmtId="0" fontId="45" fillId="0" borderId="81" xfId="38" applyBorder="1"/>
    <xf numFmtId="0" fontId="145" fillId="0" borderId="82" xfId="38" applyFont="1" applyBorder="1" applyAlignment="1">
      <alignment horizontal="center" vertical="top"/>
    </xf>
    <xf numFmtId="0" fontId="145" fillId="0" borderId="80" xfId="38" applyFont="1" applyBorder="1" applyAlignment="1">
      <alignment horizontal="center" vertical="top"/>
    </xf>
    <xf numFmtId="0" fontId="45" fillId="0" borderId="83" xfId="38" applyBorder="1"/>
    <xf numFmtId="0" fontId="145" fillId="0" borderId="83" xfId="38" applyFont="1" applyBorder="1" applyAlignment="1">
      <alignment horizontal="center" vertical="top"/>
    </xf>
    <xf numFmtId="0" fontId="145" fillId="0" borderId="84" xfId="38" applyFont="1" applyBorder="1" applyAlignment="1">
      <alignment horizontal="center" vertical="top"/>
    </xf>
    <xf numFmtId="0" fontId="145" fillId="0" borderId="83" xfId="38" applyFont="1" applyBorder="1" applyAlignment="1">
      <alignment horizontal="left" vertical="top"/>
    </xf>
    <xf numFmtId="0" fontId="45" fillId="0" borderId="84" xfId="38" applyBorder="1"/>
    <xf numFmtId="0" fontId="45" fillId="0" borderId="85" xfId="38" applyBorder="1"/>
    <xf numFmtId="0" fontId="145" fillId="0" borderId="86" xfId="38" applyFont="1" applyBorder="1" applyAlignment="1">
      <alignment horizontal="left" vertical="top"/>
    </xf>
    <xf numFmtId="205" fontId="147" fillId="0" borderId="87" xfId="38" applyNumberFormat="1" applyFont="1" applyBorder="1" applyAlignment="1">
      <alignment horizontal="right" vertical="top"/>
    </xf>
    <xf numFmtId="192" fontId="147" fillId="0" borderId="87" xfId="38" applyNumberFormat="1" applyFont="1" applyBorder="1" applyAlignment="1">
      <alignment horizontal="right" vertical="top"/>
    </xf>
    <xf numFmtId="206" fontId="147" fillId="0" borderId="87" xfId="38" applyNumberFormat="1" applyFont="1" applyBorder="1" applyAlignment="1">
      <alignment horizontal="right" vertical="top"/>
    </xf>
    <xf numFmtId="0" fontId="152" fillId="0" borderId="82" xfId="38" applyFont="1" applyBorder="1" applyAlignment="1">
      <alignment horizontal="center" vertical="top"/>
    </xf>
    <xf numFmtId="0" fontId="152" fillId="0" borderId="80" xfId="38" applyFont="1" applyBorder="1" applyAlignment="1">
      <alignment horizontal="center" vertical="top"/>
    </xf>
    <xf numFmtId="0" fontId="152" fillId="0" borderId="83" xfId="38" applyFont="1" applyBorder="1" applyAlignment="1">
      <alignment horizontal="center" vertical="top"/>
    </xf>
    <xf numFmtId="0" fontId="152" fillId="0" borderId="84" xfId="38" applyFont="1" applyBorder="1" applyAlignment="1">
      <alignment horizontal="center" vertical="top"/>
    </xf>
    <xf numFmtId="0" fontId="152" fillId="0" borderId="83" xfId="38" applyFont="1" applyBorder="1" applyAlignment="1">
      <alignment horizontal="left" vertical="top"/>
    </xf>
    <xf numFmtId="0" fontId="152" fillId="0" borderId="86" xfId="38" applyFont="1" applyBorder="1" applyAlignment="1">
      <alignment horizontal="left" vertical="top"/>
    </xf>
    <xf numFmtId="205" fontId="154" fillId="0" borderId="87" xfId="38" applyNumberFormat="1" applyFont="1" applyBorder="1" applyAlignment="1">
      <alignment horizontal="right" vertical="top"/>
    </xf>
    <xf numFmtId="192" fontId="154" fillId="0" borderId="87" xfId="38" applyNumberFormat="1" applyFont="1" applyBorder="1" applyAlignment="1">
      <alignment horizontal="right" vertical="top"/>
    </xf>
    <xf numFmtId="206" fontId="154" fillId="0" borderId="87" xfId="38" applyNumberFormat="1" applyFont="1" applyBorder="1" applyAlignment="1">
      <alignment horizontal="right" vertical="top"/>
    </xf>
    <xf numFmtId="172" fontId="63" fillId="0" borderId="1" xfId="2" applyNumberFormat="1" applyFont="1" applyBorder="1" applyAlignment="1">
      <alignment vertical="center"/>
    </xf>
    <xf numFmtId="173" fontId="63" fillId="0" borderId="24" xfId="2" applyNumberFormat="1" applyFont="1" applyBorder="1" applyAlignment="1">
      <alignment horizontal="center" vertical="center"/>
    </xf>
    <xf numFmtId="173" fontId="63" fillId="0" borderId="43" xfId="2" applyNumberFormat="1" applyFont="1" applyBorder="1" applyAlignment="1">
      <alignment horizontal="center" vertical="center"/>
    </xf>
    <xf numFmtId="173" fontId="63" fillId="0" borderId="44" xfId="2" applyNumberFormat="1" applyFont="1" applyBorder="1" applyAlignment="1">
      <alignment horizontal="center" vertical="center"/>
    </xf>
    <xf numFmtId="173" fontId="63" fillId="0" borderId="45" xfId="2" applyNumberFormat="1" applyFont="1" applyBorder="1" applyAlignment="1">
      <alignment horizontal="center" vertical="center"/>
    </xf>
    <xf numFmtId="0" fontId="156" fillId="0" borderId="0" xfId="72" applyFill="1"/>
    <xf numFmtId="172" fontId="63" fillId="0" borderId="47" xfId="2" applyNumberFormat="1" applyFont="1" applyBorder="1" applyAlignment="1">
      <alignment vertical="center"/>
    </xf>
    <xf numFmtId="173" fontId="63" fillId="0" borderId="22" xfId="2" applyNumberFormat="1" applyFont="1" applyBorder="1" applyAlignment="1">
      <alignment horizontal="center" vertical="center"/>
    </xf>
    <xf numFmtId="173" fontId="63" fillId="0" borderId="48" xfId="2" applyNumberFormat="1" applyFont="1" applyBorder="1" applyAlignment="1">
      <alignment horizontal="center" vertical="center"/>
    </xf>
    <xf numFmtId="173" fontId="63" fillId="0" borderId="36" xfId="2" applyNumberFormat="1" applyFont="1" applyBorder="1" applyAlignment="1">
      <alignment horizontal="center" vertical="center"/>
    </xf>
    <xf numFmtId="172" fontId="63" fillId="0" borderId="49" xfId="2" applyNumberFormat="1" applyFont="1" applyBorder="1" applyAlignment="1">
      <alignment vertical="center"/>
    </xf>
    <xf numFmtId="173" fontId="63" fillId="0" borderId="46" xfId="2" applyNumberFormat="1" applyFont="1" applyBorder="1" applyAlignment="1">
      <alignment horizontal="center" vertical="center"/>
    </xf>
    <xf numFmtId="173" fontId="63" fillId="0" borderId="35" xfId="2" applyNumberFormat="1" applyFont="1" applyBorder="1" applyAlignment="1">
      <alignment horizontal="center" vertical="center"/>
    </xf>
    <xf numFmtId="172" fontId="63" fillId="0" borderId="50" xfId="2" applyNumberFormat="1" applyFont="1" applyBorder="1" applyAlignment="1">
      <alignment vertical="center"/>
    </xf>
    <xf numFmtId="173" fontId="63" fillId="0" borderId="28" xfId="2" applyNumberFormat="1" applyFont="1" applyBorder="1" applyAlignment="1">
      <alignment horizontal="center" vertical="center"/>
    </xf>
    <xf numFmtId="173" fontId="63" fillId="0" borderId="51" xfId="2" applyNumberFormat="1" applyFont="1" applyBorder="1" applyAlignment="1">
      <alignment horizontal="center" vertical="center"/>
    </xf>
    <xf numFmtId="173" fontId="63" fillId="0" borderId="29" xfId="2" applyNumberFormat="1" applyFont="1" applyBorder="1" applyAlignment="1">
      <alignment horizontal="center" vertical="center"/>
    </xf>
    <xf numFmtId="173" fontId="63" fillId="0" borderId="52" xfId="2" applyNumberFormat="1" applyFont="1" applyBorder="1" applyAlignment="1">
      <alignment horizontal="center" vertical="center"/>
    </xf>
    <xf numFmtId="173" fontId="63" fillId="0" borderId="53" xfId="2" applyNumberFormat="1" applyFont="1" applyBorder="1" applyAlignment="1">
      <alignment horizontal="center" vertical="center"/>
    </xf>
    <xf numFmtId="173" fontId="63" fillId="0" borderId="45" xfId="0" applyNumberFormat="1" applyFont="1" applyBorder="1" applyAlignment="1">
      <alignment horizontal="center" vertical="center"/>
    </xf>
    <xf numFmtId="173" fontId="63" fillId="0" borderId="46" xfId="0" applyNumberFormat="1" applyFont="1" applyBorder="1" applyAlignment="1">
      <alignment horizontal="center" vertical="center"/>
    </xf>
    <xf numFmtId="0" fontId="53" fillId="0" borderId="0" xfId="2" applyFont="1"/>
    <xf numFmtId="207" fontId="70" fillId="0" borderId="0" xfId="2" applyNumberFormat="1" applyFont="1" applyAlignment="1">
      <alignment horizontal="center" vertical="center"/>
    </xf>
    <xf numFmtId="0" fontId="53" fillId="0" borderId="0" xfId="2" applyFont="1" applyAlignment="1">
      <alignment horizontal="left" vertical="center"/>
    </xf>
    <xf numFmtId="0" fontId="53" fillId="0" borderId="0" xfId="2" quotePrefix="1" applyFont="1" applyAlignment="1">
      <alignment horizontal="left" vertical="center"/>
    </xf>
    <xf numFmtId="207" fontId="157" fillId="0" borderId="29" xfId="2" applyNumberFormat="1" applyFont="1" applyBorder="1" applyAlignment="1">
      <alignment horizontal="center" vertical="center"/>
    </xf>
    <xf numFmtId="207" fontId="157" fillId="0" borderId="27" xfId="2" applyNumberFormat="1" applyFont="1" applyBorder="1" applyAlignment="1">
      <alignment horizontal="center" vertical="center"/>
    </xf>
    <xf numFmtId="207" fontId="157" fillId="0" borderId="37" xfId="2" applyNumberFormat="1" applyFont="1" applyBorder="1" applyAlignment="1">
      <alignment horizontal="center" vertical="center"/>
    </xf>
    <xf numFmtId="207" fontId="157" fillId="0" borderId="26" xfId="2" applyNumberFormat="1" applyFont="1" applyBorder="1" applyAlignment="1">
      <alignment horizontal="center" vertical="center"/>
    </xf>
    <xf numFmtId="207" fontId="157" fillId="0" borderId="28" xfId="2" applyNumberFormat="1" applyFont="1" applyBorder="1" applyAlignment="1">
      <alignment horizontal="center" vertical="center"/>
    </xf>
    <xf numFmtId="0" fontId="52" fillId="0" borderId="25" xfId="2" applyFont="1" applyBorder="1"/>
    <xf numFmtId="207" fontId="70" fillId="0" borderId="7" xfId="2" applyNumberFormat="1" applyFont="1" applyBorder="1" applyAlignment="1">
      <alignment horizontal="center" vertical="center"/>
    </xf>
    <xf numFmtId="207" fontId="70" fillId="0" borderId="43" xfId="2" applyNumberFormat="1" applyFont="1" applyBorder="1" applyAlignment="1">
      <alignment horizontal="center" vertical="center"/>
    </xf>
    <xf numFmtId="207" fontId="70" fillId="0" borderId="17" xfId="2" applyNumberFormat="1" applyFont="1" applyBorder="1" applyAlignment="1">
      <alignment horizontal="center" vertical="center"/>
    </xf>
    <xf numFmtId="207" fontId="70" fillId="0" borderId="24" xfId="2" applyNumberFormat="1" applyFont="1" applyBorder="1" applyAlignment="1">
      <alignment horizontal="center" vertical="center"/>
    </xf>
    <xf numFmtId="0" fontId="53" fillId="0" borderId="16" xfId="2" applyFont="1" applyBorder="1" applyAlignment="1">
      <alignment horizontal="left" indent="1"/>
    </xf>
    <xf numFmtId="207" fontId="157" fillId="0" borderId="7" xfId="2" applyNumberFormat="1" applyFont="1" applyBorder="1" applyAlignment="1">
      <alignment horizontal="center" vertical="center"/>
    </xf>
    <xf numFmtId="207" fontId="157" fillId="0" borderId="0" xfId="2" applyNumberFormat="1" applyFont="1" applyAlignment="1">
      <alignment horizontal="center" vertical="center"/>
    </xf>
    <xf numFmtId="207" fontId="157" fillId="0" borderId="43" xfId="2" applyNumberFormat="1" applyFont="1" applyBorder="1" applyAlignment="1">
      <alignment horizontal="center" vertical="center"/>
    </xf>
    <xf numFmtId="207" fontId="157" fillId="0" borderId="17" xfId="2" applyNumberFormat="1" applyFont="1" applyBorder="1" applyAlignment="1">
      <alignment horizontal="center" vertical="center"/>
    </xf>
    <xf numFmtId="207" fontId="157" fillId="0" borderId="24" xfId="2" applyNumberFormat="1" applyFont="1" applyBorder="1" applyAlignment="1">
      <alignment horizontal="center" vertical="center"/>
    </xf>
    <xf numFmtId="0" fontId="52" fillId="0" borderId="16" xfId="2" applyFont="1" applyBorder="1"/>
    <xf numFmtId="0" fontId="53" fillId="0" borderId="16" xfId="2" applyFont="1" applyBorder="1"/>
    <xf numFmtId="208" fontId="53" fillId="0" borderId="0" xfId="2" applyNumberFormat="1" applyFont="1" applyAlignment="1">
      <alignment horizontal="right" vertical="center"/>
    </xf>
    <xf numFmtId="0" fontId="53" fillId="0" borderId="16" xfId="2" applyFont="1" applyBorder="1" applyAlignment="1">
      <alignment horizontal="left"/>
    </xf>
    <xf numFmtId="0" fontId="52" fillId="0" borderId="59" xfId="2" applyFont="1" applyBorder="1"/>
    <xf numFmtId="0" fontId="53" fillId="0" borderId="52" xfId="2" applyFont="1" applyBorder="1" applyAlignment="1">
      <alignment horizontal="centerContinuous" vertical="center"/>
    </xf>
    <xf numFmtId="0" fontId="53" fillId="0" borderId="48" xfId="2" applyFont="1" applyBorder="1" applyAlignment="1">
      <alignment horizontal="centerContinuous" vertical="center"/>
    </xf>
    <xf numFmtId="0" fontId="53" fillId="0" borderId="22" xfId="2" applyFont="1" applyBorder="1" applyAlignment="1">
      <alignment horizontal="centerContinuous" vertical="center"/>
    </xf>
    <xf numFmtId="0" fontId="53" fillId="0" borderId="24"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55" xfId="2" applyFont="1" applyBorder="1" applyAlignment="1">
      <alignment horizontal="center" vertical="center" wrapText="1"/>
    </xf>
    <xf numFmtId="0" fontId="53" fillId="0" borderId="20" xfId="2" applyFont="1" applyBorder="1" applyAlignment="1">
      <alignment horizontal="center" vertical="center" wrapText="1"/>
    </xf>
    <xf numFmtId="0" fontId="53" fillId="0" borderId="46" xfId="2" applyFont="1" applyBorder="1" applyAlignment="1">
      <alignment horizontal="center" vertical="top" wrapText="1"/>
    </xf>
    <xf numFmtId="0" fontId="53" fillId="0" borderId="6" xfId="2" applyFont="1" applyBorder="1" applyAlignment="1">
      <alignment horizontal="centerContinuous" vertical="center"/>
    </xf>
    <xf numFmtId="0" fontId="53" fillId="0" borderId="5" xfId="2" applyFont="1" applyBorder="1" applyAlignment="1">
      <alignment horizontal="centerContinuous" vertical="center"/>
    </xf>
    <xf numFmtId="0" fontId="53" fillId="0" borderId="31" xfId="2" applyFont="1" applyBorder="1" applyAlignment="1">
      <alignment horizontal="centerContinuous" vertical="center"/>
    </xf>
    <xf numFmtId="0" fontId="53" fillId="0" borderId="54" xfId="2" applyFont="1" applyBorder="1" applyAlignment="1">
      <alignment horizontal="center" vertical="center" wrapText="1"/>
    </xf>
    <xf numFmtId="0" fontId="53" fillId="0" borderId="32" xfId="2" applyFont="1" applyBorder="1" applyAlignment="1">
      <alignment horizontal="centerContinuous" vertical="center"/>
    </xf>
    <xf numFmtId="0" fontId="53" fillId="0" borderId="0" xfId="2" applyFont="1" applyAlignment="1">
      <alignment horizontal="centerContinuous" vertical="top"/>
    </xf>
    <xf numFmtId="0" fontId="52" fillId="0" borderId="0" xfId="2" applyFont="1" applyAlignment="1">
      <alignment horizontal="centerContinuous"/>
    </xf>
    <xf numFmtId="0" fontId="66" fillId="0" borderId="0" xfId="2" applyFont="1" applyAlignment="1">
      <alignment horizontal="centerContinuous" vertical="center" wrapText="1"/>
    </xf>
    <xf numFmtId="0" fontId="53" fillId="0" borderId="0" xfId="2" applyFont="1" applyAlignment="1">
      <alignment horizontal="centerContinuous"/>
    </xf>
    <xf numFmtId="0" fontId="53" fillId="0" borderId="31" xfId="2" applyFont="1" applyBorder="1" applyAlignment="1">
      <alignment horizontal="centerContinuous" vertical="center" wrapText="1"/>
    </xf>
    <xf numFmtId="0" fontId="53" fillId="0" borderId="18" xfId="2" applyFont="1" applyBorder="1" applyAlignment="1">
      <alignment horizontal="center" vertical="center" wrapText="1"/>
    </xf>
    <xf numFmtId="0" fontId="53" fillId="0" borderId="22" xfId="2" applyFont="1" applyBorder="1" applyAlignment="1">
      <alignment horizontal="center" vertical="center" wrapText="1"/>
    </xf>
    <xf numFmtId="0" fontId="53" fillId="0" borderId="18" xfId="0" applyFont="1" applyBorder="1" applyAlignment="1">
      <alignment horizontal="center" vertical="center" wrapText="1"/>
    </xf>
    <xf numFmtId="0" fontId="53" fillId="0" borderId="57" xfId="0" applyFont="1" applyBorder="1" applyAlignment="1">
      <alignment horizontal="center" vertical="center" wrapText="1"/>
    </xf>
    <xf numFmtId="0" fontId="53" fillId="0" borderId="36" xfId="0" applyFont="1" applyBorder="1" applyAlignment="1">
      <alignment horizontal="center" vertical="center" wrapText="1"/>
    </xf>
    <xf numFmtId="0" fontId="53" fillId="0" borderId="21" xfId="2" applyFont="1" applyBorder="1" applyAlignment="1">
      <alignment horizontal="centerContinuous" vertical="center"/>
    </xf>
    <xf numFmtId="0" fontId="53" fillId="0" borderId="20" xfId="2" applyFont="1" applyBorder="1" applyAlignment="1">
      <alignment horizontal="centerContinuous" vertical="center"/>
    </xf>
    <xf numFmtId="0" fontId="53" fillId="0" borderId="23" xfId="2" applyFont="1" applyBorder="1" applyAlignment="1">
      <alignment horizontal="centerContinuous" vertical="center"/>
    </xf>
    <xf numFmtId="209" fontId="52" fillId="0" borderId="43" xfId="2" applyNumberFormat="1" applyFont="1" applyBorder="1" applyAlignment="1">
      <alignment horizontal="center" vertical="center"/>
    </xf>
    <xf numFmtId="209" fontId="52" fillId="0" borderId="17" xfId="2" applyNumberFormat="1" applyFont="1" applyBorder="1" applyAlignment="1">
      <alignment horizontal="center" vertical="center"/>
    </xf>
    <xf numFmtId="196" fontId="52" fillId="0" borderId="0" xfId="2" applyNumberFormat="1" applyFont="1" applyAlignment="1">
      <alignment horizontal="right" vertical="center"/>
    </xf>
    <xf numFmtId="210" fontId="52" fillId="0" borderId="0" xfId="2" applyNumberFormat="1" applyFont="1" applyAlignment="1">
      <alignment horizontal="right" vertical="center"/>
    </xf>
    <xf numFmtId="210" fontId="52" fillId="0" borderId="17" xfId="2" applyNumberFormat="1" applyFont="1" applyBorder="1" applyAlignment="1">
      <alignment horizontal="center" vertical="center"/>
    </xf>
    <xf numFmtId="209" fontId="52" fillId="0" borderId="0" xfId="2" applyNumberFormat="1" applyFont="1" applyAlignment="1">
      <alignment horizontal="center" vertical="center"/>
    </xf>
    <xf numFmtId="211" fontId="52" fillId="0" borderId="0" xfId="2" applyNumberFormat="1" applyFont="1" applyAlignment="1">
      <alignment horizontal="center" vertical="center"/>
    </xf>
    <xf numFmtId="211" fontId="52" fillId="0" borderId="17" xfId="2" applyNumberFormat="1" applyFont="1" applyBorder="1" applyAlignment="1">
      <alignment horizontal="center" vertical="center"/>
    </xf>
    <xf numFmtId="212" fontId="157" fillId="0" borderId="0" xfId="2" applyNumberFormat="1" applyFont="1" applyAlignment="1">
      <alignment horizontal="center" vertical="center"/>
    </xf>
    <xf numFmtId="212" fontId="157" fillId="0" borderId="7" xfId="2" applyNumberFormat="1" applyFont="1" applyBorder="1" applyAlignment="1">
      <alignment horizontal="center" vertical="center"/>
    </xf>
    <xf numFmtId="209" fontId="53" fillId="0" borderId="43" xfId="2" applyNumberFormat="1" applyFont="1" applyBorder="1" applyAlignment="1">
      <alignment horizontal="center" vertical="center"/>
    </xf>
    <xf numFmtId="209" fontId="53" fillId="0" borderId="17" xfId="2" applyNumberFormat="1" applyFont="1" applyBorder="1" applyAlignment="1">
      <alignment horizontal="center" vertical="center"/>
    </xf>
    <xf numFmtId="196" fontId="53" fillId="0" borderId="0" xfId="2" applyNumberFormat="1" applyFont="1" applyAlignment="1">
      <alignment horizontal="right" vertical="center"/>
    </xf>
    <xf numFmtId="210" fontId="53" fillId="0" borderId="0" xfId="2" applyNumberFormat="1" applyFont="1" applyAlignment="1">
      <alignment horizontal="right" vertical="center"/>
    </xf>
    <xf numFmtId="210" fontId="53" fillId="0" borderId="17" xfId="2" applyNumberFormat="1" applyFont="1" applyBorder="1" applyAlignment="1">
      <alignment horizontal="center" vertical="center"/>
    </xf>
    <xf numFmtId="209" fontId="53" fillId="0" borderId="0" xfId="2" applyNumberFormat="1" applyFont="1" applyAlignment="1">
      <alignment horizontal="center" vertical="center"/>
    </xf>
    <xf numFmtId="211" fontId="53" fillId="0" borderId="0" xfId="2" applyNumberFormat="1" applyFont="1" applyAlignment="1">
      <alignment horizontal="center" vertical="center"/>
    </xf>
    <xf numFmtId="211" fontId="53" fillId="0" borderId="17" xfId="2" applyNumberFormat="1" applyFont="1" applyBorder="1" applyAlignment="1">
      <alignment horizontal="center" vertical="center"/>
    </xf>
    <xf numFmtId="212" fontId="70" fillId="0" borderId="0" xfId="2" applyNumberFormat="1" applyFont="1" applyAlignment="1">
      <alignment horizontal="center" vertical="center"/>
    </xf>
    <xf numFmtId="212" fontId="70" fillId="0" borderId="7" xfId="2" applyNumberFormat="1" applyFont="1" applyBorder="1" applyAlignment="1">
      <alignment horizontal="center" vertical="center"/>
    </xf>
    <xf numFmtId="196" fontId="53" fillId="0" borderId="43" xfId="2" applyNumberFormat="1" applyFont="1" applyBorder="1" applyAlignment="1">
      <alignment horizontal="right" vertical="center"/>
    </xf>
    <xf numFmtId="211" fontId="53" fillId="0" borderId="43" xfId="2" applyNumberFormat="1" applyFont="1" applyBorder="1" applyAlignment="1">
      <alignment horizontal="center" vertical="center"/>
    </xf>
    <xf numFmtId="212" fontId="70" fillId="0" borderId="43" xfId="2" applyNumberFormat="1" applyFont="1" applyBorder="1" applyAlignment="1">
      <alignment horizontal="center" vertical="center"/>
    </xf>
    <xf numFmtId="196" fontId="53" fillId="0" borderId="0" xfId="2" applyNumberFormat="1" applyFont="1" applyAlignment="1">
      <alignment horizontal="center" vertical="center"/>
    </xf>
    <xf numFmtId="196" fontId="53" fillId="0" borderId="43" xfId="2" applyNumberFormat="1" applyFont="1" applyBorder="1" applyAlignment="1">
      <alignment horizontal="center" vertical="center"/>
    </xf>
    <xf numFmtId="209" fontId="157" fillId="0" borderId="0" xfId="2" applyNumberFormat="1" applyFont="1" applyAlignment="1">
      <alignment horizontal="center" vertical="center"/>
    </xf>
    <xf numFmtId="0" fontId="52" fillId="0" borderId="25" xfId="2" applyFont="1" applyBorder="1" applyAlignment="1">
      <alignment horizontal="left" indent="1"/>
    </xf>
    <xf numFmtId="209" fontId="52" fillId="0" borderId="37" xfId="2" applyNumberFormat="1" applyFont="1" applyBorder="1" applyAlignment="1">
      <alignment horizontal="center" vertical="center"/>
    </xf>
    <xf numFmtId="209" fontId="52" fillId="0" borderId="26" xfId="2" applyNumberFormat="1" applyFont="1" applyBorder="1" applyAlignment="1">
      <alignment horizontal="center" vertical="center"/>
    </xf>
    <xf numFmtId="196" fontId="52" fillId="0" borderId="27" xfId="2" applyNumberFormat="1" applyFont="1" applyBorder="1" applyAlignment="1">
      <alignment horizontal="right" vertical="center"/>
    </xf>
    <xf numFmtId="210" fontId="52" fillId="0" borderId="27" xfId="2" applyNumberFormat="1" applyFont="1" applyBorder="1" applyAlignment="1">
      <alignment horizontal="right" vertical="center"/>
    </xf>
    <xf numFmtId="210" fontId="52" fillId="0" borderId="26" xfId="2" applyNumberFormat="1" applyFont="1" applyBorder="1" applyAlignment="1">
      <alignment horizontal="center" vertical="center"/>
    </xf>
    <xf numFmtId="209" fontId="52" fillId="0" borderId="27" xfId="2" applyNumberFormat="1" applyFont="1" applyBorder="1" applyAlignment="1">
      <alignment horizontal="center" vertical="center"/>
    </xf>
    <xf numFmtId="211" fontId="52" fillId="0" borderId="27" xfId="2" applyNumberFormat="1" applyFont="1" applyBorder="1" applyAlignment="1">
      <alignment horizontal="center" vertical="center"/>
    </xf>
    <xf numFmtId="211" fontId="52" fillId="0" borderId="26" xfId="2" applyNumberFormat="1" applyFont="1" applyBorder="1" applyAlignment="1">
      <alignment horizontal="center" vertical="center"/>
    </xf>
    <xf numFmtId="212" fontId="157" fillId="0" borderId="27" xfId="2" applyNumberFormat="1" applyFont="1" applyBorder="1" applyAlignment="1">
      <alignment horizontal="center" vertical="center"/>
    </xf>
    <xf numFmtId="212" fontId="157" fillId="0" borderId="29" xfId="2" applyNumberFormat="1" applyFont="1" applyBorder="1" applyAlignment="1">
      <alignment horizontal="center" vertical="center"/>
    </xf>
    <xf numFmtId="212" fontId="70" fillId="0" borderId="1" xfId="2" applyNumberFormat="1" applyFont="1" applyBorder="1" applyAlignment="1">
      <alignment horizontal="center" vertical="center"/>
    </xf>
    <xf numFmtId="0" fontId="136" fillId="0" borderId="0" xfId="0" quotePrefix="1" applyFont="1" applyAlignment="1">
      <alignment horizontal="left" vertical="center" readingOrder="1"/>
    </xf>
    <xf numFmtId="0" fontId="52" fillId="0" borderId="0" xfId="2" applyFont="1"/>
    <xf numFmtId="0" fontId="53" fillId="0" borderId="30" xfId="2" applyFont="1" applyBorder="1" applyAlignment="1">
      <alignment horizontal="center" vertical="center" wrapText="1"/>
    </xf>
    <xf numFmtId="49" fontId="53" fillId="0" borderId="39" xfId="2" applyNumberFormat="1" applyFont="1" applyBorder="1" applyAlignment="1">
      <alignment horizontal="centerContinuous" vertical="center"/>
    </xf>
    <xf numFmtId="49" fontId="53" fillId="0" borderId="12" xfId="2" applyNumberFormat="1" applyFont="1" applyBorder="1" applyAlignment="1">
      <alignment horizontal="centerContinuous" vertical="center"/>
    </xf>
    <xf numFmtId="49" fontId="53" fillId="0" borderId="5" xfId="2" applyNumberFormat="1" applyFont="1" applyBorder="1" applyAlignment="1">
      <alignment horizontal="centerContinuous" vertical="center" wrapText="1"/>
    </xf>
    <xf numFmtId="0" fontId="53" fillId="0" borderId="32" xfId="2" applyFont="1" applyBorder="1" applyAlignment="1">
      <alignment horizontal="centerContinuous" vertical="center" wrapText="1"/>
    </xf>
    <xf numFmtId="49" fontId="53" fillId="0" borderId="31" xfId="2" applyNumberFormat="1" applyFont="1" applyBorder="1" applyAlignment="1">
      <alignment horizontal="centerContinuous" vertical="center"/>
    </xf>
    <xf numFmtId="0" fontId="53" fillId="0" borderId="16" xfId="2" applyFont="1" applyBorder="1" applyAlignment="1">
      <alignment horizontal="center" vertical="center" wrapText="1"/>
    </xf>
    <xf numFmtId="0" fontId="53" fillId="0" borderId="57" xfId="2" applyFont="1" applyBorder="1" applyAlignment="1">
      <alignment horizontal="centerContinuous" vertical="center" wrapText="1"/>
    </xf>
    <xf numFmtId="49" fontId="53" fillId="0" borderId="41" xfId="2" applyNumberFormat="1" applyFont="1" applyBorder="1" applyAlignment="1">
      <alignment horizontal="centerContinuous" vertical="center"/>
    </xf>
    <xf numFmtId="49" fontId="53" fillId="0" borderId="34" xfId="2" applyNumberFormat="1" applyFont="1" applyBorder="1" applyAlignment="1">
      <alignment horizontal="centerContinuous" vertical="center"/>
    </xf>
    <xf numFmtId="0" fontId="53" fillId="0" borderId="41" xfId="2" applyFont="1" applyBorder="1" applyAlignment="1">
      <alignment horizontal="center" vertical="center" wrapText="1"/>
    </xf>
    <xf numFmtId="0" fontId="53" fillId="0" borderId="34" xfId="2" applyFont="1" applyBorder="1" applyAlignment="1">
      <alignment horizontal="center" vertical="center" wrapText="1"/>
    </xf>
    <xf numFmtId="0" fontId="53" fillId="0" borderId="33" xfId="2" applyFont="1" applyBorder="1" applyAlignment="1">
      <alignment horizontal="centerContinuous" vertical="center"/>
    </xf>
    <xf numFmtId="0" fontId="53" fillId="0" borderId="35" xfId="2" applyFont="1" applyBorder="1" applyAlignment="1">
      <alignment horizontal="centerContinuous" vertical="center"/>
    </xf>
    <xf numFmtId="0" fontId="53" fillId="0" borderId="44" xfId="0" applyFont="1" applyBorder="1" applyAlignment="1">
      <alignment horizontal="center" vertical="center" wrapText="1"/>
    </xf>
    <xf numFmtId="0" fontId="53" fillId="0" borderId="42" xfId="2" applyFont="1" applyBorder="1" applyAlignment="1">
      <alignment horizontal="center" vertical="center" wrapText="1"/>
    </xf>
    <xf numFmtId="49" fontId="53" fillId="0" borderId="21" xfId="2" applyNumberFormat="1" applyFont="1" applyBorder="1" applyAlignment="1">
      <alignment horizontal="centerContinuous" vertical="center"/>
    </xf>
    <xf numFmtId="49" fontId="53" fillId="0" borderId="20" xfId="2" applyNumberFormat="1" applyFont="1" applyBorder="1" applyAlignment="1">
      <alignment horizontal="centerContinuous" vertical="center"/>
    </xf>
    <xf numFmtId="49" fontId="53" fillId="0" borderId="48" xfId="2" applyNumberFormat="1" applyFont="1" applyBorder="1" applyAlignment="1">
      <alignment horizontal="centerContinuous" vertical="center"/>
    </xf>
    <xf numFmtId="49" fontId="53" fillId="0" borderId="23" xfId="2" applyNumberFormat="1" applyFont="1" applyBorder="1" applyAlignment="1">
      <alignment horizontal="centerContinuous" vertical="center"/>
    </xf>
    <xf numFmtId="0" fontId="52" fillId="0" borderId="58" xfId="2" applyFont="1" applyBorder="1"/>
    <xf numFmtId="210" fontId="52" fillId="0" borderId="43" xfId="2" applyNumberFormat="1" applyFont="1" applyBorder="1" applyAlignment="1">
      <alignment horizontal="right" vertical="center"/>
    </xf>
    <xf numFmtId="183" fontId="157" fillId="0" borderId="43" xfId="2" applyNumberFormat="1" applyFont="1" applyBorder="1" applyAlignment="1">
      <alignment horizontal="right" vertical="center"/>
    </xf>
    <xf numFmtId="183" fontId="157" fillId="0" borderId="0" xfId="2" applyNumberFormat="1" applyFont="1" applyAlignment="1">
      <alignment horizontal="right" vertical="center"/>
    </xf>
    <xf numFmtId="183" fontId="52" fillId="0" borderId="43" xfId="2" applyNumberFormat="1" applyFont="1" applyBorder="1" applyAlignment="1">
      <alignment horizontal="right" vertical="center"/>
    </xf>
    <xf numFmtId="173" fontId="52" fillId="0" borderId="7" xfId="2" applyNumberFormat="1" applyFont="1" applyBorder="1" applyAlignment="1">
      <alignment horizontal="center" vertical="center"/>
    </xf>
    <xf numFmtId="0" fontId="53" fillId="0" borderId="1" xfId="2" applyFont="1" applyBorder="1" applyAlignment="1">
      <alignment horizontal="left"/>
    </xf>
    <xf numFmtId="210" fontId="53" fillId="0" borderId="43" xfId="2" applyNumberFormat="1" applyFont="1" applyBorder="1" applyAlignment="1">
      <alignment horizontal="right" vertical="center"/>
    </xf>
    <xf numFmtId="183" fontId="70" fillId="0" borderId="43" xfId="2" applyNumberFormat="1" applyFont="1" applyBorder="1" applyAlignment="1">
      <alignment horizontal="right" vertical="center"/>
    </xf>
    <xf numFmtId="183" fontId="70" fillId="0" borderId="17" xfId="2" applyNumberFormat="1" applyFont="1" applyBorder="1" applyAlignment="1">
      <alignment horizontal="right" vertical="center"/>
    </xf>
    <xf numFmtId="183" fontId="53" fillId="0" borderId="43" xfId="2" applyNumberFormat="1" applyFont="1" applyBorder="1" applyAlignment="1">
      <alignment horizontal="right" vertical="center"/>
    </xf>
    <xf numFmtId="173" fontId="53" fillId="0" borderId="7" xfId="2" applyNumberFormat="1" applyFont="1" applyBorder="1" applyAlignment="1">
      <alignment horizontal="center" vertical="center"/>
    </xf>
    <xf numFmtId="0" fontId="53" fillId="0" borderId="1" xfId="2" applyFont="1" applyBorder="1" applyAlignment="1">
      <alignment horizontal="left" indent="1"/>
    </xf>
    <xf numFmtId="0" fontId="53" fillId="0" borderId="1" xfId="2" applyFont="1" applyBorder="1"/>
    <xf numFmtId="0" fontId="52" fillId="0" borderId="1" xfId="2" applyFont="1" applyBorder="1"/>
    <xf numFmtId="183" fontId="157" fillId="0" borderId="17" xfId="2" applyNumberFormat="1" applyFont="1" applyBorder="1" applyAlignment="1">
      <alignment horizontal="right" vertical="center"/>
    </xf>
    <xf numFmtId="0" fontId="52" fillId="0" borderId="50" xfId="2" applyFont="1" applyBorder="1"/>
    <xf numFmtId="210" fontId="52" fillId="0" borderId="37" xfId="2" applyNumberFormat="1" applyFont="1" applyBorder="1" applyAlignment="1">
      <alignment horizontal="right" vertical="center"/>
    </xf>
    <xf numFmtId="183" fontId="157" fillId="0" borderId="37" xfId="2" applyNumberFormat="1" applyFont="1" applyBorder="1" applyAlignment="1">
      <alignment horizontal="right" vertical="center"/>
    </xf>
    <xf numFmtId="183" fontId="157" fillId="0" borderId="26" xfId="2" applyNumberFormat="1" applyFont="1" applyBorder="1" applyAlignment="1">
      <alignment horizontal="right" vertical="center"/>
    </xf>
    <xf numFmtId="183" fontId="52" fillId="0" borderId="27" xfId="2" applyNumberFormat="1" applyFont="1" applyBorder="1" applyAlignment="1">
      <alignment horizontal="right" vertical="center"/>
    </xf>
    <xf numFmtId="173" fontId="52" fillId="0" borderId="29" xfId="2" applyNumberFormat="1" applyFont="1" applyBorder="1" applyAlignment="1">
      <alignment horizontal="center" vertical="center"/>
    </xf>
    <xf numFmtId="0" fontId="53" fillId="0" borderId="0" xfId="2" applyFont="1" applyAlignment="1">
      <alignment horizontal="left"/>
    </xf>
    <xf numFmtId="0" fontId="61" fillId="2" borderId="0" xfId="37" applyFont="1" applyFill="1" applyAlignment="1">
      <alignment horizontal="centerContinuous"/>
    </xf>
    <xf numFmtId="0" fontId="48" fillId="2" borderId="0" xfId="37" applyFont="1" applyFill="1" applyAlignment="1">
      <alignment horizontal="centerContinuous"/>
    </xf>
    <xf numFmtId="0" fontId="13" fillId="2" borderId="0" xfId="37" applyFont="1" applyFill="1"/>
    <xf numFmtId="0" fontId="48" fillId="2" borderId="1" xfId="37" applyFont="1" applyFill="1" applyBorder="1" applyAlignment="1">
      <alignment vertical="center"/>
    </xf>
    <xf numFmtId="0" fontId="48" fillId="2" borderId="0" xfId="37" applyFont="1" applyFill="1" applyAlignment="1">
      <alignment vertical="center"/>
    </xf>
    <xf numFmtId="0" fontId="48" fillId="2" borderId="7" xfId="37" applyFont="1" applyFill="1" applyBorder="1" applyAlignment="1">
      <alignment vertical="center"/>
    </xf>
    <xf numFmtId="0" fontId="64" fillId="2" borderId="1" xfId="37" applyFont="1" applyFill="1" applyBorder="1" applyAlignment="1">
      <alignment horizontal="centerContinuous" vertical="center"/>
    </xf>
    <xf numFmtId="0" fontId="88" fillId="2" borderId="0" xfId="37" applyFont="1" applyFill="1" applyAlignment="1">
      <alignment horizontal="centerContinuous" vertical="center"/>
    </xf>
    <xf numFmtId="0" fontId="88" fillId="2" borderId="7" xfId="37" applyFont="1" applyFill="1" applyBorder="1" applyAlignment="1">
      <alignment horizontal="centerContinuous" vertical="center"/>
    </xf>
    <xf numFmtId="0" fontId="82" fillId="2" borderId="1" xfId="37" applyFont="1" applyFill="1" applyBorder="1" applyAlignment="1">
      <alignment horizontal="centerContinuous" vertical="center"/>
    </xf>
    <xf numFmtId="0" fontId="82" fillId="2" borderId="0" xfId="37" applyFont="1" applyFill="1" applyAlignment="1">
      <alignment horizontal="centerContinuous" vertical="center"/>
    </xf>
    <xf numFmtId="0" fontId="82" fillId="2" borderId="7" xfId="37" applyFont="1" applyFill="1" applyBorder="1" applyAlignment="1">
      <alignment horizontal="centerContinuous" vertical="center"/>
    </xf>
    <xf numFmtId="0" fontId="48" fillId="2" borderId="16" xfId="37" applyFont="1" applyFill="1" applyBorder="1" applyAlignment="1">
      <alignment vertical="center"/>
    </xf>
    <xf numFmtId="173" fontId="48" fillId="2" borderId="0" xfId="37" applyNumberFormat="1" applyFont="1" applyFill="1" applyAlignment="1">
      <alignment horizontal="center" vertical="center"/>
    </xf>
    <xf numFmtId="173" fontId="48" fillId="2" borderId="0" xfId="37" applyNumberFormat="1" applyFont="1" applyFill="1" applyAlignment="1">
      <alignment horizontal="center"/>
    </xf>
    <xf numFmtId="173" fontId="48" fillId="2" borderId="7" xfId="37" applyNumberFormat="1" applyFont="1" applyFill="1" applyBorder="1" applyAlignment="1">
      <alignment horizontal="center"/>
    </xf>
    <xf numFmtId="0" fontId="48" fillId="2" borderId="0" xfId="37" applyFont="1" applyFill="1"/>
    <xf numFmtId="0" fontId="64" fillId="2" borderId="0" xfId="37" applyFont="1" applyFill="1"/>
    <xf numFmtId="213" fontId="48" fillId="2" borderId="0" xfId="37" applyNumberFormat="1" applyFont="1" applyFill="1"/>
    <xf numFmtId="173" fontId="48" fillId="0" borderId="0" xfId="37" applyNumberFormat="1" applyFont="1" applyAlignment="1">
      <alignment horizontal="center" vertical="center"/>
    </xf>
    <xf numFmtId="172" fontId="48" fillId="2" borderId="42" xfId="37" applyNumberFormat="1" applyFont="1" applyFill="1" applyBorder="1" applyAlignment="1">
      <alignment vertical="center"/>
    </xf>
    <xf numFmtId="173" fontId="48" fillId="2" borderId="41" xfId="37" applyNumberFormat="1" applyFont="1" applyFill="1" applyBorder="1" applyAlignment="1">
      <alignment horizontal="center" vertical="center"/>
    </xf>
    <xf numFmtId="0" fontId="13" fillId="2" borderId="41" xfId="37" applyFont="1" applyFill="1" applyBorder="1"/>
    <xf numFmtId="0" fontId="13" fillId="2" borderId="35" xfId="37" applyFont="1" applyFill="1" applyBorder="1"/>
    <xf numFmtId="172" fontId="48" fillId="2" borderId="16" xfId="37" applyNumberFormat="1" applyFont="1" applyFill="1" applyBorder="1" applyAlignment="1">
      <alignment vertical="center"/>
    </xf>
    <xf numFmtId="0" fontId="13" fillId="2" borderId="7" xfId="37" applyFont="1" applyFill="1" applyBorder="1"/>
    <xf numFmtId="173" fontId="63" fillId="2" borderId="0" xfId="37" applyNumberFormat="1" applyFont="1" applyFill="1" applyAlignment="1">
      <alignment horizontal="center" vertical="center"/>
    </xf>
    <xf numFmtId="173" fontId="63" fillId="2" borderId="7" xfId="37" applyNumberFormat="1" applyFont="1" applyFill="1" applyBorder="1" applyAlignment="1">
      <alignment horizontal="center" vertical="center"/>
    </xf>
    <xf numFmtId="173" fontId="48" fillId="2" borderId="0" xfId="37" applyNumberFormat="1" applyFont="1" applyFill="1"/>
    <xf numFmtId="171" fontId="48" fillId="2" borderId="0" xfId="37" applyNumberFormat="1" applyFont="1" applyFill="1"/>
    <xf numFmtId="173" fontId="63" fillId="2" borderId="41" xfId="37" applyNumberFormat="1" applyFont="1" applyFill="1" applyBorder="1" applyAlignment="1">
      <alignment horizontal="center" vertical="center"/>
    </xf>
    <xf numFmtId="173" fontId="48" fillId="2" borderId="35" xfId="37" applyNumberFormat="1" applyFont="1" applyFill="1" applyBorder="1" applyAlignment="1">
      <alignment horizontal="center" vertical="center"/>
    </xf>
    <xf numFmtId="173" fontId="48" fillId="2" borderId="7" xfId="37" applyNumberFormat="1" applyFont="1" applyFill="1" applyBorder="1" applyAlignment="1">
      <alignment horizontal="center" vertical="center"/>
    </xf>
    <xf numFmtId="0" fontId="88" fillId="2" borderId="1" xfId="37" applyFont="1" applyFill="1" applyBorder="1" applyAlignment="1">
      <alignment horizontal="centerContinuous" vertical="center"/>
    </xf>
    <xf numFmtId="173" fontId="13" fillId="2" borderId="0" xfId="37" applyNumberFormat="1" applyFont="1" applyFill="1"/>
    <xf numFmtId="173" fontId="63" fillId="2" borderId="35" xfId="37" applyNumberFormat="1" applyFont="1" applyFill="1" applyBorder="1" applyAlignment="1">
      <alignment horizontal="center" vertical="center"/>
    </xf>
    <xf numFmtId="172" fontId="48" fillId="2" borderId="19" xfId="37" applyNumberFormat="1" applyFont="1" applyFill="1" applyBorder="1" applyAlignment="1">
      <alignment vertical="center"/>
    </xf>
    <xf numFmtId="173" fontId="48" fillId="2" borderId="21" xfId="37" applyNumberFormat="1" applyFont="1" applyFill="1" applyBorder="1" applyAlignment="1">
      <alignment horizontal="center" vertical="center"/>
    </xf>
    <xf numFmtId="173" fontId="63" fillId="2" borderId="21" xfId="37" applyNumberFormat="1" applyFont="1" applyFill="1" applyBorder="1" applyAlignment="1">
      <alignment horizontal="center" vertical="center"/>
    </xf>
    <xf numFmtId="173" fontId="63" fillId="2" borderId="23" xfId="37" applyNumberFormat="1" applyFont="1" applyFill="1" applyBorder="1" applyAlignment="1">
      <alignment horizontal="center" vertical="center"/>
    </xf>
    <xf numFmtId="172" fontId="48" fillId="2" borderId="0" xfId="37" applyNumberFormat="1" applyFont="1" applyFill="1" applyAlignment="1">
      <alignment vertical="center"/>
    </xf>
    <xf numFmtId="171" fontId="48" fillId="2" borderId="0" xfId="37" applyNumberFormat="1" applyFont="1" applyFill="1" applyAlignment="1">
      <alignment vertical="center"/>
    </xf>
    <xf numFmtId="0" fontId="82" fillId="2" borderId="0" xfId="37" applyFont="1" applyFill="1" applyAlignment="1">
      <alignment horizontal="left" vertical="top" indent="13"/>
    </xf>
    <xf numFmtId="0" fontId="93" fillId="2" borderId="0" xfId="37" applyFont="1" applyFill="1"/>
    <xf numFmtId="0" fontId="159" fillId="2" borderId="0" xfId="37" applyFont="1" applyFill="1" applyAlignment="1">
      <alignment vertical="center"/>
    </xf>
    <xf numFmtId="0" fontId="63" fillId="2" borderId="0" xfId="37" applyFont="1" applyFill="1" applyAlignment="1">
      <alignment vertical="center"/>
    </xf>
    <xf numFmtId="0" fontId="61" fillId="2" borderId="0" xfId="37" applyFont="1" applyFill="1"/>
    <xf numFmtId="0" fontId="64" fillId="2" borderId="0" xfId="37" applyFont="1" applyFill="1" applyAlignment="1">
      <alignment horizontal="left" vertical="top" indent="31"/>
    </xf>
    <xf numFmtId="0" fontId="48" fillId="2" borderId="0" xfId="37" applyFont="1" applyFill="1" applyAlignment="1">
      <alignment horizontal="centerContinuous" vertical="top"/>
    </xf>
    <xf numFmtId="0" fontId="13" fillId="2" borderId="0" xfId="37" applyFont="1" applyFill="1" applyAlignment="1">
      <alignment horizontal="centerContinuous" vertical="center"/>
    </xf>
    <xf numFmtId="0" fontId="64" fillId="2" borderId="0" xfId="37" applyFont="1" applyFill="1" applyAlignment="1">
      <alignment horizontal="left" vertical="top" indent="26"/>
    </xf>
    <xf numFmtId="14" fontId="64" fillId="0" borderId="0" xfId="37" applyNumberFormat="1" applyFont="1" applyAlignment="1">
      <alignment horizontal="left" indent="29"/>
    </xf>
    <xf numFmtId="0" fontId="64" fillId="2" borderId="0" xfId="37" applyFont="1" applyFill="1" applyAlignment="1">
      <alignment horizontal="centerContinuous" vertical="top"/>
    </xf>
    <xf numFmtId="0" fontId="13" fillId="2" borderId="1" xfId="37" applyFont="1" applyFill="1" applyBorder="1"/>
    <xf numFmtId="0" fontId="64" fillId="2" borderId="0" xfId="37" applyFont="1" applyFill="1" applyAlignment="1">
      <alignment horizontal="centerContinuous" vertical="center"/>
    </xf>
    <xf numFmtId="0" fontId="13" fillId="2" borderId="7" xfId="37" applyFont="1" applyFill="1" applyBorder="1" applyAlignment="1">
      <alignment horizontal="centerContinuous" vertical="center"/>
    </xf>
    <xf numFmtId="0" fontId="82" fillId="2" borderId="0" xfId="37" applyFont="1" applyFill="1" applyAlignment="1">
      <alignment horizontal="centerContinuous"/>
    </xf>
    <xf numFmtId="0" fontId="13" fillId="2" borderId="0" xfId="37" applyFont="1" applyFill="1" applyAlignment="1">
      <alignment horizontal="centerContinuous"/>
    </xf>
    <xf numFmtId="0" fontId="48" fillId="2" borderId="17" xfId="37" applyFont="1" applyFill="1" applyBorder="1" applyAlignment="1">
      <alignment horizontal="left" vertical="center" indent="1"/>
    </xf>
    <xf numFmtId="173" fontId="48" fillId="2" borderId="0" xfId="37" applyNumberFormat="1" applyFont="1" applyFill="1" applyAlignment="1">
      <alignment horizontal="left" vertical="center"/>
    </xf>
    <xf numFmtId="173" fontId="48" fillId="2" borderId="0" xfId="37" applyNumberFormat="1" applyFont="1" applyFill="1" applyAlignment="1">
      <alignment horizontal="right" vertical="center"/>
    </xf>
    <xf numFmtId="173" fontId="48" fillId="0" borderId="0" xfId="37" applyNumberFormat="1" applyFont="1" applyAlignment="1">
      <alignment horizontal="right" vertical="center"/>
    </xf>
    <xf numFmtId="0" fontId="13" fillId="2" borderId="49" xfId="37" applyFont="1" applyFill="1" applyBorder="1"/>
    <xf numFmtId="0" fontId="48" fillId="2" borderId="34" xfId="37" applyFont="1" applyFill="1" applyBorder="1" applyAlignment="1">
      <alignment vertical="center"/>
    </xf>
    <xf numFmtId="173" fontId="48" fillId="2" borderId="41" xfId="37" applyNumberFormat="1" applyFont="1" applyFill="1" applyBorder="1" applyAlignment="1">
      <alignment horizontal="right" vertical="center"/>
    </xf>
    <xf numFmtId="173" fontId="48" fillId="2" borderId="41" xfId="37" applyNumberFormat="1" applyFont="1" applyFill="1" applyBorder="1" applyAlignment="1">
      <alignment horizontal="left" vertical="center"/>
    </xf>
    <xf numFmtId="0" fontId="48" fillId="2" borderId="17" xfId="37" applyFont="1" applyFill="1" applyBorder="1" applyAlignment="1">
      <alignment vertical="center"/>
    </xf>
    <xf numFmtId="0" fontId="48" fillId="2" borderId="17" xfId="37" applyFont="1" applyFill="1" applyBorder="1" applyAlignment="1">
      <alignment horizontal="left" vertical="center"/>
    </xf>
    <xf numFmtId="173" fontId="63" fillId="2" borderId="0" xfId="37" applyNumberFormat="1" applyFont="1" applyFill="1" applyAlignment="1">
      <alignment horizontal="right" vertical="center"/>
    </xf>
    <xf numFmtId="0" fontId="61" fillId="2" borderId="7" xfId="37" applyFont="1" applyFill="1" applyBorder="1"/>
    <xf numFmtId="173" fontId="63" fillId="2" borderId="0" xfId="37" applyNumberFormat="1" applyFont="1" applyFill="1" applyAlignment="1">
      <alignment horizontal="left" vertical="center"/>
    </xf>
    <xf numFmtId="171" fontId="48" fillId="2" borderId="0" xfId="37" applyNumberFormat="1" applyFont="1" applyFill="1" applyAlignment="1">
      <alignment horizontal="center"/>
    </xf>
    <xf numFmtId="171" fontId="13" fillId="2" borderId="0" xfId="37" applyNumberFormat="1" applyFont="1" applyFill="1"/>
    <xf numFmtId="172" fontId="48" fillId="2" borderId="93" xfId="37" applyNumberFormat="1" applyFont="1" applyFill="1" applyBorder="1" applyAlignment="1">
      <alignment vertical="center"/>
    </xf>
    <xf numFmtId="0" fontId="13" fillId="2" borderId="94" xfId="37" applyFont="1" applyFill="1" applyBorder="1"/>
    <xf numFmtId="173" fontId="48" fillId="0" borderId="95" xfId="37" applyNumberFormat="1" applyFont="1" applyBorder="1" applyAlignment="1">
      <alignment horizontal="right"/>
    </xf>
    <xf numFmtId="0" fontId="48" fillId="2" borderId="95" xfId="37" applyFont="1" applyFill="1" applyBorder="1"/>
    <xf numFmtId="173" fontId="63" fillId="2" borderId="95" xfId="37" applyNumberFormat="1" applyFont="1" applyFill="1" applyBorder="1" applyAlignment="1">
      <alignment horizontal="right"/>
    </xf>
    <xf numFmtId="0" fontId="63" fillId="2" borderId="95" xfId="37" applyFont="1" applyFill="1" applyBorder="1"/>
    <xf numFmtId="171" fontId="48" fillId="2" borderId="95" xfId="37" applyNumberFormat="1" applyFont="1" applyFill="1" applyBorder="1" applyAlignment="1">
      <alignment horizontal="center"/>
    </xf>
    <xf numFmtId="171" fontId="63" fillId="2" borderId="95" xfId="37" applyNumberFormat="1" applyFont="1" applyFill="1" applyBorder="1" applyAlignment="1">
      <alignment horizontal="center"/>
    </xf>
    <xf numFmtId="171" fontId="48" fillId="2" borderId="95" xfId="37" applyNumberFormat="1" applyFont="1" applyFill="1" applyBorder="1"/>
    <xf numFmtId="0" fontId="48" fillId="2" borderId="96" xfId="37" applyFont="1" applyFill="1" applyBorder="1"/>
    <xf numFmtId="173" fontId="48" fillId="2" borderId="0" xfId="37" applyNumberFormat="1" applyFont="1" applyFill="1" applyAlignment="1">
      <alignment vertical="center"/>
    </xf>
    <xf numFmtId="0" fontId="48" fillId="2" borderId="0" xfId="37" applyFont="1" applyFill="1" applyAlignment="1">
      <alignment horizontal="right" vertical="center"/>
    </xf>
    <xf numFmtId="0" fontId="48" fillId="0" borderId="0" xfId="37" applyFont="1" applyAlignment="1">
      <alignment vertical="center"/>
    </xf>
    <xf numFmtId="213" fontId="64" fillId="2" borderId="0" xfId="37" applyNumberFormat="1" applyFont="1" applyFill="1"/>
    <xf numFmtId="213" fontId="48" fillId="2" borderId="0" xfId="37" applyNumberFormat="1" applyFont="1" applyFill="1" applyAlignment="1">
      <alignment horizontal="center"/>
    </xf>
    <xf numFmtId="0" fontId="13" fillId="0" borderId="0" xfId="37" applyFont="1"/>
    <xf numFmtId="0" fontId="93" fillId="0" borderId="0" xfId="37" applyFont="1"/>
    <xf numFmtId="0" fontId="64" fillId="0" borderId="0" xfId="37" applyFont="1"/>
    <xf numFmtId="0" fontId="61" fillId="0" borderId="0" xfId="37" applyFont="1" applyAlignment="1">
      <alignment horizontal="centerContinuous" vertical="center"/>
    </xf>
    <xf numFmtId="0" fontId="48" fillId="0" borderId="0" xfId="37" applyFont="1" applyAlignment="1">
      <alignment horizontal="centerContinuous" vertical="center"/>
    </xf>
    <xf numFmtId="0" fontId="64" fillId="0" borderId="0" xfId="37" applyFont="1" applyAlignment="1">
      <alignment horizontal="left" vertical="center" indent="23"/>
    </xf>
    <xf numFmtId="0" fontId="64" fillId="0" borderId="0" xfId="37" applyFont="1" applyAlignment="1">
      <alignment horizontal="left" vertical="center" indent="18"/>
    </xf>
    <xf numFmtId="14" fontId="64" fillId="0" borderId="0" xfId="37" applyNumberFormat="1" applyFont="1" applyAlignment="1">
      <alignment horizontal="left" indent="20"/>
    </xf>
    <xf numFmtId="0" fontId="64" fillId="0" borderId="0" xfId="37" applyFont="1" applyAlignment="1">
      <alignment horizontal="centerContinuous" vertical="center"/>
    </xf>
    <xf numFmtId="0" fontId="48" fillId="0" borderId="39" xfId="37" applyFont="1" applyBorder="1" applyAlignment="1">
      <alignment horizontal="centerContinuous" vertical="center"/>
    </xf>
    <xf numFmtId="0" fontId="48" fillId="0" borderId="40" xfId="37" applyFont="1" applyBorder="1" applyAlignment="1">
      <alignment horizontal="centerContinuous" vertical="center"/>
    </xf>
    <xf numFmtId="0" fontId="48" fillId="0" borderId="12" xfId="37" applyFont="1" applyBorder="1" applyAlignment="1">
      <alignment horizontal="centerContinuous" vertical="center"/>
    </xf>
    <xf numFmtId="0" fontId="48" fillId="0" borderId="13" xfId="37" applyFont="1" applyBorder="1" applyAlignment="1">
      <alignment horizontal="centerContinuous" vertical="center"/>
    </xf>
    <xf numFmtId="0" fontId="13" fillId="0" borderId="0" xfId="37" applyFont="1" applyAlignment="1">
      <alignment vertical="center"/>
    </xf>
    <xf numFmtId="0" fontId="13" fillId="0" borderId="1" xfId="37" applyFont="1" applyBorder="1"/>
    <xf numFmtId="0" fontId="48" fillId="0" borderId="7" xfId="37" applyFont="1" applyBorder="1" applyAlignment="1">
      <alignment vertical="center"/>
    </xf>
    <xf numFmtId="0" fontId="88" fillId="0" borderId="1" xfId="37" applyFont="1" applyBorder="1" applyAlignment="1">
      <alignment horizontal="centerContinuous" vertical="center"/>
    </xf>
    <xf numFmtId="0" fontId="88" fillId="0" borderId="0" xfId="37" applyFont="1" applyAlignment="1">
      <alignment horizontal="centerContinuous" vertical="center"/>
    </xf>
    <xf numFmtId="0" fontId="88" fillId="0" borderId="7" xfId="37" applyFont="1" applyBorder="1" applyAlignment="1">
      <alignment horizontal="centerContinuous" vertical="center"/>
    </xf>
    <xf numFmtId="0" fontId="82" fillId="0" borderId="0" xfId="37" applyFont="1" applyAlignment="1">
      <alignment horizontal="centerContinuous"/>
    </xf>
    <xf numFmtId="0" fontId="48" fillId="0" borderId="0" xfId="37" applyFont="1" applyAlignment="1">
      <alignment horizontal="centerContinuous"/>
    </xf>
    <xf numFmtId="0" fontId="48" fillId="0" borderId="7" xfId="37" applyFont="1" applyBorder="1" applyAlignment="1">
      <alignment horizontal="centerContinuous"/>
    </xf>
    <xf numFmtId="0" fontId="48" fillId="0" borderId="17" xfId="37" applyFont="1" applyBorder="1" applyAlignment="1">
      <alignment horizontal="left" vertical="center" indent="1"/>
    </xf>
    <xf numFmtId="173" fontId="48" fillId="0" borderId="7" xfId="37" applyNumberFormat="1" applyFont="1" applyBorder="1" applyAlignment="1">
      <alignment horizontal="center" vertical="center"/>
    </xf>
    <xf numFmtId="213" fontId="48" fillId="0" borderId="0" xfId="37" applyNumberFormat="1" applyFont="1"/>
    <xf numFmtId="173" fontId="48" fillId="0" borderId="0" xfId="37" applyNumberFormat="1" applyFont="1"/>
    <xf numFmtId="0" fontId="13" fillId="0" borderId="49" xfId="37" applyFont="1" applyBorder="1"/>
    <xf numFmtId="0" fontId="48" fillId="0" borderId="34" xfId="37" applyFont="1" applyBorder="1" applyAlignment="1">
      <alignment vertical="center"/>
    </xf>
    <xf numFmtId="173" fontId="48" fillId="0" borderId="41" xfId="37" applyNumberFormat="1" applyFont="1" applyBorder="1" applyAlignment="1">
      <alignment horizontal="center" vertical="center"/>
    </xf>
    <xf numFmtId="173" fontId="48" fillId="0" borderId="35" xfId="37" applyNumberFormat="1" applyFont="1" applyBorder="1" applyAlignment="1">
      <alignment horizontal="center" vertical="center"/>
    </xf>
    <xf numFmtId="0" fontId="48" fillId="0" borderId="17" xfId="37" applyFont="1" applyBorder="1" applyAlignment="1">
      <alignment vertical="center"/>
    </xf>
    <xf numFmtId="173" fontId="63" fillId="0" borderId="0" xfId="37" applyNumberFormat="1" applyFont="1" applyAlignment="1">
      <alignment horizontal="right" vertical="center"/>
    </xf>
    <xf numFmtId="173" fontId="48" fillId="0" borderId="41" xfId="37" applyNumberFormat="1" applyFont="1" applyBorder="1" applyAlignment="1">
      <alignment horizontal="right" vertical="center"/>
    </xf>
    <xf numFmtId="173" fontId="48" fillId="0" borderId="41" xfId="37" applyNumberFormat="1" applyFont="1" applyBorder="1" applyAlignment="1">
      <alignment horizontal="left" vertical="center"/>
    </xf>
    <xf numFmtId="173" fontId="48" fillId="0" borderId="35" xfId="37" applyNumberFormat="1" applyFont="1" applyBorder="1" applyAlignment="1">
      <alignment horizontal="left" vertical="center"/>
    </xf>
    <xf numFmtId="171" fontId="48" fillId="0" borderId="0" xfId="37" applyNumberFormat="1" applyFont="1"/>
    <xf numFmtId="173" fontId="89" fillId="0" borderId="0" xfId="37" applyNumberFormat="1" applyFont="1"/>
    <xf numFmtId="171" fontId="48" fillId="0" borderId="21" xfId="37" applyNumberFormat="1" applyFont="1" applyBorder="1" applyAlignment="1">
      <alignment horizontal="center" vertical="center"/>
    </xf>
    <xf numFmtId="0" fontId="48" fillId="0" borderId="21" xfId="37" applyFont="1" applyBorder="1" applyAlignment="1">
      <alignment vertical="center"/>
    </xf>
    <xf numFmtId="171" fontId="63" fillId="0" borderId="21" xfId="37" applyNumberFormat="1" applyFont="1" applyBorder="1" applyAlignment="1">
      <alignment horizontal="center" vertical="center"/>
    </xf>
    <xf numFmtId="0" fontId="48" fillId="0" borderId="23" xfId="37" applyFont="1" applyBorder="1" applyAlignment="1">
      <alignment vertical="center"/>
    </xf>
    <xf numFmtId="171" fontId="48" fillId="0" borderId="0" xfId="37" applyNumberFormat="1" applyFont="1" applyAlignment="1">
      <alignment vertical="center"/>
    </xf>
    <xf numFmtId="172" fontId="48" fillId="0" borderId="93" xfId="37" applyNumberFormat="1" applyFont="1" applyBorder="1" applyAlignment="1">
      <alignment vertical="center"/>
    </xf>
    <xf numFmtId="0" fontId="13" fillId="0" borderId="94" xfId="37" applyFont="1" applyBorder="1"/>
    <xf numFmtId="171" fontId="48" fillId="0" borderId="95" xfId="37" applyNumberFormat="1" applyFont="1" applyBorder="1" applyAlignment="1">
      <alignment horizontal="center"/>
    </xf>
    <xf numFmtId="0" fontId="48" fillId="0" borderId="95" xfId="37" applyFont="1" applyBorder="1"/>
    <xf numFmtId="171" fontId="63" fillId="0" borderId="95" xfId="37" applyNumberFormat="1" applyFont="1" applyBorder="1" applyAlignment="1">
      <alignment horizontal="center"/>
    </xf>
    <xf numFmtId="0" fontId="13" fillId="0" borderId="96" xfId="37" applyFont="1" applyBorder="1"/>
    <xf numFmtId="173" fontId="64" fillId="0" borderId="0" xfId="37" applyNumberFormat="1" applyFont="1"/>
    <xf numFmtId="171" fontId="64" fillId="0" borderId="0" xfId="37" applyNumberFormat="1" applyFont="1"/>
    <xf numFmtId="173" fontId="48" fillId="0" borderId="0" xfId="37" applyNumberFormat="1" applyFont="1" applyAlignment="1">
      <alignment vertical="center"/>
    </xf>
    <xf numFmtId="0" fontId="12" fillId="0" borderId="0" xfId="0" applyFont="1" applyAlignment="1">
      <alignment horizontal="centerContinuous" wrapText="1"/>
    </xf>
    <xf numFmtId="0" fontId="52" fillId="0" borderId="0" xfId="0" applyFont="1" applyAlignment="1">
      <alignment horizontal="centerContinuous" vertical="center"/>
    </xf>
    <xf numFmtId="0" fontId="69" fillId="0" borderId="0" xfId="0" applyFont="1" applyAlignment="1">
      <alignment horizontal="centerContinuous" vertical="center"/>
    </xf>
    <xf numFmtId="0" fontId="160" fillId="0" borderId="0" xfId="0" applyFont="1" applyAlignment="1">
      <alignment horizontal="centerContinuous"/>
    </xf>
    <xf numFmtId="0" fontId="53" fillId="0" borderId="97" xfId="0" applyFont="1" applyBorder="1" applyAlignment="1">
      <alignment horizontal="center" vertical="center"/>
    </xf>
    <xf numFmtId="0" fontId="53" fillId="0" borderId="97" xfId="0" applyFont="1" applyBorder="1" applyAlignment="1">
      <alignment horizontal="center" vertical="center" wrapText="1"/>
    </xf>
    <xf numFmtId="0" fontId="53" fillId="0" borderId="98" xfId="0" applyFont="1" applyBorder="1" applyAlignment="1">
      <alignment horizontal="center" vertical="center" wrapText="1"/>
    </xf>
    <xf numFmtId="0" fontId="53" fillId="0" borderId="60" xfId="0" applyFont="1" applyBorder="1" applyAlignment="1">
      <alignment horizontal="center" vertical="center" wrapText="1"/>
    </xf>
    <xf numFmtId="0" fontId="53" fillId="0" borderId="99" xfId="0" applyFont="1" applyBorder="1" applyAlignment="1">
      <alignment horizontal="center" vertical="center" wrapText="1"/>
    </xf>
    <xf numFmtId="0" fontId="52" fillId="0" borderId="3" xfId="0" applyFont="1" applyBorder="1" applyAlignment="1">
      <alignment vertical="center"/>
    </xf>
    <xf numFmtId="168" fontId="53" fillId="0" borderId="3" xfId="0" applyNumberFormat="1" applyFont="1" applyBorder="1" applyAlignment="1">
      <alignment horizontal="center" vertical="center"/>
    </xf>
    <xf numFmtId="168" fontId="53" fillId="0" borderId="5" xfId="0" applyNumberFormat="1" applyFont="1" applyBorder="1" applyAlignment="1">
      <alignment horizontal="center" vertical="center"/>
    </xf>
    <xf numFmtId="214" fontId="70" fillId="0" borderId="61" xfId="0" applyNumberFormat="1" applyFont="1" applyBorder="1" applyAlignment="1">
      <alignment horizontal="center" vertical="center"/>
    </xf>
    <xf numFmtId="214" fontId="70" fillId="0" borderId="0" xfId="0" applyNumberFormat="1" applyFont="1" applyAlignment="1">
      <alignment horizontal="center" vertical="center"/>
    </xf>
    <xf numFmtId="214" fontId="70" fillId="0" borderId="3" xfId="0" applyNumberFormat="1" applyFont="1" applyBorder="1" applyAlignment="1">
      <alignment horizontal="center" vertical="center"/>
    </xf>
    <xf numFmtId="0" fontId="53" fillId="0" borderId="3" xfId="0" applyFont="1" applyBorder="1" applyAlignment="1">
      <alignment horizontal="left" vertical="center" indent="1"/>
    </xf>
    <xf numFmtId="168" fontId="53" fillId="0" borderId="0" xfId="0" applyNumberFormat="1" applyFont="1" applyAlignment="1">
      <alignment horizontal="center" vertical="center"/>
    </xf>
    <xf numFmtId="0" fontId="53" fillId="0" borderId="69" xfId="0" applyFont="1" applyBorder="1" applyAlignment="1">
      <alignment horizontal="left" vertical="center" indent="1"/>
    </xf>
    <xf numFmtId="168" fontId="53" fillId="0" borderId="69" xfId="0" applyNumberFormat="1" applyFont="1" applyBorder="1" applyAlignment="1">
      <alignment horizontal="center" vertical="center"/>
    </xf>
    <xf numFmtId="168" fontId="53" fillId="0" borderId="27" xfId="0" applyNumberFormat="1" applyFont="1" applyBorder="1" applyAlignment="1">
      <alignment horizontal="center" vertical="center"/>
    </xf>
    <xf numFmtId="214" fontId="70" fillId="0" borderId="69" xfId="0" applyNumberFormat="1" applyFont="1" applyBorder="1" applyAlignment="1">
      <alignment horizontal="center" vertical="center"/>
    </xf>
    <xf numFmtId="214" fontId="70" fillId="0" borderId="27" xfId="0" applyNumberFormat="1" applyFont="1" applyBorder="1" applyAlignment="1">
      <alignment horizontal="center" vertical="center"/>
    </xf>
    <xf numFmtId="0" fontId="53" fillId="0" borderId="0" xfId="0" applyFont="1" applyAlignment="1">
      <alignment vertical="center"/>
    </xf>
    <xf numFmtId="0" fontId="53" fillId="0" borderId="0" xfId="0" applyFont="1" applyAlignment="1">
      <alignment horizontal="left" vertical="center"/>
    </xf>
    <xf numFmtId="0" fontId="69" fillId="0" borderId="0" xfId="0" applyFont="1"/>
    <xf numFmtId="0" fontId="53" fillId="0" borderId="100" xfId="0" applyFont="1" applyBorder="1" applyAlignment="1">
      <alignment horizontal="center" vertical="center" wrapText="1"/>
    </xf>
    <xf numFmtId="168" fontId="53" fillId="0" borderId="7" xfId="0" applyNumberFormat="1" applyFont="1" applyBorder="1" applyAlignment="1">
      <alignment horizontal="center" vertical="center"/>
    </xf>
    <xf numFmtId="0" fontId="53" fillId="0" borderId="33" xfId="2" applyFont="1" applyBorder="1" applyAlignment="1">
      <alignment vertical="center" wrapText="1"/>
    </xf>
    <xf numFmtId="0" fontId="53" fillId="0" borderId="46" xfId="2" applyFont="1" applyBorder="1" applyAlignment="1">
      <alignment horizontal="center" vertical="center" wrapText="1"/>
    </xf>
    <xf numFmtId="172" fontId="53" fillId="0" borderId="0" xfId="2" applyNumberFormat="1" applyFont="1" applyAlignment="1">
      <alignment vertical="center"/>
    </xf>
    <xf numFmtId="0" fontId="53" fillId="0" borderId="43" xfId="2" applyFont="1" applyBorder="1" applyAlignment="1">
      <alignment horizontal="center" vertical="center"/>
    </xf>
    <xf numFmtId="215" fontId="53" fillId="0" borderId="43" xfId="2" applyNumberFormat="1" applyFont="1" applyBorder="1" applyAlignment="1">
      <alignment horizontal="right" vertical="center"/>
    </xf>
    <xf numFmtId="215" fontId="53" fillId="0" borderId="0" xfId="2" applyNumberFormat="1" applyFont="1" applyAlignment="1">
      <alignment horizontal="right" vertical="center"/>
    </xf>
    <xf numFmtId="215" fontId="53" fillId="0" borderId="17" xfId="2" applyNumberFormat="1" applyFont="1" applyBorder="1" applyAlignment="1">
      <alignment horizontal="right" vertical="center"/>
    </xf>
    <xf numFmtId="216" fontId="53" fillId="0" borderId="0" xfId="2" applyNumberFormat="1" applyFont="1"/>
    <xf numFmtId="172" fontId="97" fillId="0" borderId="0" xfId="2" applyNumberFormat="1" applyFont="1" applyAlignment="1">
      <alignment vertical="center"/>
    </xf>
    <xf numFmtId="0" fontId="97" fillId="0" borderId="43" xfId="2" applyFont="1" applyBorder="1" applyAlignment="1">
      <alignment horizontal="center" vertical="center"/>
    </xf>
    <xf numFmtId="216" fontId="53" fillId="0" borderId="43" xfId="2" applyNumberFormat="1" applyFont="1" applyBorder="1" applyAlignment="1">
      <alignment vertical="center"/>
    </xf>
    <xf numFmtId="216" fontId="53" fillId="0" borderId="0" xfId="2" applyNumberFormat="1" applyFont="1" applyAlignment="1">
      <alignment horizontal="right" vertical="center"/>
    </xf>
    <xf numFmtId="216" fontId="53" fillId="0" borderId="43" xfId="2" applyNumberFormat="1" applyFont="1" applyBorder="1" applyAlignment="1">
      <alignment horizontal="right" vertical="center"/>
    </xf>
    <xf numFmtId="217" fontId="53" fillId="0" borderId="43" xfId="2" applyNumberFormat="1" applyFont="1" applyBorder="1" applyAlignment="1">
      <alignment horizontal="right" vertical="center"/>
    </xf>
    <xf numFmtId="217" fontId="53" fillId="0" borderId="0" xfId="2" applyNumberFormat="1" applyFont="1" applyAlignment="1">
      <alignment horizontal="right" vertical="center"/>
    </xf>
    <xf numFmtId="217" fontId="53" fillId="0" borderId="17" xfId="2" applyNumberFormat="1" applyFont="1" applyBorder="1" applyAlignment="1">
      <alignment horizontal="right" vertical="center"/>
    </xf>
    <xf numFmtId="218" fontId="53" fillId="0" borderId="43" xfId="2" applyNumberFormat="1" applyFont="1" applyBorder="1" applyAlignment="1">
      <alignment horizontal="right" vertical="center"/>
    </xf>
    <xf numFmtId="218" fontId="53" fillId="0" borderId="0" xfId="2" applyNumberFormat="1" applyFont="1" applyAlignment="1">
      <alignment horizontal="right" vertical="center"/>
    </xf>
    <xf numFmtId="218" fontId="53" fillId="0" borderId="17" xfId="2" applyNumberFormat="1" applyFont="1" applyBorder="1" applyAlignment="1">
      <alignment horizontal="right" vertical="center"/>
    </xf>
    <xf numFmtId="0" fontId="53" fillId="6" borderId="0" xfId="2" applyFont="1" applyFill="1" applyAlignment="1">
      <alignment horizontal="right" vertical="center"/>
    </xf>
    <xf numFmtId="219" fontId="53" fillId="0" borderId="0" xfId="2" applyNumberFormat="1" applyFont="1" applyAlignment="1">
      <alignment vertical="center"/>
    </xf>
    <xf numFmtId="0" fontId="53" fillId="6" borderId="0" xfId="2" applyFont="1" applyFill="1" applyAlignment="1">
      <alignment horizontal="left" vertical="center"/>
    </xf>
    <xf numFmtId="0" fontId="161" fillId="0" borderId="0" xfId="2" applyFont="1" applyAlignment="1">
      <alignment vertical="center"/>
    </xf>
    <xf numFmtId="0" fontId="51" fillId="0" borderId="0" xfId="19" applyFont="1"/>
    <xf numFmtId="220" fontId="51" fillId="0" borderId="0" xfId="19" applyNumberFormat="1" applyFont="1"/>
    <xf numFmtId="0" fontId="53" fillId="0" borderId="0" xfId="0" applyFont="1" applyAlignment="1">
      <alignment horizontal="left" vertical="top"/>
    </xf>
    <xf numFmtId="0" fontId="51" fillId="0" borderId="0" xfId="19" applyFont="1" applyAlignment="1">
      <alignment vertical="top"/>
    </xf>
    <xf numFmtId="0" fontId="53" fillId="0" borderId="0" xfId="19" applyFont="1" applyAlignment="1">
      <alignment vertical="top"/>
    </xf>
    <xf numFmtId="0" fontId="56" fillId="0" borderId="0" xfId="19" applyFont="1" applyAlignment="1">
      <alignment vertical="top"/>
    </xf>
    <xf numFmtId="0" fontId="53" fillId="0" borderId="0" xfId="19" applyFont="1" applyAlignment="1">
      <alignment horizontal="left" vertical="top"/>
    </xf>
    <xf numFmtId="214" fontId="70" fillId="0" borderId="69" xfId="19" applyNumberFormat="1" applyFont="1" applyBorder="1" applyAlignment="1">
      <alignment horizontal="right"/>
    </xf>
    <xf numFmtId="214" fontId="53" fillId="0" borderId="29" xfId="19" applyNumberFormat="1" applyFont="1" applyBorder="1" applyAlignment="1">
      <alignment horizontal="right"/>
    </xf>
    <xf numFmtId="214" fontId="53" fillId="0" borderId="27" xfId="19" applyNumberFormat="1" applyFont="1" applyBorder="1" applyAlignment="1">
      <alignment horizontal="right"/>
    </xf>
    <xf numFmtId="214" fontId="70" fillId="0" borderId="27" xfId="19" applyNumberFormat="1" applyFont="1" applyBorder="1" applyAlignment="1">
      <alignment horizontal="right"/>
    </xf>
    <xf numFmtId="214" fontId="70" fillId="0" borderId="29" xfId="19" applyNumberFormat="1" applyFont="1" applyBorder="1" applyAlignment="1">
      <alignment horizontal="right"/>
    </xf>
    <xf numFmtId="214" fontId="70" fillId="0" borderId="50" xfId="19" applyNumberFormat="1" applyFont="1" applyBorder="1" applyAlignment="1">
      <alignment horizontal="right"/>
    </xf>
    <xf numFmtId="183" fontId="53" fillId="0" borderId="27" xfId="19" applyNumberFormat="1" applyFont="1" applyBorder="1" applyAlignment="1">
      <alignment horizontal="right" vertical="center"/>
    </xf>
    <xf numFmtId="183" fontId="53" fillId="0" borderId="27" xfId="19" applyNumberFormat="1" applyFont="1" applyBorder="1" applyAlignment="1">
      <alignment horizontal="right"/>
    </xf>
    <xf numFmtId="183" fontId="53" fillId="0" borderId="29" xfId="19" applyNumberFormat="1" applyFont="1" applyBorder="1" applyAlignment="1">
      <alignment horizontal="right" vertical="center"/>
    </xf>
    <xf numFmtId="171" fontId="53" fillId="0" borderId="50" xfId="19" applyNumberFormat="1" applyFont="1" applyBorder="1" applyAlignment="1">
      <alignment horizontal="right" vertical="center"/>
    </xf>
    <xf numFmtId="221" fontId="70" fillId="0" borderId="50" xfId="19" applyNumberFormat="1" applyFont="1" applyBorder="1" applyAlignment="1">
      <alignment horizontal="right" vertical="center"/>
    </xf>
    <xf numFmtId="220" fontId="53" fillId="0" borderId="69" xfId="19" applyNumberFormat="1" applyFont="1" applyBorder="1" applyAlignment="1">
      <alignment vertical="center"/>
    </xf>
    <xf numFmtId="0" fontId="56" fillId="0" borderId="0" xfId="19" applyFont="1"/>
    <xf numFmtId="214" fontId="70" fillId="0" borderId="3" xfId="19" applyNumberFormat="1" applyFont="1" applyBorder="1" applyAlignment="1">
      <alignment horizontal="right"/>
    </xf>
    <xf numFmtId="214" fontId="70" fillId="0" borderId="0" xfId="19" applyNumberFormat="1" applyFont="1" applyAlignment="1">
      <alignment horizontal="right"/>
    </xf>
    <xf numFmtId="214" fontId="70" fillId="0" borderId="7" xfId="19" applyNumberFormat="1" applyFont="1" applyBorder="1" applyAlignment="1">
      <alignment horizontal="right"/>
    </xf>
    <xf numFmtId="214" fontId="70" fillId="0" borderId="1" xfId="19" applyNumberFormat="1" applyFont="1" applyBorder="1" applyAlignment="1">
      <alignment horizontal="right"/>
    </xf>
    <xf numFmtId="183" fontId="53" fillId="0" borderId="0" xfId="19" applyNumberFormat="1" applyFont="1" applyAlignment="1">
      <alignment horizontal="right" vertical="center"/>
    </xf>
    <xf numFmtId="183" fontId="53" fillId="0" borderId="7" xfId="19" applyNumberFormat="1" applyFont="1" applyBorder="1" applyAlignment="1">
      <alignment horizontal="right" vertical="center"/>
    </xf>
    <xf numFmtId="171" fontId="53" fillId="0" borderId="1" xfId="19" applyNumberFormat="1" applyFont="1" applyBorder="1" applyAlignment="1">
      <alignment horizontal="right" vertical="center"/>
    </xf>
    <xf numFmtId="221" fontId="70" fillId="0" borderId="1" xfId="19" applyNumberFormat="1" applyFont="1" applyBorder="1" applyAlignment="1">
      <alignment horizontal="right" vertical="center"/>
    </xf>
    <xf numFmtId="220" fontId="53" fillId="0" borderId="1" xfId="19" applyNumberFormat="1" applyFont="1" applyBorder="1" applyAlignment="1">
      <alignment vertical="center"/>
    </xf>
    <xf numFmtId="0" fontId="53" fillId="0" borderId="1" xfId="19" applyFont="1" applyBorder="1" applyAlignment="1">
      <alignment vertical="center"/>
    </xf>
    <xf numFmtId="183" fontId="53" fillId="0" borderId="0" xfId="19" applyNumberFormat="1" applyFont="1" applyAlignment="1">
      <alignment horizontal="right"/>
    </xf>
    <xf numFmtId="183" fontId="53" fillId="0" borderId="7" xfId="19" applyNumberFormat="1" applyFont="1" applyBorder="1" applyAlignment="1">
      <alignment horizontal="right"/>
    </xf>
    <xf numFmtId="171" fontId="53" fillId="0" borderId="1" xfId="19" applyNumberFormat="1" applyFont="1" applyBorder="1" applyAlignment="1">
      <alignment horizontal="right"/>
    </xf>
    <xf numFmtId="221" fontId="70" fillId="0" borderId="1" xfId="19" applyNumberFormat="1" applyFont="1" applyBorder="1" applyAlignment="1">
      <alignment horizontal="right"/>
    </xf>
    <xf numFmtId="220" fontId="53" fillId="0" borderId="1" xfId="19" applyNumberFormat="1" applyFont="1" applyBorder="1" applyAlignment="1">
      <alignment horizontal="left"/>
    </xf>
    <xf numFmtId="214" fontId="53" fillId="0" borderId="0" xfId="19" applyNumberFormat="1" applyFont="1" applyAlignment="1">
      <alignment horizontal="right"/>
    </xf>
    <xf numFmtId="220" fontId="53" fillId="0" borderId="3" xfId="19" applyNumberFormat="1" applyFont="1" applyBorder="1" applyAlignment="1">
      <alignment horizontal="left"/>
    </xf>
    <xf numFmtId="0" fontId="53" fillId="0" borderId="3" xfId="19" applyFont="1" applyBorder="1" applyAlignment="1">
      <alignment horizontal="left" vertical="center"/>
    </xf>
    <xf numFmtId="221" fontId="70" fillId="0" borderId="3" xfId="19" applyNumberFormat="1" applyFont="1" applyBorder="1" applyAlignment="1">
      <alignment horizontal="right"/>
    </xf>
    <xf numFmtId="214" fontId="70" fillId="0" borderId="61" xfId="19" applyNumberFormat="1" applyFont="1" applyBorder="1" applyAlignment="1">
      <alignment horizontal="right"/>
    </xf>
    <xf numFmtId="214" fontId="70" fillId="0" borderId="5" xfId="19" applyNumberFormat="1" applyFont="1" applyBorder="1" applyAlignment="1">
      <alignment horizontal="right"/>
    </xf>
    <xf numFmtId="214" fontId="70" fillId="0" borderId="6" xfId="19" applyNumberFormat="1" applyFont="1" applyBorder="1" applyAlignment="1">
      <alignment horizontal="right"/>
    </xf>
    <xf numFmtId="214" fontId="70" fillId="0" borderId="4" xfId="19" applyNumberFormat="1" applyFont="1" applyBorder="1" applyAlignment="1">
      <alignment horizontal="right"/>
    </xf>
    <xf numFmtId="183" fontId="53" fillId="0" borderId="56" xfId="19" applyNumberFormat="1" applyFont="1" applyBorder="1" applyAlignment="1">
      <alignment horizontal="right"/>
    </xf>
    <xf numFmtId="183" fontId="53" fillId="0" borderId="6" xfId="19" applyNumberFormat="1" applyFont="1" applyBorder="1" applyAlignment="1">
      <alignment horizontal="right"/>
    </xf>
    <xf numFmtId="171" fontId="53" fillId="0" borderId="4" xfId="19" applyNumberFormat="1" applyFont="1" applyBorder="1" applyAlignment="1">
      <alignment horizontal="right"/>
    </xf>
    <xf numFmtId="0" fontId="162" fillId="0" borderId="97" xfId="19" applyFont="1" applyBorder="1" applyAlignment="1">
      <alignment horizontal="center" vertical="center" wrapText="1"/>
    </xf>
    <xf numFmtId="0" fontId="53" fillId="0" borderId="10" xfId="19" applyFont="1" applyBorder="1" applyAlignment="1">
      <alignment horizontal="centerContinuous" vertical="center"/>
    </xf>
    <xf numFmtId="0" fontId="53" fillId="0" borderId="9" xfId="19" applyFont="1" applyBorder="1" applyAlignment="1">
      <alignment horizontal="centerContinuous" vertical="center"/>
    </xf>
    <xf numFmtId="0" fontId="53" fillId="0" borderId="8" xfId="19" applyFont="1" applyBorder="1" applyAlignment="1">
      <alignment horizontal="centerContinuous" vertical="center"/>
    </xf>
    <xf numFmtId="0" fontId="53" fillId="0" borderId="27" xfId="19" applyFont="1" applyBorder="1" applyAlignment="1">
      <alignment horizontal="centerContinuous" vertical="center"/>
    </xf>
    <xf numFmtId="0" fontId="53" fillId="0" borderId="50" xfId="19" applyFont="1" applyBorder="1" applyAlignment="1">
      <alignment horizontal="centerContinuous" vertical="center"/>
    </xf>
    <xf numFmtId="0" fontId="51" fillId="0" borderId="0" xfId="19" quotePrefix="1" applyFont="1"/>
    <xf numFmtId="0" fontId="53" fillId="0" borderId="61" xfId="19" applyFont="1" applyBorder="1" applyAlignment="1">
      <alignment horizontal="center" vertical="center"/>
    </xf>
    <xf numFmtId="0" fontId="53" fillId="0" borderId="97" xfId="19" applyFont="1" applyBorder="1" applyAlignment="1">
      <alignment horizontal="center" vertical="center"/>
    </xf>
    <xf numFmtId="0" fontId="53" fillId="0" borderId="8" xfId="19" applyFont="1" applyBorder="1" applyAlignment="1">
      <alignment horizontal="center" vertical="center"/>
    </xf>
    <xf numFmtId="0" fontId="53" fillId="0" borderId="6" xfId="19" applyFont="1" applyBorder="1" applyAlignment="1">
      <alignment horizontal="centerContinuous" vertical="center"/>
    </xf>
    <xf numFmtId="0" fontId="53" fillId="0" borderId="4" xfId="19" applyFont="1" applyBorder="1" applyAlignment="1">
      <alignment horizontal="centerContinuous" vertical="center"/>
    </xf>
    <xf numFmtId="0" fontId="53" fillId="0" borderId="4" xfId="19" applyFont="1" applyBorder="1" applyAlignment="1">
      <alignment horizontal="center" vertical="center"/>
    </xf>
    <xf numFmtId="0" fontId="53" fillId="0" borderId="5" xfId="19" applyFont="1" applyBorder="1" applyAlignment="1">
      <alignment horizontal="centerContinuous" vertical="center"/>
    </xf>
    <xf numFmtId="0" fontId="68" fillId="0" borderId="0" xfId="19" applyFont="1" applyAlignment="1">
      <alignment horizontal="centerContinuous" vertical="center"/>
    </xf>
    <xf numFmtId="0" fontId="51" fillId="0" borderId="0" xfId="19" applyFont="1" applyAlignment="1">
      <alignment vertical="center"/>
    </xf>
    <xf numFmtId="0" fontId="51" fillId="0" borderId="0" xfId="19" applyFont="1" applyAlignment="1">
      <alignment horizontal="centerContinuous" vertical="center"/>
    </xf>
    <xf numFmtId="0" fontId="51" fillId="0" borderId="0" xfId="19" applyFont="1" applyAlignment="1">
      <alignment horizontal="centerContinuous" vertical="center" wrapText="1"/>
    </xf>
    <xf numFmtId="0" fontId="66" fillId="0" borderId="0" xfId="19" applyFont="1" applyAlignment="1">
      <alignment horizontal="centerContinuous" vertical="center" wrapText="1"/>
    </xf>
    <xf numFmtId="0" fontId="48" fillId="2" borderId="5" xfId="37" applyFont="1" applyFill="1" applyBorder="1" applyAlignment="1">
      <alignment horizontal="centerContinuous"/>
    </xf>
    <xf numFmtId="0" fontId="48" fillId="2" borderId="32" xfId="37" applyFont="1" applyFill="1" applyBorder="1" applyAlignment="1">
      <alignment horizontal="centerContinuous"/>
    </xf>
    <xf numFmtId="0" fontId="48" fillId="2" borderId="6" xfId="37" applyFont="1" applyFill="1" applyBorder="1" applyAlignment="1">
      <alignment horizontal="centerContinuous"/>
    </xf>
    <xf numFmtId="0" fontId="48" fillId="2" borderId="41" xfId="37" applyFont="1" applyFill="1" applyBorder="1" applyAlignment="1">
      <alignment horizontal="centerContinuous" vertical="top"/>
    </xf>
    <xf numFmtId="0" fontId="48" fillId="2" borderId="34" xfId="37" applyFont="1" applyFill="1" applyBorder="1" applyAlignment="1">
      <alignment horizontal="centerContinuous" vertical="top"/>
    </xf>
    <xf numFmtId="0" fontId="48" fillId="2" borderId="35" xfId="37" applyFont="1" applyFill="1" applyBorder="1" applyAlignment="1">
      <alignment horizontal="centerContinuous" vertical="top"/>
    </xf>
    <xf numFmtId="49" fontId="48" fillId="2" borderId="1" xfId="37" applyNumberFormat="1" applyFont="1" applyFill="1" applyBorder="1" applyAlignment="1">
      <alignment vertical="center"/>
    </xf>
    <xf numFmtId="0" fontId="48" fillId="2" borderId="7" xfId="37" applyFont="1" applyFill="1" applyBorder="1" applyAlignment="1">
      <alignment horizontal="centerContinuous"/>
    </xf>
    <xf numFmtId="222" fontId="76" fillId="0" borderId="0" xfId="37" applyNumberFormat="1" applyFont="1" applyAlignment="1">
      <alignment horizontal="right"/>
    </xf>
    <xf numFmtId="222" fontId="76" fillId="0" borderId="0" xfId="37" applyNumberFormat="1" applyFont="1" applyProtection="1">
      <protection locked="0"/>
    </xf>
    <xf numFmtId="0" fontId="48" fillId="2" borderId="16" xfId="37" applyFont="1" applyFill="1" applyBorder="1" applyAlignment="1">
      <alignment horizontal="left" vertical="center"/>
    </xf>
    <xf numFmtId="168" fontId="89" fillId="0" borderId="0" xfId="37" applyNumberFormat="1" applyFont="1" applyAlignment="1">
      <alignment horizontal="center" vertical="center"/>
    </xf>
    <xf numFmtId="168" fontId="89" fillId="0" borderId="7" xfId="37" applyNumberFormat="1" applyFont="1" applyBorder="1" applyAlignment="1">
      <alignment horizontal="center" vertical="center"/>
    </xf>
    <xf numFmtId="213" fontId="48" fillId="0" borderId="0" xfId="37" applyNumberFormat="1" applyFont="1" applyAlignment="1">
      <alignment horizontal="center"/>
    </xf>
    <xf numFmtId="0" fontId="48" fillId="2" borderId="42" xfId="37" applyFont="1" applyFill="1" applyBorder="1" applyAlignment="1">
      <alignment vertical="center"/>
    </xf>
    <xf numFmtId="173" fontId="48" fillId="2" borderId="41" xfId="37" applyNumberFormat="1" applyFont="1" applyFill="1" applyBorder="1" applyAlignment="1">
      <alignment vertical="center"/>
    </xf>
    <xf numFmtId="168" fontId="89" fillId="0" borderId="41" xfId="37" applyNumberFormat="1" applyFont="1" applyBorder="1" applyAlignment="1">
      <alignment vertical="center"/>
    </xf>
    <xf numFmtId="168" fontId="89" fillId="0" borderId="35" xfId="37" applyNumberFormat="1" applyFont="1" applyBorder="1" applyAlignment="1">
      <alignment vertical="center"/>
    </xf>
    <xf numFmtId="1" fontId="48" fillId="0" borderId="0" xfId="37" applyNumberFormat="1" applyFont="1"/>
    <xf numFmtId="168" fontId="89" fillId="2" borderId="0" xfId="37" applyNumberFormat="1" applyFont="1" applyFill="1" applyAlignment="1">
      <alignment horizontal="center" vertical="center"/>
    </xf>
    <xf numFmtId="168" fontId="89" fillId="2" borderId="7" xfId="37" applyNumberFormat="1" applyFont="1" applyFill="1" applyBorder="1" applyAlignment="1">
      <alignment horizontal="center" vertical="center"/>
    </xf>
    <xf numFmtId="173" fontId="63" fillId="0" borderId="7" xfId="37" applyNumberFormat="1" applyFont="1" applyBorder="1" applyAlignment="1">
      <alignment horizontal="center" vertical="center"/>
    </xf>
    <xf numFmtId="0" fontId="48" fillId="2" borderId="41" xfId="37" applyFont="1" applyFill="1" applyBorder="1" applyAlignment="1">
      <alignment vertical="center"/>
    </xf>
    <xf numFmtId="213" fontId="48" fillId="0" borderId="1" xfId="37" applyNumberFormat="1" applyFont="1" applyBorder="1" applyAlignment="1">
      <alignment horizontal="center" vertical="center"/>
    </xf>
    <xf numFmtId="213" fontId="48" fillId="0" borderId="0" xfId="37" applyNumberFormat="1" applyFont="1" applyAlignment="1">
      <alignment horizontal="center" vertical="center"/>
    </xf>
    <xf numFmtId="204" fontId="48" fillId="0" borderId="0" xfId="37" applyNumberFormat="1" applyFont="1" applyAlignment="1">
      <alignment horizontal="center" vertical="center"/>
    </xf>
    <xf numFmtId="168" fontId="89" fillId="0" borderId="41" xfId="37" applyNumberFormat="1" applyFont="1" applyBorder="1" applyAlignment="1">
      <alignment horizontal="center" vertical="center"/>
    </xf>
    <xf numFmtId="168" fontId="89" fillId="0" borderId="35" xfId="37" applyNumberFormat="1" applyFont="1" applyBorder="1" applyAlignment="1">
      <alignment horizontal="center" vertical="center"/>
    </xf>
    <xf numFmtId="168" fontId="164" fillId="2" borderId="41" xfId="37" applyNumberFormat="1" applyFont="1" applyFill="1" applyBorder="1" applyAlignment="1">
      <alignment horizontal="center" vertical="center"/>
    </xf>
    <xf numFmtId="168" fontId="89" fillId="2" borderId="35" xfId="37" applyNumberFormat="1" applyFont="1" applyFill="1" applyBorder="1" applyAlignment="1">
      <alignment horizontal="center" vertical="center"/>
    </xf>
    <xf numFmtId="0" fontId="48" fillId="2" borderId="56" xfId="37" applyFont="1" applyFill="1" applyBorder="1" applyAlignment="1">
      <alignment horizontal="centerContinuous"/>
    </xf>
    <xf numFmtId="0" fontId="48" fillId="2" borderId="57" xfId="37" applyFont="1" applyFill="1" applyBorder="1" applyAlignment="1">
      <alignment horizontal="centerContinuous"/>
    </xf>
    <xf numFmtId="0" fontId="48" fillId="2" borderId="55" xfId="37" applyFont="1" applyFill="1" applyBorder="1" applyAlignment="1">
      <alignment horizontal="centerContinuous"/>
    </xf>
    <xf numFmtId="0" fontId="48" fillId="2" borderId="92" xfId="37" applyFont="1" applyFill="1" applyBorder="1" applyAlignment="1">
      <alignment horizontal="centerContinuous"/>
    </xf>
    <xf numFmtId="0" fontId="48" fillId="2" borderId="33" xfId="37" applyFont="1" applyFill="1" applyBorder="1" applyAlignment="1">
      <alignment horizontal="centerContinuous" vertical="top"/>
    </xf>
    <xf numFmtId="0" fontId="48" fillId="2" borderId="19" xfId="37" applyFont="1" applyFill="1" applyBorder="1" applyAlignment="1">
      <alignment horizontal="left" vertical="center"/>
    </xf>
    <xf numFmtId="173" fontId="48" fillId="0" borderId="21" xfId="37" applyNumberFormat="1" applyFont="1" applyBorder="1" applyAlignment="1">
      <alignment horizontal="center" vertical="center"/>
    </xf>
    <xf numFmtId="168" fontId="89" fillId="0" borderId="21" xfId="37" applyNumberFormat="1" applyFont="1" applyBorder="1" applyAlignment="1">
      <alignment horizontal="center" vertical="center"/>
    </xf>
    <xf numFmtId="171" fontId="48" fillId="2" borderId="0" xfId="37" applyNumberFormat="1" applyFont="1" applyFill="1" applyAlignment="1">
      <alignment horizontal="center" vertical="center"/>
    </xf>
    <xf numFmtId="173" fontId="63" fillId="0" borderId="0" xfId="37" applyNumberFormat="1" applyFont="1" applyAlignment="1">
      <alignment horizontal="center" vertical="center"/>
    </xf>
    <xf numFmtId="168" fontId="89" fillId="2" borderId="41" xfId="37" applyNumberFormat="1" applyFont="1" applyFill="1" applyBorder="1" applyAlignment="1">
      <alignment horizontal="center" vertical="center"/>
    </xf>
    <xf numFmtId="49" fontId="48" fillId="2" borderId="0" xfId="37" applyNumberFormat="1" applyFont="1" applyFill="1" applyAlignment="1">
      <alignment vertical="center"/>
    </xf>
    <xf numFmtId="0" fontId="92" fillId="0" borderId="0" xfId="37" applyFont="1" applyAlignment="1">
      <alignment horizontal="left" vertical="center" readingOrder="1"/>
    </xf>
    <xf numFmtId="0" fontId="48" fillId="2" borderId="0" xfId="37" applyFont="1" applyFill="1" applyAlignment="1">
      <alignment horizontal="right"/>
    </xf>
    <xf numFmtId="0" fontId="49" fillId="0" borderId="0" xfId="2" applyFont="1" applyAlignment="1">
      <alignment horizontal="centerContinuous" vertical="center"/>
    </xf>
    <xf numFmtId="0" fontId="68" fillId="0" borderId="0" xfId="2" applyFont="1"/>
    <xf numFmtId="0" fontId="53" fillId="0" borderId="39" xfId="2" applyFont="1" applyBorder="1" applyAlignment="1">
      <alignment horizontal="centerContinuous" vertical="center"/>
    </xf>
    <xf numFmtId="0" fontId="53" fillId="0" borderId="12" xfId="2" applyFont="1" applyBorder="1" applyAlignment="1">
      <alignment horizontal="centerContinuous" vertical="center"/>
    </xf>
    <xf numFmtId="0" fontId="53" fillId="0" borderId="55" xfId="2" applyFont="1" applyBorder="1" applyAlignment="1">
      <alignment horizontal="centerContinuous" vertical="center" wrapText="1"/>
    </xf>
    <xf numFmtId="0" fontId="53" fillId="0" borderId="34" xfId="2" applyFont="1" applyBorder="1" applyAlignment="1">
      <alignment horizontal="centerContinuous" vertical="center" wrapText="1"/>
    </xf>
    <xf numFmtId="0" fontId="53" fillId="0" borderId="41" xfId="2" applyFont="1" applyBorder="1" applyAlignment="1">
      <alignment horizontal="centerContinuous" vertical="center"/>
    </xf>
    <xf numFmtId="0" fontId="53" fillId="0" borderId="34" xfId="2" applyFont="1" applyBorder="1" applyAlignment="1">
      <alignment horizontal="centerContinuous" vertical="center"/>
    </xf>
    <xf numFmtId="0" fontId="53" fillId="0" borderId="17" xfId="0" applyFont="1" applyBorder="1" applyAlignment="1">
      <alignment horizontal="center" vertical="center" wrapText="1"/>
    </xf>
    <xf numFmtId="0" fontId="51" fillId="0" borderId="1" xfId="2" applyFont="1" applyBorder="1"/>
    <xf numFmtId="223" fontId="52" fillId="0" borderId="0" xfId="2" applyNumberFormat="1" applyFont="1" applyAlignment="1">
      <alignment horizontal="center" vertical="center"/>
    </xf>
    <xf numFmtId="210" fontId="52" fillId="0" borderId="0" xfId="2" applyNumberFormat="1" applyFont="1" applyAlignment="1">
      <alignment horizontal="center" vertical="center"/>
    </xf>
    <xf numFmtId="168" fontId="157" fillId="0" borderId="0" xfId="2" applyNumberFormat="1" applyFont="1" applyAlignment="1">
      <alignment horizontal="center" vertical="center"/>
    </xf>
    <xf numFmtId="168" fontId="157" fillId="0" borderId="7" xfId="2" applyNumberFormat="1" applyFont="1" applyBorder="1" applyAlignment="1">
      <alignment horizontal="center" vertical="center"/>
    </xf>
    <xf numFmtId="223" fontId="53" fillId="0" borderId="0" xfId="2" applyNumberFormat="1" applyFont="1" applyAlignment="1">
      <alignment horizontal="center" vertical="center"/>
    </xf>
    <xf numFmtId="210" fontId="53" fillId="0" borderId="0" xfId="2" applyNumberFormat="1" applyFont="1" applyAlignment="1">
      <alignment horizontal="center" vertical="center"/>
    </xf>
    <xf numFmtId="168" fontId="70" fillId="0" borderId="0" xfId="2" applyNumberFormat="1" applyFont="1" applyAlignment="1">
      <alignment horizontal="center" vertical="center"/>
    </xf>
    <xf numFmtId="168" fontId="70" fillId="0" borderId="7" xfId="2" applyNumberFormat="1" applyFont="1" applyBorder="1" applyAlignment="1">
      <alignment horizontal="center" vertical="center"/>
    </xf>
    <xf numFmtId="223" fontId="53" fillId="0" borderId="17" xfId="2" applyNumberFormat="1" applyFont="1" applyBorder="1" applyAlignment="1">
      <alignment horizontal="center" vertical="center"/>
    </xf>
    <xf numFmtId="223" fontId="52" fillId="0" borderId="17" xfId="2" applyNumberFormat="1" applyFont="1" applyBorder="1" applyAlignment="1">
      <alignment horizontal="center" vertical="center"/>
    </xf>
    <xf numFmtId="223" fontId="52" fillId="0" borderId="27" xfId="2" applyNumberFormat="1" applyFont="1" applyBorder="1" applyAlignment="1">
      <alignment horizontal="center" vertical="center"/>
    </xf>
    <xf numFmtId="210" fontId="52" fillId="0" borderId="27" xfId="2" applyNumberFormat="1" applyFont="1" applyBorder="1" applyAlignment="1">
      <alignment horizontal="center" vertical="center"/>
    </xf>
    <xf numFmtId="168" fontId="157" fillId="0" borderId="27" xfId="2" applyNumberFormat="1" applyFont="1" applyBorder="1" applyAlignment="1">
      <alignment horizontal="center" vertical="center"/>
    </xf>
    <xf numFmtId="168" fontId="157" fillId="0" borderId="29" xfId="2" applyNumberFormat="1" applyFont="1" applyBorder="1" applyAlignment="1">
      <alignment horizontal="center" vertical="center"/>
    </xf>
    <xf numFmtId="0" fontId="53" fillId="0" borderId="0" xfId="2" quotePrefix="1" applyFont="1" applyAlignment="1">
      <alignment vertical="center"/>
    </xf>
    <xf numFmtId="0" fontId="66" fillId="0" borderId="0" xfId="19" applyFont="1" applyAlignment="1">
      <alignment horizontal="centerContinuous"/>
    </xf>
    <xf numFmtId="0" fontId="51" fillId="0" borderId="0" xfId="19" applyFont="1" applyAlignment="1">
      <alignment horizontal="centerContinuous"/>
    </xf>
    <xf numFmtId="0" fontId="166" fillId="0" borderId="0" xfId="19" applyFont="1"/>
    <xf numFmtId="0" fontId="68" fillId="0" borderId="0" xfId="19" applyFont="1" applyAlignment="1">
      <alignment horizontal="centerContinuous" vertical="top"/>
    </xf>
    <xf numFmtId="0" fontId="53" fillId="0" borderId="0" xfId="19" applyFont="1" applyAlignment="1">
      <alignment horizontal="centerContinuous" vertical="top"/>
    </xf>
    <xf numFmtId="0" fontId="53" fillId="0" borderId="4" xfId="19" applyFont="1" applyBorder="1" applyAlignment="1">
      <alignment horizontal="center" vertical="center" wrapText="1"/>
    </xf>
    <xf numFmtId="49" fontId="53" fillId="0" borderId="54" xfId="19" applyNumberFormat="1" applyFont="1" applyBorder="1" applyAlignment="1">
      <alignment horizontal="center" vertical="center"/>
    </xf>
    <xf numFmtId="0" fontId="53" fillId="0" borderId="32" xfId="19" applyFont="1" applyBorder="1" applyAlignment="1">
      <alignment horizontal="center" vertical="center" wrapText="1"/>
    </xf>
    <xf numFmtId="49" fontId="53" fillId="0" borderId="54" xfId="19" applyNumberFormat="1" applyFont="1" applyBorder="1" applyAlignment="1">
      <alignment horizontal="center" vertical="center" wrapText="1"/>
    </xf>
    <xf numFmtId="0" fontId="53" fillId="0" borderId="54" xfId="19" applyFont="1" applyBorder="1" applyAlignment="1">
      <alignment horizontal="center" vertical="center"/>
    </xf>
    <xf numFmtId="49" fontId="53" fillId="0" borderId="78" xfId="19" applyNumberFormat="1" applyFont="1" applyBorder="1" applyAlignment="1">
      <alignment horizontal="center" vertical="center" wrapText="1"/>
    </xf>
    <xf numFmtId="0" fontId="53" fillId="0" borderId="1" xfId="19" applyFont="1" applyBorder="1" applyAlignment="1">
      <alignment horizontal="center" vertical="center" wrapText="1"/>
    </xf>
    <xf numFmtId="0" fontId="53" fillId="0" borderId="48" xfId="19" applyFont="1" applyBorder="1" applyAlignment="1">
      <alignment horizontal="centerContinuous" vertical="center"/>
    </xf>
    <xf numFmtId="0" fontId="53" fillId="0" borderId="20" xfId="19" applyFont="1" applyBorder="1" applyAlignment="1">
      <alignment horizontal="centerContinuous" vertical="center"/>
    </xf>
    <xf numFmtId="0" fontId="53" fillId="0" borderId="21" xfId="19" applyFont="1" applyBorder="1" applyAlignment="1">
      <alignment horizontal="centerContinuous" vertical="center"/>
    </xf>
    <xf numFmtId="0" fontId="53" fillId="0" borderId="36" xfId="19" applyFont="1" applyBorder="1" applyAlignment="1">
      <alignment horizontal="centerContinuous" vertical="center"/>
    </xf>
    <xf numFmtId="0" fontId="53" fillId="0" borderId="49" xfId="19" applyFont="1" applyBorder="1" applyAlignment="1">
      <alignment horizontal="center" vertical="center" wrapText="1"/>
    </xf>
    <xf numFmtId="0" fontId="53" fillId="0" borderId="22" xfId="19" applyFont="1" applyBorder="1" applyAlignment="1">
      <alignment horizontal="centerContinuous" vertical="center"/>
    </xf>
    <xf numFmtId="49" fontId="53" fillId="0" borderId="48" xfId="19" applyNumberFormat="1" applyFont="1" applyBorder="1" applyAlignment="1">
      <alignment horizontal="centerContinuous" vertical="center"/>
    </xf>
    <xf numFmtId="49" fontId="53" fillId="0" borderId="21" xfId="19" applyNumberFormat="1" applyFont="1" applyBorder="1" applyAlignment="1">
      <alignment horizontal="centerContinuous" vertical="center"/>
    </xf>
    <xf numFmtId="49" fontId="53" fillId="0" borderId="23" xfId="19" applyNumberFormat="1" applyFont="1" applyBorder="1" applyAlignment="1">
      <alignment horizontal="centerContinuous" vertical="center"/>
    </xf>
    <xf numFmtId="0" fontId="52" fillId="0" borderId="1" xfId="19" applyFont="1" applyBorder="1" applyAlignment="1">
      <alignment horizontal="left" vertical="center"/>
    </xf>
    <xf numFmtId="224" fontId="52" fillId="0" borderId="43" xfId="19" applyNumberFormat="1" applyFont="1" applyBorder="1" applyAlignment="1">
      <alignment horizontal="right" vertical="center"/>
    </xf>
    <xf numFmtId="224" fontId="52" fillId="0" borderId="0" xfId="19" applyNumberFormat="1" applyFont="1" applyAlignment="1">
      <alignment horizontal="right" vertical="center"/>
    </xf>
    <xf numFmtId="224" fontId="52" fillId="0" borderId="17" xfId="19" applyNumberFormat="1" applyFont="1" applyBorder="1" applyAlignment="1">
      <alignment horizontal="right" vertical="center"/>
    </xf>
    <xf numFmtId="225" fontId="157" fillId="0" borderId="0" xfId="19" applyNumberFormat="1" applyFont="1" applyAlignment="1">
      <alignment horizontal="right" vertical="center"/>
    </xf>
    <xf numFmtId="225" fontId="157" fillId="0" borderId="7" xfId="19" applyNumberFormat="1" applyFont="1" applyBorder="1" applyAlignment="1">
      <alignment horizontal="right" vertical="center"/>
    </xf>
    <xf numFmtId="224" fontId="53" fillId="0" borderId="43" xfId="19" applyNumberFormat="1" applyFont="1" applyBorder="1" applyAlignment="1">
      <alignment horizontal="right" vertical="center"/>
    </xf>
    <xf numFmtId="224" fontId="53" fillId="0" borderId="0" xfId="19" applyNumberFormat="1" applyFont="1" applyAlignment="1">
      <alignment horizontal="right" vertical="center"/>
    </xf>
    <xf numFmtId="224" fontId="53" fillId="0" borderId="17" xfId="19" applyNumberFormat="1" applyFont="1" applyBorder="1" applyAlignment="1">
      <alignment horizontal="right" vertical="center"/>
    </xf>
    <xf numFmtId="225" fontId="70" fillId="0" borderId="0" xfId="19" applyNumberFormat="1" applyFont="1" applyAlignment="1">
      <alignment horizontal="right" vertical="center"/>
    </xf>
    <xf numFmtId="225" fontId="70" fillId="0" borderId="7" xfId="19" applyNumberFormat="1" applyFont="1" applyBorder="1" applyAlignment="1">
      <alignment horizontal="right" vertical="center"/>
    </xf>
    <xf numFmtId="0" fontId="53" fillId="0" borderId="1" xfId="19" applyFont="1" applyBorder="1" applyAlignment="1">
      <alignment horizontal="left" vertical="center"/>
    </xf>
    <xf numFmtId="0" fontId="53" fillId="0" borderId="1" xfId="19" applyFont="1" applyBorder="1" applyAlignment="1">
      <alignment vertical="center" wrapText="1"/>
    </xf>
    <xf numFmtId="224" fontId="53" fillId="0" borderId="43" xfId="19" applyNumberFormat="1" applyFont="1" applyBorder="1" applyAlignment="1">
      <alignment horizontal="right"/>
    </xf>
    <xf numFmtId="224" fontId="53" fillId="0" borderId="0" xfId="19" applyNumberFormat="1" applyFont="1" applyAlignment="1">
      <alignment horizontal="right"/>
    </xf>
    <xf numFmtId="224" fontId="53" fillId="0" borderId="17" xfId="19" applyNumberFormat="1" applyFont="1" applyBorder="1" applyAlignment="1">
      <alignment horizontal="right"/>
    </xf>
    <xf numFmtId="225" fontId="70" fillId="0" borderId="0" xfId="19" applyNumberFormat="1" applyFont="1" applyAlignment="1">
      <alignment horizontal="right"/>
    </xf>
    <xf numFmtId="225" fontId="70" fillId="0" borderId="7" xfId="19" applyNumberFormat="1" applyFont="1" applyBorder="1" applyAlignment="1">
      <alignment horizontal="right"/>
    </xf>
    <xf numFmtId="0" fontId="56" fillId="0" borderId="0" xfId="19" applyFont="1" applyAlignment="1">
      <alignment horizontal="left" vertical="center"/>
    </xf>
    <xf numFmtId="0" fontId="52" fillId="0" borderId="1" xfId="19" applyFont="1" applyBorder="1" applyAlignment="1">
      <alignment vertical="center"/>
    </xf>
    <xf numFmtId="224" fontId="52" fillId="0" borderId="43" xfId="19" applyNumberFormat="1" applyFont="1" applyBorder="1" applyAlignment="1">
      <alignment horizontal="right"/>
    </xf>
    <xf numFmtId="224" fontId="52" fillId="0" borderId="0" xfId="19" applyNumberFormat="1" applyFont="1" applyAlignment="1">
      <alignment horizontal="right"/>
    </xf>
    <xf numFmtId="224" fontId="52" fillId="0" borderId="17" xfId="19" applyNumberFormat="1" applyFont="1" applyBorder="1" applyAlignment="1">
      <alignment horizontal="right"/>
    </xf>
    <xf numFmtId="225" fontId="157" fillId="0" borderId="0" xfId="19" applyNumberFormat="1" applyFont="1" applyAlignment="1">
      <alignment horizontal="right"/>
    </xf>
    <xf numFmtId="225" fontId="157" fillId="0" borderId="7" xfId="19" applyNumberFormat="1" applyFont="1" applyBorder="1" applyAlignment="1">
      <alignment horizontal="right"/>
    </xf>
    <xf numFmtId="183" fontId="53" fillId="0" borderId="43" xfId="19" applyNumberFormat="1" applyFont="1" applyBorder="1" applyAlignment="1">
      <alignment horizontal="right" vertical="center"/>
    </xf>
    <xf numFmtId="183" fontId="53" fillId="0" borderId="17" xfId="19" applyNumberFormat="1" applyFont="1" applyBorder="1" applyAlignment="1">
      <alignment horizontal="right" vertical="center"/>
    </xf>
    <xf numFmtId="225" fontId="70" fillId="0" borderId="43" xfId="19" applyNumberFormat="1" applyFont="1" applyBorder="1" applyAlignment="1">
      <alignment horizontal="right" vertical="center"/>
    </xf>
    <xf numFmtId="0" fontId="52" fillId="0" borderId="50" xfId="19" applyFont="1" applyBorder="1" applyAlignment="1">
      <alignment vertical="center"/>
    </xf>
    <xf numFmtId="224" fontId="52" fillId="0" borderId="37" xfId="19" applyNumberFormat="1" applyFont="1" applyBorder="1" applyAlignment="1">
      <alignment horizontal="right" vertical="center"/>
    </xf>
    <xf numFmtId="224" fontId="52" fillId="0" borderId="27" xfId="19" applyNumberFormat="1" applyFont="1" applyBorder="1" applyAlignment="1">
      <alignment horizontal="right" vertical="center"/>
    </xf>
    <xf numFmtId="225" fontId="157" fillId="0" borderId="37" xfId="19" applyNumberFormat="1" applyFont="1" applyBorder="1" applyAlignment="1">
      <alignment horizontal="right" vertical="center"/>
    </xf>
    <xf numFmtId="225" fontId="157" fillId="0" borderId="27" xfId="19" applyNumberFormat="1" applyFont="1" applyBorder="1" applyAlignment="1">
      <alignment horizontal="right" vertical="center"/>
    </xf>
    <xf numFmtId="225" fontId="157" fillId="0" borderId="29" xfId="19" applyNumberFormat="1" applyFont="1" applyBorder="1" applyAlignment="1">
      <alignment horizontal="right" vertical="center"/>
    </xf>
    <xf numFmtId="0" fontId="53" fillId="0" borderId="5" xfId="19" applyFont="1" applyBorder="1"/>
    <xf numFmtId="0" fontId="53" fillId="0" borderId="0" xfId="19" applyFont="1" applyAlignment="1">
      <alignment horizontal="left" vertical="center"/>
    </xf>
    <xf numFmtId="0" fontId="51" fillId="0" borderId="0" xfId="19" applyFont="1" applyAlignment="1">
      <alignment horizontal="left"/>
    </xf>
    <xf numFmtId="0" fontId="49" fillId="0" borderId="0" xfId="19" applyFont="1" applyAlignment="1">
      <alignment horizontal="centerContinuous"/>
    </xf>
    <xf numFmtId="0" fontId="49" fillId="0" borderId="0" xfId="19" applyFont="1"/>
    <xf numFmtId="0" fontId="51" fillId="0" borderId="0" xfId="19" applyFont="1" applyAlignment="1">
      <alignment horizontal="right"/>
    </xf>
    <xf numFmtId="0" fontId="49" fillId="0" borderId="0" xfId="19" applyFont="1" applyAlignment="1">
      <alignment horizontal="centerContinuous" vertical="center"/>
    </xf>
    <xf numFmtId="0" fontId="56" fillId="0" borderId="0" xfId="73" applyFont="1" applyAlignment="1" applyProtection="1">
      <alignment horizontal="centerContinuous" vertical="center"/>
      <protection locked="0"/>
    </xf>
    <xf numFmtId="0" fontId="68" fillId="0" borderId="0" xfId="73" applyFont="1" applyAlignment="1" applyProtection="1">
      <alignment horizontal="centerContinuous" vertical="center"/>
      <protection locked="0"/>
    </xf>
    <xf numFmtId="0" fontId="56" fillId="0" borderId="0" xfId="73" applyFont="1" applyAlignment="1">
      <alignment horizontal="centerContinuous" vertical="center"/>
    </xf>
    <xf numFmtId="226" fontId="68" fillId="0" borderId="0" xfId="73" applyNumberFormat="1" applyFont="1" applyAlignment="1" applyProtection="1">
      <alignment horizontal="centerContinuous" vertical="center"/>
      <protection locked="0"/>
    </xf>
    <xf numFmtId="0" fontId="68" fillId="0" borderId="0" xfId="73" applyFont="1" applyAlignment="1" applyProtection="1">
      <alignment vertical="center"/>
      <protection locked="0"/>
    </xf>
    <xf numFmtId="0" fontId="105" fillId="0" borderId="0" xfId="73" applyFont="1" applyAlignment="1" applyProtection="1">
      <alignment vertical="center"/>
      <protection locked="0"/>
    </xf>
    <xf numFmtId="0" fontId="49" fillId="0" borderId="0" xfId="73" applyFont="1" applyAlignment="1" applyProtection="1">
      <alignment vertical="center"/>
      <protection locked="0"/>
    </xf>
    <xf numFmtId="0" fontId="53" fillId="0" borderId="0" xfId="73" applyFont="1" applyAlignment="1" applyProtection="1">
      <alignment horizontal="centerContinuous" vertical="top"/>
      <protection locked="0"/>
    </xf>
    <xf numFmtId="226" fontId="53" fillId="0" borderId="0" xfId="73" applyNumberFormat="1" applyFont="1" applyAlignment="1" applyProtection="1">
      <alignment horizontal="centerContinuous" vertical="top"/>
      <protection locked="0"/>
    </xf>
    <xf numFmtId="0" fontId="53" fillId="0" borderId="0" xfId="73" applyFont="1" applyAlignment="1" applyProtection="1">
      <alignment horizontal="right" vertical="top"/>
      <protection locked="0"/>
    </xf>
    <xf numFmtId="0" fontId="53" fillId="0" borderId="0" xfId="73" applyFont="1" applyAlignment="1" applyProtection="1">
      <alignment vertical="top"/>
      <protection locked="0"/>
    </xf>
    <xf numFmtId="0" fontId="107" fillId="0" borderId="0" xfId="2" applyFont="1"/>
    <xf numFmtId="227" fontId="53" fillId="0" borderId="27" xfId="19" applyNumberFormat="1" applyFont="1" applyBorder="1" applyAlignment="1">
      <alignment horizontal="centerContinuous" vertical="top"/>
    </xf>
    <xf numFmtId="0" fontId="53" fillId="0" borderId="27" xfId="73" applyFont="1" applyBorder="1" applyAlignment="1" applyProtection="1">
      <alignment horizontal="centerContinuous" vertical="top"/>
      <protection locked="0"/>
    </xf>
    <xf numFmtId="226" fontId="53" fillId="0" borderId="27" xfId="73" applyNumberFormat="1" applyFont="1" applyBorder="1" applyAlignment="1" applyProtection="1">
      <alignment horizontal="centerContinuous" vertical="top"/>
      <protection locked="0"/>
    </xf>
    <xf numFmtId="0" fontId="53" fillId="0" borderId="27" xfId="73" applyFont="1" applyBorder="1" applyAlignment="1" applyProtection="1">
      <alignment horizontal="right" vertical="top"/>
      <protection locked="0"/>
    </xf>
    <xf numFmtId="0" fontId="56" fillId="0" borderId="14" xfId="73" applyFont="1" applyBorder="1" applyAlignment="1" applyProtection="1">
      <alignment horizontal="centerContinuous" vertical="center" wrapText="1"/>
      <protection locked="0"/>
    </xf>
    <xf numFmtId="0" fontId="56" fillId="0" borderId="12" xfId="73" applyFont="1" applyBorder="1" applyAlignment="1" applyProtection="1">
      <alignment horizontal="centerContinuous" vertical="center" wrapText="1"/>
      <protection locked="0"/>
    </xf>
    <xf numFmtId="0" fontId="56" fillId="0" borderId="39" xfId="73" applyFont="1" applyBorder="1" applyAlignment="1" applyProtection="1">
      <alignment horizontal="centerContinuous" vertical="center" wrapText="1"/>
      <protection locked="0"/>
    </xf>
    <xf numFmtId="226" fontId="56" fillId="0" borderId="12" xfId="73" applyNumberFormat="1" applyFont="1" applyBorder="1" applyAlignment="1" applyProtection="1">
      <alignment horizontal="centerContinuous" vertical="top"/>
      <protection locked="0"/>
    </xf>
    <xf numFmtId="226" fontId="56" fillId="0" borderId="40" xfId="73" applyNumberFormat="1" applyFont="1" applyBorder="1" applyAlignment="1" applyProtection="1">
      <alignment horizontal="centerContinuous" vertical="top"/>
      <protection locked="0"/>
    </xf>
    <xf numFmtId="0" fontId="56" fillId="0" borderId="0" xfId="73" applyFont="1" applyProtection="1">
      <protection locked="0"/>
    </xf>
    <xf numFmtId="0" fontId="56" fillId="0" borderId="22" xfId="73" applyFont="1" applyBorder="1" applyAlignment="1" applyProtection="1">
      <alignment horizontal="center" vertical="center"/>
      <protection locked="0"/>
    </xf>
    <xf numFmtId="226" fontId="56" fillId="0" borderId="20" xfId="73" applyNumberFormat="1" applyFont="1" applyBorder="1" applyAlignment="1" applyProtection="1">
      <alignment horizontal="centerContinuous" vertical="center" wrapText="1"/>
      <protection locked="0"/>
    </xf>
    <xf numFmtId="226" fontId="56" fillId="0" borderId="36" xfId="73" applyNumberFormat="1" applyFont="1" applyBorder="1" applyAlignment="1" applyProtection="1">
      <alignment horizontal="centerContinuous" vertical="center" wrapText="1"/>
      <protection locked="0"/>
    </xf>
    <xf numFmtId="0" fontId="56" fillId="0" borderId="0" xfId="73" applyFont="1" applyAlignment="1" applyProtection="1">
      <alignment vertical="center"/>
      <protection locked="0"/>
    </xf>
    <xf numFmtId="0" fontId="107" fillId="0" borderId="0" xfId="68" applyFont="1" applyProtection="1">
      <protection hidden="1"/>
    </xf>
    <xf numFmtId="227" fontId="55" fillId="0" borderId="16" xfId="19" applyNumberFormat="1" applyFont="1" applyBorder="1" applyAlignment="1">
      <alignment vertical="center"/>
    </xf>
    <xf numFmtId="228" fontId="60" fillId="0" borderId="0" xfId="73" applyNumberFormat="1" applyFont="1" applyAlignment="1" applyProtection="1">
      <alignment horizontal="centerContinuous" vertical="center"/>
      <protection locked="0"/>
    </xf>
    <xf numFmtId="228" fontId="60" fillId="0" borderId="56" xfId="73" applyNumberFormat="1" applyFont="1" applyBorder="1" applyAlignment="1" applyProtection="1">
      <alignment horizontal="centerContinuous" vertical="center"/>
      <protection locked="0"/>
    </xf>
    <xf numFmtId="226" fontId="167" fillId="0" borderId="7" xfId="73" applyNumberFormat="1" applyFont="1" applyBorder="1" applyAlignment="1" applyProtection="1">
      <alignment horizontal="centerContinuous" vertical="center"/>
      <protection locked="0"/>
    </xf>
    <xf numFmtId="0" fontId="55" fillId="0" borderId="0" xfId="73" applyFont="1" applyAlignment="1" applyProtection="1">
      <alignment horizontal="centerContinuous" vertical="center"/>
      <protection locked="0"/>
    </xf>
    <xf numFmtId="0" fontId="55" fillId="0" borderId="56" xfId="73" applyFont="1" applyBorder="1" applyAlignment="1" applyProtection="1">
      <alignment horizontal="centerContinuous" vertical="center"/>
      <protection locked="0"/>
    </xf>
    <xf numFmtId="0" fontId="60" fillId="0" borderId="56" xfId="73" applyFont="1" applyBorder="1" applyAlignment="1" applyProtection="1">
      <alignment horizontal="centerContinuous" vertical="center"/>
      <protection locked="0"/>
    </xf>
    <xf numFmtId="0" fontId="60" fillId="0" borderId="0" xfId="73" applyFont="1" applyAlignment="1" applyProtection="1">
      <alignment horizontal="centerContinuous" vertical="center"/>
      <protection locked="0"/>
    </xf>
    <xf numFmtId="0" fontId="60" fillId="0" borderId="92" xfId="73" applyFont="1" applyBorder="1" applyAlignment="1" applyProtection="1">
      <alignment horizontal="centerContinuous" vertical="center"/>
      <protection locked="0"/>
    </xf>
    <xf numFmtId="0" fontId="55" fillId="0" borderId="0" xfId="73" applyFont="1" applyAlignment="1" applyProtection="1">
      <alignment vertical="center"/>
      <protection locked="0"/>
    </xf>
    <xf numFmtId="227" fontId="56" fillId="0" borderId="16" xfId="19" applyNumberFormat="1" applyFont="1" applyBorder="1" applyAlignment="1">
      <alignment horizontal="left"/>
    </xf>
    <xf numFmtId="171" fontId="56" fillId="0" borderId="0" xfId="73" applyNumberFormat="1" applyFont="1" applyAlignment="1" applyProtection="1">
      <alignment vertical="center"/>
      <protection locked="0"/>
    </xf>
    <xf numFmtId="171" fontId="58" fillId="0" borderId="7" xfId="2" applyNumberFormat="1" applyFont="1" applyBorder="1" applyAlignment="1" applyProtection="1">
      <alignment horizontal="center" vertical="center"/>
      <protection hidden="1"/>
    </xf>
    <xf numFmtId="171" fontId="56" fillId="0" borderId="41" xfId="73" applyNumberFormat="1" applyFont="1" applyBorder="1" applyProtection="1">
      <protection locked="0"/>
    </xf>
    <xf numFmtId="171" fontId="56" fillId="0" borderId="35" xfId="73" applyNumberFormat="1" applyFont="1" applyBorder="1" applyProtection="1">
      <protection locked="0"/>
    </xf>
    <xf numFmtId="171" fontId="56" fillId="0" borderId="27" xfId="73" applyNumberFormat="1" applyFont="1" applyBorder="1" applyAlignment="1" applyProtection="1">
      <alignment vertical="center"/>
      <protection locked="0"/>
    </xf>
    <xf numFmtId="227" fontId="56" fillId="0" borderId="93" xfId="73" quotePrefix="1" applyNumberFormat="1" applyFont="1" applyBorder="1" applyAlignment="1">
      <alignment horizontal="left" vertical="center"/>
    </xf>
    <xf numFmtId="229" fontId="56" fillId="0" borderId="27" xfId="68" quotePrefix="1" applyNumberFormat="1" applyFont="1" applyBorder="1" applyAlignment="1" applyProtection="1">
      <alignment vertical="center"/>
      <protection hidden="1"/>
    </xf>
    <xf numFmtId="171" fontId="58" fillId="0" borderId="29" xfId="2" applyNumberFormat="1" applyFont="1" applyBorder="1" applyAlignment="1" applyProtection="1">
      <alignment horizontal="center" vertical="center"/>
      <protection hidden="1"/>
    </xf>
    <xf numFmtId="227" fontId="60" fillId="0" borderId="16" xfId="19" applyNumberFormat="1" applyFont="1" applyBorder="1" applyAlignment="1">
      <alignment vertical="center"/>
    </xf>
    <xf numFmtId="0" fontId="167" fillId="0" borderId="7" xfId="73" applyFont="1" applyBorder="1" applyAlignment="1" applyProtection="1">
      <alignment horizontal="centerContinuous" vertical="center"/>
      <protection locked="0"/>
    </xf>
    <xf numFmtId="0" fontId="60" fillId="0" borderId="0" xfId="73" applyFont="1" applyAlignment="1" applyProtection="1">
      <alignment vertical="center"/>
      <protection locked="0"/>
    </xf>
    <xf numFmtId="171" fontId="56" fillId="0" borderId="0" xfId="73" applyNumberFormat="1" applyFont="1" applyProtection="1">
      <protection locked="0"/>
    </xf>
    <xf numFmtId="171" fontId="58" fillId="0" borderId="35" xfId="2" applyNumberFormat="1" applyFont="1" applyBorder="1" applyAlignment="1" applyProtection="1">
      <alignment horizontal="center" vertical="center"/>
      <protection hidden="1"/>
    </xf>
    <xf numFmtId="3" fontId="56" fillId="0" borderId="0" xfId="73" applyNumberFormat="1" applyFont="1" applyProtection="1">
      <protection locked="0"/>
    </xf>
    <xf numFmtId="229" fontId="56" fillId="0" borderId="95" xfId="68" quotePrefix="1" applyNumberFormat="1" applyFont="1" applyBorder="1" applyAlignment="1" applyProtection="1">
      <alignment vertical="center"/>
      <protection hidden="1"/>
    </xf>
    <xf numFmtId="171" fontId="58" fillId="0" borderId="96" xfId="2" applyNumberFormat="1" applyFont="1" applyBorder="1" applyAlignment="1" applyProtection="1">
      <alignment horizontal="center" vertical="center"/>
      <protection hidden="1"/>
    </xf>
    <xf numFmtId="3" fontId="56" fillId="0" borderId="0" xfId="73" applyNumberFormat="1" applyFont="1" applyAlignment="1" applyProtection="1">
      <alignment vertical="center"/>
      <protection locked="0"/>
    </xf>
    <xf numFmtId="0" fontId="114" fillId="0" borderId="0" xfId="0" quotePrefix="1" applyFont="1"/>
    <xf numFmtId="0" fontId="56" fillId="0" borderId="0" xfId="73" applyFont="1" applyAlignment="1" applyProtection="1">
      <alignment horizontal="right"/>
      <protection locked="0"/>
    </xf>
    <xf numFmtId="226" fontId="56" fillId="0" borderId="0" xfId="73" applyNumberFormat="1" applyFont="1" applyAlignment="1" applyProtection="1">
      <alignment vertical="top"/>
      <protection locked="0"/>
    </xf>
    <xf numFmtId="0" fontId="56" fillId="0" borderId="0" xfId="19" quotePrefix="1" applyFont="1" applyAlignment="1" applyProtection="1">
      <alignment horizontal="right"/>
      <protection locked="0"/>
    </xf>
    <xf numFmtId="171" fontId="56" fillId="0" borderId="0" xfId="19" quotePrefix="1" applyNumberFormat="1" applyFont="1" applyAlignment="1" applyProtection="1">
      <alignment horizontal="right"/>
      <protection locked="0"/>
    </xf>
    <xf numFmtId="171" fontId="56" fillId="0" borderId="1" xfId="19" quotePrefix="1" applyNumberFormat="1" applyFont="1" applyBorder="1" applyAlignment="1" applyProtection="1">
      <alignment horizontal="right"/>
      <protection locked="0"/>
    </xf>
    <xf numFmtId="0" fontId="56" fillId="0" borderId="0" xfId="19" quotePrefix="1" applyFont="1" applyAlignment="1" applyProtection="1">
      <alignment horizontal="left"/>
      <protection locked="0"/>
    </xf>
    <xf numFmtId="226" fontId="51" fillId="0" borderId="0" xfId="73" applyNumberFormat="1" applyFont="1" applyAlignment="1" applyProtection="1">
      <alignment vertical="top"/>
      <protection locked="0"/>
    </xf>
    <xf numFmtId="227" fontId="51" fillId="0" borderId="0" xfId="19" applyNumberFormat="1" applyFont="1"/>
    <xf numFmtId="0" fontId="49" fillId="0" borderId="0" xfId="74" applyFont="1" applyAlignment="1">
      <alignment horizontal="centerContinuous" vertical="center"/>
    </xf>
    <xf numFmtId="0" fontId="51" fillId="0" borderId="0" xfId="74" applyFont="1" applyAlignment="1">
      <alignment horizontal="centerContinuous" vertical="center"/>
    </xf>
    <xf numFmtId="0" fontId="51" fillId="0" borderId="0" xfId="74" applyFont="1" applyAlignment="1">
      <alignment vertical="center"/>
    </xf>
    <xf numFmtId="0" fontId="53" fillId="0" borderId="0" xfId="19" applyFont="1" applyAlignment="1">
      <alignment horizontal="centerContinuous"/>
    </xf>
    <xf numFmtId="0" fontId="53" fillId="0" borderId="0" xfId="74" applyFont="1" applyAlignment="1">
      <alignment horizontal="centerContinuous" vertical="center"/>
    </xf>
    <xf numFmtId="0" fontId="53" fillId="0" borderId="0" xfId="74" applyFont="1" applyAlignment="1">
      <alignment horizontal="right" vertical="center"/>
    </xf>
    <xf numFmtId="0" fontId="53" fillId="0" borderId="0" xfId="74" applyFont="1" applyAlignment="1">
      <alignment vertical="center"/>
    </xf>
    <xf numFmtId="0" fontId="56" fillId="0" borderId="101" xfId="74" applyFont="1" applyBorder="1" applyAlignment="1">
      <alignment horizontal="centerContinuous" vertical="center" wrapText="1"/>
    </xf>
    <xf numFmtId="0" fontId="56" fillId="0" borderId="12" xfId="74" applyFont="1" applyBorder="1" applyAlignment="1">
      <alignment horizontal="centerContinuous" vertical="center" wrapText="1"/>
    </xf>
    <xf numFmtId="0" fontId="56" fillId="0" borderId="39" xfId="74" applyFont="1" applyBorder="1" applyAlignment="1">
      <alignment horizontal="centerContinuous" vertical="center" wrapText="1"/>
    </xf>
    <xf numFmtId="0" fontId="56" fillId="0" borderId="40" xfId="74" applyFont="1" applyBorder="1" applyAlignment="1">
      <alignment horizontal="centerContinuous" vertical="center" wrapText="1"/>
    </xf>
    <xf numFmtId="0" fontId="56" fillId="0" borderId="0" xfId="74" applyFont="1"/>
    <xf numFmtId="0" fontId="56" fillId="0" borderId="19" xfId="74" applyFont="1" applyBorder="1" applyAlignment="1">
      <alignment horizontal="center" vertical="center" wrapText="1"/>
    </xf>
    <xf numFmtId="0" fontId="56" fillId="0" borderId="22" xfId="74" applyFont="1" applyBorder="1" applyAlignment="1">
      <alignment horizontal="center" vertical="center" wrapText="1"/>
    </xf>
    <xf numFmtId="0" fontId="56" fillId="0" borderId="36" xfId="74" applyFont="1" applyBorder="1" applyAlignment="1">
      <alignment horizontal="center" vertical="center" wrapText="1"/>
    </xf>
    <xf numFmtId="230" fontId="56" fillId="0" borderId="3" xfId="74" applyNumberFormat="1" applyFont="1" applyBorder="1" applyAlignment="1">
      <alignment horizontal="left" vertical="top"/>
    </xf>
    <xf numFmtId="171" fontId="56" fillId="0" borderId="102" xfId="74" applyNumberFormat="1" applyFont="1" applyBorder="1" applyAlignment="1">
      <alignment horizontal="center" vertical="center"/>
    </xf>
    <xf numFmtId="171" fontId="56" fillId="0" borderId="92" xfId="74" applyNumberFormat="1" applyFont="1" applyBorder="1" applyAlignment="1">
      <alignment horizontal="center" vertical="center"/>
    </xf>
    <xf numFmtId="171" fontId="56" fillId="0" borderId="7" xfId="74" applyNumberFormat="1" applyFont="1" applyBorder="1" applyAlignment="1">
      <alignment horizontal="center" vertical="center"/>
    </xf>
    <xf numFmtId="171" fontId="56" fillId="0" borderId="3" xfId="74" applyNumberFormat="1" applyFont="1" applyBorder="1" applyAlignment="1">
      <alignment horizontal="center" vertical="center"/>
    </xf>
    <xf numFmtId="0" fontId="56" fillId="0" borderId="7" xfId="74" applyFont="1" applyBorder="1"/>
    <xf numFmtId="171" fontId="56" fillId="0" borderId="69" xfId="74" applyNumberFormat="1" applyFont="1" applyBorder="1" applyAlignment="1">
      <alignment horizontal="center" vertical="center"/>
    </xf>
    <xf numFmtId="171" fontId="56" fillId="0" borderId="29" xfId="74" applyNumberFormat="1" applyFont="1" applyBorder="1" applyAlignment="1">
      <alignment horizontal="center" vertical="center"/>
    </xf>
    <xf numFmtId="0" fontId="56" fillId="0" borderId="29" xfId="74" applyFont="1" applyBorder="1"/>
    <xf numFmtId="0" fontId="56" fillId="0" borderId="103" xfId="74" applyFont="1" applyBorder="1" applyAlignment="1">
      <alignment vertical="center"/>
    </xf>
    <xf numFmtId="171" fontId="56" fillId="0" borderId="27" xfId="74" applyNumberFormat="1" applyFont="1" applyBorder="1" applyAlignment="1">
      <alignment horizontal="center" vertical="center"/>
    </xf>
    <xf numFmtId="0" fontId="56" fillId="0" borderId="27" xfId="74" applyFont="1" applyBorder="1" applyAlignment="1">
      <alignment vertical="center"/>
    </xf>
    <xf numFmtId="0" fontId="56" fillId="0" borderId="29" xfId="74" applyFont="1" applyBorder="1" applyAlignment="1">
      <alignment vertical="center"/>
    </xf>
    <xf numFmtId="0" fontId="56" fillId="0" borderId="0" xfId="74" applyFont="1" applyAlignment="1">
      <alignment vertical="center"/>
    </xf>
    <xf numFmtId="0" fontId="56" fillId="0" borderId="0" xfId="74" quotePrefix="1" applyFont="1" applyAlignment="1">
      <alignment horizontal="left"/>
    </xf>
    <xf numFmtId="9" fontId="56" fillId="0" borderId="0" xfId="74" applyNumberFormat="1" applyFont="1"/>
    <xf numFmtId="171" fontId="56" fillId="0" borderId="0" xfId="74" applyNumberFormat="1" applyFont="1"/>
    <xf numFmtId="0" fontId="12" fillId="0" borderId="0" xfId="0" applyFont="1" applyAlignment="1">
      <alignment horizontal="centerContinuous" vertical="center"/>
    </xf>
    <xf numFmtId="1" fontId="56" fillId="0" borderId="0" xfId="68" applyNumberFormat="1" applyFont="1" applyAlignment="1" applyProtection="1">
      <alignment horizontal="centerContinuous" vertical="center"/>
      <protection hidden="1"/>
    </xf>
    <xf numFmtId="0" fontId="56" fillId="0" borderId="0" xfId="68" applyFont="1" applyAlignment="1" applyProtection="1">
      <alignment horizontal="centerContinuous" vertical="center"/>
      <protection hidden="1"/>
    </xf>
    <xf numFmtId="0" fontId="56" fillId="0" borderId="0" xfId="68" applyFont="1" applyProtection="1">
      <protection hidden="1"/>
    </xf>
    <xf numFmtId="0" fontId="102" fillId="0" borderId="0" xfId="68" applyFont="1" applyProtection="1">
      <protection hidden="1"/>
    </xf>
    <xf numFmtId="0" fontId="169" fillId="0" borderId="0" xfId="68" applyFont="1" applyAlignment="1" applyProtection="1">
      <alignment vertical="top"/>
      <protection hidden="1"/>
    </xf>
    <xf numFmtId="0" fontId="170" fillId="0" borderId="0" xfId="2" applyFont="1"/>
    <xf numFmtId="0" fontId="171" fillId="0" borderId="0" xfId="68" applyFont="1" applyAlignment="1" applyProtection="1">
      <alignment vertical="top"/>
      <protection hidden="1"/>
    </xf>
    <xf numFmtId="1" fontId="56" fillId="0" borderId="14" xfId="73" applyNumberFormat="1" applyFont="1" applyBorder="1" applyAlignment="1" applyProtection="1">
      <alignment horizontal="centerContinuous" vertical="center" wrapText="1"/>
      <protection hidden="1"/>
    </xf>
    <xf numFmtId="1" fontId="56" fillId="0" borderId="12" xfId="73" applyNumberFormat="1" applyFont="1" applyBorder="1" applyAlignment="1" applyProtection="1">
      <alignment horizontal="centerContinuous" vertical="center" wrapText="1"/>
      <protection hidden="1"/>
    </xf>
    <xf numFmtId="0" fontId="56" fillId="0" borderId="39" xfId="73" applyFont="1" applyBorder="1" applyAlignment="1" applyProtection="1">
      <alignment horizontal="centerContinuous" vertical="center" wrapText="1"/>
      <protection hidden="1"/>
    </xf>
    <xf numFmtId="226" fontId="56" fillId="0" borderId="12" xfId="73" applyNumberFormat="1" applyFont="1" applyBorder="1" applyAlignment="1" applyProtection="1">
      <alignment horizontal="centerContinuous" vertical="top"/>
      <protection hidden="1"/>
    </xf>
    <xf numFmtId="0" fontId="56" fillId="0" borderId="12" xfId="73" applyFont="1" applyBorder="1" applyAlignment="1" applyProtection="1">
      <alignment horizontal="centerContinuous" vertical="center" wrapText="1"/>
      <protection hidden="1"/>
    </xf>
    <xf numFmtId="226" fontId="56" fillId="0" borderId="40" xfId="73" applyNumberFormat="1" applyFont="1" applyBorder="1" applyAlignment="1" applyProtection="1">
      <alignment horizontal="centerContinuous" vertical="top"/>
      <protection hidden="1"/>
    </xf>
    <xf numFmtId="0" fontId="56" fillId="0" borderId="1" xfId="68" applyFont="1" applyBorder="1" applyProtection="1">
      <protection hidden="1"/>
    </xf>
    <xf numFmtId="0" fontId="53" fillId="0" borderId="0" xfId="68" applyFont="1" applyAlignment="1" applyProtection="1">
      <alignment horizontal="right"/>
      <protection hidden="1"/>
    </xf>
    <xf numFmtId="0" fontId="56" fillId="0" borderId="48" xfId="73" applyFont="1" applyBorder="1" applyAlignment="1" applyProtection="1">
      <alignment horizontal="center" vertical="center"/>
      <protection locked="0"/>
    </xf>
    <xf numFmtId="0" fontId="56" fillId="0" borderId="22" xfId="68" applyFont="1" applyBorder="1" applyAlignment="1" applyProtection="1">
      <alignment horizontal="center" vertical="center" wrapText="1"/>
      <protection hidden="1"/>
    </xf>
    <xf numFmtId="0" fontId="56" fillId="0" borderId="23" xfId="68" applyFont="1" applyBorder="1" applyAlignment="1" applyProtection="1">
      <alignment horizontal="center" vertical="center" wrapText="1"/>
      <protection hidden="1"/>
    </xf>
    <xf numFmtId="0" fontId="55" fillId="0" borderId="16" xfId="68" applyFont="1" applyBorder="1" applyProtection="1">
      <protection hidden="1"/>
    </xf>
    <xf numFmtId="1" fontId="60" fillId="0" borderId="0" xfId="75" applyNumberFormat="1" applyFont="1" applyAlignment="1" applyProtection="1">
      <alignment horizontal="centerContinuous" vertical="center"/>
      <protection hidden="1"/>
    </xf>
    <xf numFmtId="0" fontId="60" fillId="0" borderId="0" xfId="75" applyFont="1" applyAlignment="1" applyProtection="1">
      <alignment horizontal="centerContinuous" vertical="center"/>
      <protection hidden="1"/>
    </xf>
    <xf numFmtId="1" fontId="60" fillId="0" borderId="58" xfId="75" applyNumberFormat="1" applyFont="1" applyBorder="1" applyAlignment="1" applyProtection="1">
      <alignment horizontal="centerContinuous" vertical="center"/>
      <protection hidden="1"/>
    </xf>
    <xf numFmtId="0" fontId="60" fillId="0" borderId="7" xfId="75" applyFont="1" applyBorder="1" applyAlignment="1" applyProtection="1">
      <alignment horizontal="centerContinuous" vertical="center"/>
      <protection hidden="1"/>
    </xf>
    <xf numFmtId="227" fontId="56" fillId="0" borderId="16" xfId="75" applyNumberFormat="1" applyFont="1" applyBorder="1" applyAlignment="1" applyProtection="1">
      <alignment horizontal="left" vertical="center"/>
      <protection hidden="1"/>
    </xf>
    <xf numFmtId="229" fontId="56" fillId="0" borderId="0" xfId="68" applyNumberFormat="1" applyFont="1" applyAlignment="1" applyProtection="1">
      <alignment vertical="center"/>
      <protection hidden="1"/>
    </xf>
    <xf numFmtId="229" fontId="56" fillId="0" borderId="41" xfId="68" applyNumberFormat="1" applyFont="1" applyBorder="1" applyAlignment="1" applyProtection="1">
      <alignment vertical="center"/>
      <protection hidden="1"/>
    </xf>
    <xf numFmtId="227" fontId="56" fillId="0" borderId="59" xfId="75" quotePrefix="1" applyNumberFormat="1" applyFont="1" applyBorder="1" applyAlignment="1" applyProtection="1">
      <alignment horizontal="left" vertical="center"/>
      <protection hidden="1"/>
    </xf>
    <xf numFmtId="229" fontId="56" fillId="0" borderId="0" xfId="68" quotePrefix="1" applyNumberFormat="1" applyFont="1" applyAlignment="1" applyProtection="1">
      <alignment vertical="center"/>
      <protection hidden="1"/>
    </xf>
    <xf numFmtId="171" fontId="56" fillId="0" borderId="0" xfId="68" applyNumberFormat="1" applyFont="1" applyProtection="1">
      <protection hidden="1"/>
    </xf>
    <xf numFmtId="231" fontId="60" fillId="0" borderId="0" xfId="75" applyNumberFormat="1" applyFont="1" applyAlignment="1" applyProtection="1">
      <alignment horizontal="centerContinuous" vertical="center"/>
      <protection hidden="1"/>
    </xf>
    <xf numFmtId="232" fontId="167" fillId="0" borderId="7" xfId="75" applyNumberFormat="1" applyFont="1" applyBorder="1" applyAlignment="1" applyProtection="1">
      <alignment horizontal="centerContinuous" vertical="center"/>
      <protection hidden="1"/>
    </xf>
    <xf numFmtId="231" fontId="56" fillId="0" borderId="0" xfId="75" applyNumberFormat="1" applyFont="1" applyAlignment="1" applyProtection="1">
      <alignment horizontal="centerContinuous" vertical="center"/>
      <protection hidden="1"/>
    </xf>
    <xf numFmtId="0" fontId="167" fillId="0" borderId="7" xfId="75" applyFont="1" applyBorder="1" applyAlignment="1" applyProtection="1">
      <alignment horizontal="centerContinuous" vertical="center"/>
      <protection hidden="1"/>
    </xf>
    <xf numFmtId="233" fontId="60" fillId="0" borderId="0" xfId="75" applyNumberFormat="1" applyFont="1" applyAlignment="1" applyProtection="1">
      <alignment horizontal="centerContinuous" vertical="top"/>
      <protection hidden="1"/>
    </xf>
    <xf numFmtId="1" fontId="60" fillId="0" borderId="0" xfId="68" applyNumberFormat="1" applyFont="1" applyAlignment="1" applyProtection="1">
      <alignment horizontal="centerContinuous"/>
      <protection hidden="1"/>
    </xf>
    <xf numFmtId="0" fontId="60" fillId="0" borderId="0" xfId="68" applyFont="1" applyAlignment="1" applyProtection="1">
      <alignment horizontal="centerContinuous"/>
      <protection hidden="1"/>
    </xf>
    <xf numFmtId="0" fontId="60" fillId="0" borderId="7" xfId="68" applyFont="1" applyBorder="1" applyAlignment="1" applyProtection="1">
      <alignment horizontal="centerContinuous"/>
      <protection hidden="1"/>
    </xf>
    <xf numFmtId="0" fontId="60" fillId="0" borderId="0" xfId="68" applyFont="1" applyAlignment="1" applyProtection="1">
      <alignment horizontal="centerContinuous" vertical="center"/>
      <protection hidden="1"/>
    </xf>
    <xf numFmtId="0" fontId="55" fillId="0" borderId="1" xfId="68" applyFont="1" applyBorder="1" applyProtection="1">
      <protection hidden="1"/>
    </xf>
    <xf numFmtId="0" fontId="55" fillId="0" borderId="0" xfId="68" applyFont="1" applyProtection="1">
      <protection hidden="1"/>
    </xf>
    <xf numFmtId="1" fontId="56" fillId="0" borderId="0" xfId="68" applyNumberFormat="1" applyFont="1" applyProtection="1">
      <protection hidden="1"/>
    </xf>
    <xf numFmtId="234" fontId="167" fillId="0" borderId="7" xfId="68" applyNumberFormat="1" applyFont="1" applyBorder="1" applyAlignment="1" applyProtection="1">
      <alignment horizontal="centerContinuous"/>
      <protection hidden="1"/>
    </xf>
    <xf numFmtId="0" fontId="56" fillId="0" borderId="0" xfId="68" applyFont="1" applyAlignment="1" applyProtection="1">
      <alignment vertical="top"/>
      <protection hidden="1"/>
    </xf>
    <xf numFmtId="227" fontId="56" fillId="0" borderId="93" xfId="75" quotePrefix="1" applyNumberFormat="1" applyFont="1" applyBorder="1" applyAlignment="1" applyProtection="1">
      <alignment horizontal="left" vertical="center"/>
      <protection hidden="1"/>
    </xf>
    <xf numFmtId="213" fontId="56" fillId="0" borderId="0" xfId="68" applyNumberFormat="1" applyFont="1" applyProtection="1">
      <protection hidden="1"/>
    </xf>
    <xf numFmtId="0" fontId="56" fillId="0" borderId="0" xfId="68" quotePrefix="1" applyFont="1" applyAlignment="1" applyProtection="1">
      <alignment horizontal="left"/>
      <protection hidden="1"/>
    </xf>
    <xf numFmtId="235" fontId="56" fillId="0" borderId="0" xfId="68" applyNumberFormat="1" applyFont="1" applyProtection="1">
      <protection hidden="1"/>
    </xf>
    <xf numFmtId="233" fontId="56" fillId="0" borderId="0" xfId="68" applyNumberFormat="1" applyFont="1" applyProtection="1">
      <protection hidden="1"/>
    </xf>
    <xf numFmtId="178" fontId="70" fillId="0" borderId="20" xfId="19" applyNumberFormat="1" applyFont="1" applyBorder="1" applyAlignment="1">
      <alignment horizontal="left" vertical="center" indent="2"/>
    </xf>
    <xf numFmtId="178" fontId="70" fillId="0" borderId="21" xfId="19" applyNumberFormat="1" applyFont="1" applyBorder="1" applyAlignment="1">
      <alignment horizontal="left" vertical="center" indent="2"/>
    </xf>
    <xf numFmtId="178" fontId="70" fillId="0" borderId="48" xfId="19" applyNumberFormat="1" applyFont="1" applyBorder="1" applyAlignment="1">
      <alignment horizontal="left" vertical="center" indent="2"/>
    </xf>
    <xf numFmtId="178" fontId="70" fillId="0" borderId="36" xfId="19" applyNumberFormat="1" applyFont="1" applyBorder="1" applyAlignment="1">
      <alignment horizontal="left" vertical="center" indent="2"/>
    </xf>
    <xf numFmtId="177" fontId="53" fillId="0" borderId="17" xfId="69" applyNumberFormat="1" applyFont="1" applyBorder="1" applyAlignment="1">
      <alignment horizontal="right" vertical="center"/>
    </xf>
    <xf numFmtId="178" fontId="70" fillId="0" borderId="17" xfId="19" applyNumberFormat="1" applyFont="1" applyBorder="1" applyAlignment="1">
      <alignment horizontal="left" vertical="center" indent="2"/>
    </xf>
    <xf numFmtId="178" fontId="70" fillId="0" borderId="0" xfId="19" applyNumberFormat="1" applyFont="1" applyAlignment="1">
      <alignment horizontal="left" vertical="center" indent="2"/>
    </xf>
    <xf numFmtId="178" fontId="70" fillId="0" borderId="43" xfId="19" applyNumberFormat="1" applyFont="1" applyBorder="1" applyAlignment="1">
      <alignment horizontal="left" vertical="center" indent="2"/>
    </xf>
    <xf numFmtId="178" fontId="70" fillId="0" borderId="45" xfId="19" applyNumberFormat="1" applyFont="1" applyBorder="1" applyAlignment="1">
      <alignment horizontal="left" vertical="center" indent="2"/>
    </xf>
    <xf numFmtId="177" fontId="53" fillId="0" borderId="34" xfId="69" applyNumberFormat="1" applyFont="1" applyBorder="1" applyAlignment="1">
      <alignment horizontal="right" vertical="center"/>
    </xf>
    <xf numFmtId="178" fontId="70" fillId="0" borderId="34" xfId="19" applyNumberFormat="1" applyFont="1" applyBorder="1" applyAlignment="1">
      <alignment horizontal="left" vertical="top" indent="2"/>
    </xf>
    <xf numFmtId="178" fontId="70" fillId="0" borderId="41" xfId="19" applyNumberFormat="1" applyFont="1" applyBorder="1" applyAlignment="1">
      <alignment horizontal="left" vertical="top" indent="2"/>
    </xf>
    <xf numFmtId="178" fontId="70" fillId="0" borderId="33" xfId="19" applyNumberFormat="1" applyFont="1" applyBorder="1" applyAlignment="1">
      <alignment horizontal="left" vertical="top" indent="2"/>
    </xf>
    <xf numFmtId="178" fontId="70" fillId="0" borderId="52" xfId="19" applyNumberFormat="1" applyFont="1" applyBorder="1" applyAlignment="1">
      <alignment horizontal="left" vertical="top" indent="2"/>
    </xf>
    <xf numFmtId="177" fontId="53" fillId="0" borderId="24" xfId="69" applyNumberFormat="1" applyFont="1" applyBorder="1" applyAlignment="1">
      <alignment horizontal="center" vertical="center"/>
    </xf>
    <xf numFmtId="177" fontId="53" fillId="0" borderId="43" xfId="69" applyNumberFormat="1" applyFont="1" applyBorder="1" applyAlignment="1">
      <alignment horizontal="center" vertical="center"/>
    </xf>
    <xf numFmtId="177" fontId="53" fillId="0" borderId="17" xfId="69" applyNumberFormat="1" applyFont="1" applyBorder="1" applyAlignment="1">
      <alignment horizontal="center" vertical="center"/>
    </xf>
    <xf numFmtId="177" fontId="53" fillId="0" borderId="0" xfId="69" applyNumberFormat="1" applyFont="1" applyAlignment="1">
      <alignment horizontal="center" vertical="center"/>
    </xf>
    <xf numFmtId="178" fontId="70" fillId="0" borderId="17" xfId="19" applyNumberFormat="1" applyFont="1" applyBorder="1" applyAlignment="1">
      <alignment horizontal="center" vertical="center"/>
    </xf>
    <xf numFmtId="178" fontId="70" fillId="0" borderId="0" xfId="19" applyNumberFormat="1" applyFont="1" applyAlignment="1">
      <alignment horizontal="center" vertical="center"/>
    </xf>
    <xf numFmtId="178" fontId="70" fillId="0" borderId="43" xfId="19" applyNumberFormat="1" applyFont="1" applyBorder="1" applyAlignment="1">
      <alignment horizontal="center" vertical="center"/>
    </xf>
    <xf numFmtId="178" fontId="70" fillId="0" borderId="45" xfId="19" applyNumberFormat="1" applyFont="1" applyBorder="1" applyAlignment="1">
      <alignment horizontal="center" vertical="center"/>
    </xf>
    <xf numFmtId="178" fontId="70" fillId="0" borderId="24" xfId="19" applyNumberFormat="1" applyFont="1" applyBorder="1" applyAlignment="1">
      <alignment horizontal="left" vertical="center" indent="2"/>
    </xf>
    <xf numFmtId="178" fontId="53" fillId="0" borderId="24" xfId="69" applyNumberFormat="1" applyFont="1" applyBorder="1" applyAlignment="1">
      <alignment horizontal="left" indent="2"/>
    </xf>
    <xf numFmtId="177" fontId="53" fillId="0" borderId="41" xfId="69" applyNumberFormat="1" applyFont="1" applyBorder="1" applyAlignment="1">
      <alignment horizontal="center" vertical="center"/>
    </xf>
    <xf numFmtId="177" fontId="53" fillId="0" borderId="33" xfId="69" applyNumberFormat="1" applyFont="1" applyBorder="1" applyAlignment="1">
      <alignment horizontal="center" vertical="center"/>
    </xf>
    <xf numFmtId="177" fontId="53" fillId="0" borderId="34" xfId="69" applyNumberFormat="1" applyFont="1" applyBorder="1" applyAlignment="1">
      <alignment horizontal="center" vertical="center"/>
    </xf>
    <xf numFmtId="177" fontId="53" fillId="0" borderId="46" xfId="69" applyNumberFormat="1" applyFont="1" applyBorder="1" applyAlignment="1">
      <alignment horizontal="center" vertical="center"/>
    </xf>
    <xf numFmtId="178" fontId="70" fillId="0" borderId="41" xfId="19" applyNumberFormat="1" applyFont="1" applyBorder="1" applyAlignment="1">
      <alignment horizontal="center" vertical="center"/>
    </xf>
    <xf numFmtId="178" fontId="70" fillId="0" borderId="52" xfId="19" applyNumberFormat="1" applyFont="1" applyBorder="1" applyAlignment="1">
      <alignment horizontal="center" vertical="center"/>
    </xf>
    <xf numFmtId="178" fontId="70" fillId="0" borderId="46" xfId="19" applyNumberFormat="1" applyFont="1" applyBorder="1" applyAlignment="1">
      <alignment horizontal="left" vertical="center" indent="2"/>
    </xf>
    <xf numFmtId="178" fontId="70" fillId="0" borderId="41" xfId="19" applyNumberFormat="1" applyFont="1" applyBorder="1" applyAlignment="1">
      <alignment horizontal="left" vertical="center" indent="2"/>
    </xf>
    <xf numFmtId="178" fontId="70" fillId="0" borderId="33" xfId="19" applyNumberFormat="1" applyFont="1" applyBorder="1" applyAlignment="1">
      <alignment horizontal="left" vertical="center" indent="2"/>
    </xf>
    <xf numFmtId="178" fontId="70" fillId="0" borderId="52" xfId="19" applyNumberFormat="1" applyFont="1" applyBorder="1" applyAlignment="1">
      <alignment horizontal="left" vertical="center" indent="2"/>
    </xf>
    <xf numFmtId="178" fontId="70" fillId="0" borderId="28" xfId="19" applyNumberFormat="1" applyFont="1" applyBorder="1" applyAlignment="1">
      <alignment horizontal="left" vertical="center" indent="2"/>
    </xf>
    <xf numFmtId="178" fontId="70" fillId="0" borderId="27" xfId="19" applyNumberFormat="1" applyFont="1" applyBorder="1" applyAlignment="1">
      <alignment horizontal="left" vertical="center" indent="2"/>
    </xf>
    <xf numFmtId="178" fontId="70" fillId="0" borderId="37" xfId="19" applyNumberFormat="1" applyFont="1" applyBorder="1" applyAlignment="1">
      <alignment horizontal="left" vertical="center" indent="2"/>
    </xf>
    <xf numFmtId="178" fontId="70" fillId="0" borderId="53" xfId="19" applyNumberFormat="1" applyFont="1" applyBorder="1" applyAlignment="1">
      <alignment horizontal="left" vertical="center" indent="2"/>
    </xf>
    <xf numFmtId="0" fontId="66" fillId="0" borderId="0" xfId="20" applyFont="1" applyAlignment="1">
      <alignment horizontal="centerContinuous" wrapText="1"/>
    </xf>
    <xf numFmtId="0" fontId="51" fillId="0" borderId="0" xfId="20" applyFont="1" applyAlignment="1">
      <alignment horizontal="centerContinuous"/>
    </xf>
    <xf numFmtId="0" fontId="173" fillId="0" borderId="0" xfId="20" applyFont="1" applyAlignment="1">
      <alignment horizontal="centerContinuous"/>
    </xf>
    <xf numFmtId="0" fontId="173" fillId="0" borderId="0" xfId="20" applyFont="1"/>
    <xf numFmtId="0" fontId="51" fillId="0" borderId="0" xfId="20" applyFont="1"/>
    <xf numFmtId="0" fontId="68" fillId="0" borderId="0" xfId="20" applyFont="1" applyAlignment="1">
      <alignment horizontal="centerContinuous"/>
    </xf>
    <xf numFmtId="0" fontId="174" fillId="0" borderId="0" xfId="20" applyFont="1" applyAlignment="1">
      <alignment horizontal="centerContinuous" vertical="center"/>
    </xf>
    <xf numFmtId="0" fontId="174" fillId="0" borderId="0" xfId="20" applyFont="1"/>
    <xf numFmtId="0" fontId="53" fillId="0" borderId="0" xfId="20" applyFont="1"/>
    <xf numFmtId="0" fontId="56" fillId="0" borderId="30" xfId="20" applyFont="1" applyBorder="1" applyAlignment="1">
      <alignment horizontal="center" vertical="center"/>
    </xf>
    <xf numFmtId="0" fontId="56" fillId="0" borderId="8" xfId="20" applyFont="1" applyBorder="1" applyAlignment="1">
      <alignment horizontal="center" vertical="center" wrapText="1"/>
    </xf>
    <xf numFmtId="0" fontId="56" fillId="0" borderId="97" xfId="20" applyFont="1" applyBorder="1" applyAlignment="1">
      <alignment horizontal="centerContinuous" vertical="center"/>
    </xf>
    <xf numFmtId="0" fontId="56" fillId="0" borderId="8" xfId="20" applyFont="1" applyBorder="1" applyAlignment="1">
      <alignment horizontal="centerContinuous" vertical="center"/>
    </xf>
    <xf numFmtId="0" fontId="56" fillId="0" borderId="0" xfId="20" applyFont="1"/>
    <xf numFmtId="0" fontId="56" fillId="0" borderId="16" xfId="20" applyFont="1" applyBorder="1" applyAlignment="1">
      <alignment horizontal="center" vertical="center"/>
    </xf>
    <xf numFmtId="0" fontId="56" fillId="0" borderId="10" xfId="20" applyFont="1" applyBorder="1" applyAlignment="1">
      <alignment horizontal="center" vertical="center"/>
    </xf>
    <xf numFmtId="0" fontId="56" fillId="0" borderId="1" xfId="20" applyFont="1" applyBorder="1" applyAlignment="1">
      <alignment horizontal="centerContinuous" vertical="center"/>
    </xf>
    <xf numFmtId="0" fontId="56" fillId="0" borderId="9" xfId="20" applyFont="1" applyBorder="1" applyAlignment="1">
      <alignment horizontal="centerContinuous" vertical="center"/>
    </xf>
    <xf numFmtId="0" fontId="56" fillId="0" borderId="10" xfId="20" applyFont="1" applyBorder="1" applyAlignment="1">
      <alignment horizontal="centerContinuous" vertical="center"/>
    </xf>
    <xf numFmtId="0" fontId="56" fillId="0" borderId="97" xfId="20" applyFont="1" applyBorder="1" applyAlignment="1">
      <alignment horizontal="center" wrapText="1"/>
    </xf>
    <xf numFmtId="175" fontId="56" fillId="0" borderId="61" xfId="20" applyNumberFormat="1" applyFont="1" applyBorder="1" applyAlignment="1">
      <alignment vertical="center"/>
    </xf>
    <xf numFmtId="236" fontId="58" fillId="0" borderId="61" xfId="20" applyNumberFormat="1" applyFont="1" applyBorder="1" applyAlignment="1">
      <alignment vertical="center"/>
    </xf>
    <xf numFmtId="171" fontId="56" fillId="0" borderId="61" xfId="20" applyNumberFormat="1" applyFont="1" applyBorder="1" applyAlignment="1">
      <alignment horizontal="left" vertical="center" indent="3"/>
    </xf>
    <xf numFmtId="183" fontId="56" fillId="0" borderId="5" xfId="20" applyNumberFormat="1" applyFont="1" applyBorder="1" applyAlignment="1">
      <alignment horizontal="left" vertical="center" indent="2"/>
    </xf>
    <xf numFmtId="183" fontId="56" fillId="0" borderId="6" xfId="20" applyNumberFormat="1" applyFont="1" applyBorder="1" applyAlignment="1">
      <alignment horizontal="left" vertical="center" indent="2"/>
    </xf>
    <xf numFmtId="214" fontId="58" fillId="0" borderId="61" xfId="20" applyNumberFormat="1" applyFont="1" applyBorder="1" applyAlignment="1">
      <alignment horizontal="center" vertical="center"/>
    </xf>
    <xf numFmtId="214" fontId="58" fillId="0" borderId="0" xfId="20" applyNumberFormat="1" applyFont="1" applyAlignment="1">
      <alignment horizontal="center" vertical="center"/>
    </xf>
    <xf numFmtId="214" fontId="58" fillId="0" borderId="5" xfId="20" applyNumberFormat="1" applyFont="1" applyBorder="1" applyAlignment="1">
      <alignment horizontal="center" vertical="center"/>
    </xf>
    <xf numFmtId="214" fontId="58" fillId="0" borderId="6" xfId="20" applyNumberFormat="1" applyFont="1" applyBorder="1" applyAlignment="1">
      <alignment horizontal="center" vertical="center"/>
    </xf>
    <xf numFmtId="214" fontId="58" fillId="0" borderId="3" xfId="20" applyNumberFormat="1" applyFont="1" applyBorder="1" applyAlignment="1">
      <alignment horizontal="center" vertical="center"/>
    </xf>
    <xf numFmtId="0" fontId="56" fillId="0" borderId="0" xfId="20" applyFont="1" applyAlignment="1">
      <alignment vertical="top"/>
    </xf>
    <xf numFmtId="175" fontId="56" fillId="0" borderId="42" xfId="20" applyNumberFormat="1" applyFont="1" applyBorder="1" applyAlignment="1">
      <alignment vertical="center"/>
    </xf>
    <xf numFmtId="189" fontId="58" fillId="0" borderId="104" xfId="20" applyNumberFormat="1" applyFont="1" applyBorder="1" applyAlignment="1">
      <alignment vertical="center"/>
    </xf>
    <xf numFmtId="171" fontId="56" fillId="0" borderId="104" xfId="20" applyNumberFormat="1" applyFont="1" applyBorder="1" applyAlignment="1">
      <alignment horizontal="left" vertical="center" indent="3"/>
    </xf>
    <xf numFmtId="183" fontId="56" fillId="0" borderId="41" xfId="20" applyNumberFormat="1" applyFont="1" applyBorder="1" applyAlignment="1">
      <alignment horizontal="left" vertical="center" indent="2"/>
    </xf>
    <xf numFmtId="183" fontId="56" fillId="0" borderId="35" xfId="20" applyNumberFormat="1" applyFont="1" applyBorder="1" applyAlignment="1">
      <alignment horizontal="left" vertical="center" indent="2"/>
    </xf>
    <xf numFmtId="214" fontId="58" fillId="0" borderId="104" xfId="20" applyNumberFormat="1" applyFont="1" applyBorder="1" applyAlignment="1">
      <alignment horizontal="center" vertical="center"/>
    </xf>
    <xf numFmtId="214" fontId="58" fillId="0" borderId="41" xfId="20" applyNumberFormat="1" applyFont="1" applyBorder="1" applyAlignment="1">
      <alignment horizontal="center" vertical="center"/>
    </xf>
    <xf numFmtId="214" fontId="58" fillId="0" borderId="35" xfId="20" applyNumberFormat="1" applyFont="1" applyBorder="1" applyAlignment="1">
      <alignment horizontal="center" vertical="center"/>
    </xf>
    <xf numFmtId="175" fontId="56" fillId="0" borderId="16" xfId="20" applyNumberFormat="1" applyFont="1" applyBorder="1" applyAlignment="1">
      <alignment vertical="center"/>
    </xf>
    <xf numFmtId="189" fontId="58" fillId="0" borderId="3" xfId="20" applyNumberFormat="1" applyFont="1" applyBorder="1" applyAlignment="1">
      <alignment horizontal="right" vertical="center"/>
    </xf>
    <xf numFmtId="171" fontId="56" fillId="0" borderId="3" xfId="20" applyNumberFormat="1" applyFont="1" applyBorder="1" applyAlignment="1">
      <alignment horizontal="left" vertical="center" indent="3"/>
    </xf>
    <xf numFmtId="183" fontId="56" fillId="0" borderId="0" xfId="20" applyNumberFormat="1" applyFont="1" applyAlignment="1">
      <alignment horizontal="left" vertical="center" indent="2"/>
    </xf>
    <xf numFmtId="183" fontId="56" fillId="0" borderId="7" xfId="20" applyNumberFormat="1" applyFont="1" applyBorder="1" applyAlignment="1">
      <alignment horizontal="left" vertical="center" indent="2"/>
    </xf>
    <xf numFmtId="214" fontId="58" fillId="0" borderId="7" xfId="20" applyNumberFormat="1" applyFont="1" applyBorder="1" applyAlignment="1">
      <alignment horizontal="center" vertical="center"/>
    </xf>
    <xf numFmtId="175" fontId="56" fillId="0" borderId="0" xfId="20" applyNumberFormat="1" applyFont="1" applyAlignment="1">
      <alignment vertical="center"/>
    </xf>
    <xf numFmtId="214" fontId="56" fillId="0" borderId="0" xfId="20" applyNumberFormat="1" applyFont="1" applyAlignment="1">
      <alignment horizontal="center" vertical="center"/>
    </xf>
    <xf numFmtId="171" fontId="56" fillId="0" borderId="69" xfId="20" applyNumberFormat="1" applyFont="1" applyBorder="1" applyAlignment="1">
      <alignment horizontal="left" vertical="center" indent="3"/>
    </xf>
    <xf numFmtId="183" fontId="56" fillId="0" borderId="27" xfId="20" applyNumberFormat="1" applyFont="1" applyBorder="1" applyAlignment="1">
      <alignment horizontal="left" vertical="center" indent="2"/>
    </xf>
    <xf numFmtId="183" fontId="56" fillId="0" borderId="29" xfId="20" applyNumberFormat="1" applyFont="1" applyBorder="1" applyAlignment="1">
      <alignment horizontal="left" vertical="center" indent="2"/>
    </xf>
    <xf numFmtId="214" fontId="58" fillId="0" borderId="69" xfId="20" applyNumberFormat="1" applyFont="1" applyBorder="1" applyAlignment="1">
      <alignment horizontal="center" vertical="center"/>
    </xf>
    <xf numFmtId="214" fontId="58" fillId="0" borderId="27" xfId="20" applyNumberFormat="1" applyFont="1" applyBorder="1" applyAlignment="1">
      <alignment horizontal="center" vertical="center"/>
    </xf>
    <xf numFmtId="214" fontId="58" fillId="0" borderId="29" xfId="20" applyNumberFormat="1" applyFont="1" applyBorder="1" applyAlignment="1">
      <alignment horizontal="center" vertical="center"/>
    </xf>
    <xf numFmtId="175" fontId="56" fillId="0" borderId="30" xfId="20" applyNumberFormat="1" applyFont="1" applyBorder="1" applyAlignment="1">
      <alignment vertical="center"/>
    </xf>
    <xf numFmtId="189" fontId="58" fillId="0" borderId="61" xfId="20" applyNumberFormat="1" applyFont="1" applyBorder="1" applyAlignment="1">
      <alignment horizontal="right" vertical="center"/>
    </xf>
    <xf numFmtId="175" fontId="56" fillId="0" borderId="3" xfId="20" applyNumberFormat="1" applyFont="1" applyBorder="1" applyAlignment="1">
      <alignment vertical="center"/>
    </xf>
    <xf numFmtId="175" fontId="56" fillId="0" borderId="25" xfId="20" applyNumberFormat="1" applyFont="1" applyBorder="1" applyAlignment="1">
      <alignment vertical="center"/>
    </xf>
    <xf numFmtId="189" fontId="58" fillId="0" borderId="69" xfId="20" applyNumberFormat="1" applyFont="1" applyBorder="1" applyAlignment="1">
      <alignment horizontal="right" vertical="center"/>
    </xf>
    <xf numFmtId="175" fontId="53" fillId="0" borderId="0" xfId="20" applyNumberFormat="1" applyFont="1" applyAlignment="1">
      <alignment vertical="center"/>
    </xf>
    <xf numFmtId="2" fontId="56" fillId="0" borderId="0" xfId="20" applyNumberFormat="1" applyFont="1"/>
    <xf numFmtId="183" fontId="56" fillId="0" borderId="0" xfId="20" applyNumberFormat="1" applyFont="1"/>
    <xf numFmtId="0" fontId="53" fillId="0" borderId="0" xfId="20" applyFont="1" applyAlignment="1">
      <alignment horizontal="left" vertical="center"/>
    </xf>
    <xf numFmtId="2" fontId="56" fillId="0" borderId="0" xfId="20" applyNumberFormat="1" applyFont="1" applyAlignment="1">
      <alignment vertical="center"/>
    </xf>
    <xf numFmtId="183" fontId="56" fillId="0" borderId="0" xfId="20" applyNumberFormat="1" applyFont="1" applyAlignment="1">
      <alignment vertical="center"/>
    </xf>
    <xf numFmtId="0" fontId="55" fillId="0" borderId="0" xfId="20" applyFont="1" applyAlignment="1">
      <alignment horizontal="fill"/>
    </xf>
    <xf numFmtId="2" fontId="55" fillId="0" borderId="0" xfId="20" applyNumberFormat="1" applyFont="1"/>
    <xf numFmtId="183" fontId="55" fillId="0" borderId="0" xfId="20" applyNumberFormat="1" applyFont="1"/>
    <xf numFmtId="0" fontId="56" fillId="0" borderId="4" xfId="20" applyFont="1" applyBorder="1" applyAlignment="1">
      <alignment horizontal="centerContinuous" vertical="center"/>
    </xf>
    <xf numFmtId="0" fontId="56" fillId="0" borderId="8" xfId="20" applyFont="1" applyBorder="1" applyAlignment="1">
      <alignment vertical="center"/>
    </xf>
    <xf numFmtId="0" fontId="56" fillId="0" borderId="9" xfId="20" applyFont="1" applyBorder="1" applyAlignment="1">
      <alignment vertical="center"/>
    </xf>
    <xf numFmtId="0" fontId="56" fillId="0" borderId="10" xfId="20" applyFont="1" applyBorder="1" applyAlignment="1">
      <alignment vertical="center"/>
    </xf>
    <xf numFmtId="0" fontId="56" fillId="0" borderId="27" xfId="20" applyFont="1" applyBorder="1" applyAlignment="1">
      <alignment horizontal="centerContinuous" vertical="center"/>
    </xf>
    <xf numFmtId="214" fontId="58" fillId="2" borderId="6" xfId="76" applyNumberFormat="1" applyFont="1" applyFill="1" applyBorder="1" applyAlignment="1">
      <alignment horizontal="center" vertical="center"/>
    </xf>
    <xf numFmtId="214" fontId="58" fillId="2" borderId="29" xfId="76" applyNumberFormat="1" applyFont="1" applyFill="1" applyBorder="1" applyAlignment="1">
      <alignment horizontal="center" vertical="center"/>
    </xf>
    <xf numFmtId="214" fontId="58" fillId="2" borderId="7" xfId="76" applyNumberFormat="1" applyFont="1" applyFill="1" applyBorder="1" applyAlignment="1">
      <alignment horizontal="center" vertical="center"/>
    </xf>
    <xf numFmtId="0" fontId="53" fillId="0" borderId="8" xfId="20" applyFont="1" applyBorder="1" applyAlignment="1">
      <alignment horizontal="center" vertical="center" wrapText="1"/>
    </xf>
    <xf numFmtId="17" fontId="53" fillId="0" borderId="97" xfId="20" applyNumberFormat="1" applyFont="1" applyBorder="1" applyAlignment="1">
      <alignment horizontal="center" vertical="center"/>
    </xf>
    <xf numFmtId="0" fontId="53" fillId="0" borderId="8" xfId="20" quotePrefix="1" applyFont="1" applyBorder="1" applyAlignment="1">
      <alignment horizontal="center" vertical="center"/>
    </xf>
    <xf numFmtId="0" fontId="53" fillId="0" borderId="8" xfId="20" quotePrefix="1" applyFont="1" applyBorder="1" applyAlignment="1">
      <alignment horizontal="centerContinuous" vertical="center"/>
    </xf>
    <xf numFmtId="0" fontId="53" fillId="0" borderId="10" xfId="20" applyFont="1" applyBorder="1" applyAlignment="1">
      <alignment horizontal="centerContinuous" vertical="center"/>
    </xf>
    <xf numFmtId="0" fontId="53" fillId="0" borderId="10" xfId="20" applyFont="1" applyBorder="1" applyAlignment="1">
      <alignment horizontal="center" vertical="center"/>
    </xf>
    <xf numFmtId="0" fontId="53" fillId="0" borderId="8" xfId="20" applyFont="1" applyBorder="1" applyAlignment="1">
      <alignment horizontal="centerContinuous" vertical="center"/>
    </xf>
    <xf numFmtId="0" fontId="53" fillId="0" borderId="9" xfId="20" applyFont="1" applyBorder="1" applyAlignment="1">
      <alignment horizontal="centerContinuous" vertical="center"/>
    </xf>
    <xf numFmtId="0" fontId="53" fillId="0" borderId="97" xfId="20" applyFont="1" applyBorder="1" applyAlignment="1">
      <alignment horizontal="center" vertical="center" wrapText="1"/>
    </xf>
    <xf numFmtId="172" fontId="53" fillId="0" borderId="61" xfId="20" applyNumberFormat="1" applyFont="1" applyBorder="1" applyAlignment="1">
      <alignment horizontal="left" vertical="center"/>
    </xf>
    <xf numFmtId="170" fontId="157" fillId="0" borderId="61" xfId="20" applyNumberFormat="1" applyFont="1" applyBorder="1" applyAlignment="1">
      <alignment horizontal="center" vertical="center"/>
    </xf>
    <xf numFmtId="168" fontId="53" fillId="0" borderId="61" xfId="20" applyNumberFormat="1" applyFont="1" applyBorder="1" applyAlignment="1">
      <alignment horizontal="center" vertical="center"/>
    </xf>
    <xf numFmtId="168" fontId="53" fillId="0" borderId="0" xfId="20" applyNumberFormat="1" applyFont="1" applyAlignment="1">
      <alignment horizontal="center" vertical="center"/>
    </xf>
    <xf numFmtId="214" fontId="70" fillId="0" borderId="3" xfId="20" applyNumberFormat="1" applyFont="1" applyBorder="1" applyAlignment="1">
      <alignment horizontal="center" vertical="center"/>
    </xf>
    <xf numFmtId="214" fontId="70" fillId="0" borderId="0" xfId="20" applyNumberFormat="1" applyFont="1" applyAlignment="1">
      <alignment horizontal="center" vertical="center"/>
    </xf>
    <xf numFmtId="214" fontId="70" fillId="0" borderId="5" xfId="20" applyNumberFormat="1" applyFont="1" applyBorder="1" applyAlignment="1">
      <alignment horizontal="center" vertical="center"/>
    </xf>
    <xf numFmtId="214" fontId="70" fillId="0" borderId="61" xfId="20" applyNumberFormat="1" applyFont="1" applyBorder="1" applyAlignment="1">
      <alignment horizontal="center" vertical="center"/>
    </xf>
    <xf numFmtId="172" fontId="53" fillId="0" borderId="16" xfId="20" applyNumberFormat="1" applyFont="1" applyBorder="1" applyAlignment="1">
      <alignment horizontal="left" vertical="center" indent="1"/>
    </xf>
    <xf numFmtId="170" fontId="70" fillId="0" borderId="3" xfId="20" applyNumberFormat="1" applyFont="1" applyBorder="1" applyAlignment="1">
      <alignment horizontal="center" vertical="center"/>
    </xf>
    <xf numFmtId="168" fontId="53" fillId="0" borderId="3" xfId="20" applyNumberFormat="1" applyFont="1" applyBorder="1" applyAlignment="1">
      <alignment horizontal="center" vertical="center"/>
    </xf>
    <xf numFmtId="172" fontId="53" fillId="0" borderId="16" xfId="20" applyNumberFormat="1" applyFont="1" applyBorder="1" applyAlignment="1">
      <alignment horizontal="left" vertical="center"/>
    </xf>
    <xf numFmtId="172" fontId="53" fillId="0" borderId="3" xfId="20" applyNumberFormat="1" applyFont="1" applyBorder="1" applyAlignment="1">
      <alignment horizontal="left" vertical="center"/>
    </xf>
    <xf numFmtId="172" fontId="53" fillId="0" borderId="25" xfId="20" applyNumberFormat="1" applyFont="1" applyBorder="1" applyAlignment="1">
      <alignment horizontal="left" vertical="center" indent="1"/>
    </xf>
    <xf numFmtId="170" fontId="70" fillId="0" borderId="69" xfId="20" applyNumberFormat="1" applyFont="1" applyBorder="1" applyAlignment="1">
      <alignment horizontal="center" vertical="center"/>
    </xf>
    <xf numFmtId="168" fontId="53" fillId="0" borderId="69" xfId="20" applyNumberFormat="1" applyFont="1" applyBorder="1" applyAlignment="1">
      <alignment horizontal="center" vertical="center"/>
    </xf>
    <xf numFmtId="168" fontId="53" fillId="0" borderId="27" xfId="20" applyNumberFormat="1" applyFont="1" applyBorder="1" applyAlignment="1">
      <alignment horizontal="center" vertical="center"/>
    </xf>
    <xf numFmtId="214" fontId="70" fillId="0" borderId="69" xfId="20" applyNumberFormat="1" applyFont="1" applyBorder="1" applyAlignment="1">
      <alignment horizontal="center" vertical="center"/>
    </xf>
    <xf numFmtId="214" fontId="70" fillId="0" borderId="27" xfId="20" applyNumberFormat="1" applyFont="1" applyBorder="1" applyAlignment="1">
      <alignment horizontal="center" vertical="center"/>
    </xf>
    <xf numFmtId="0" fontId="53" fillId="0" borderId="0" xfId="20" applyFont="1" applyAlignment="1">
      <alignment vertical="center"/>
    </xf>
    <xf numFmtId="2" fontId="53" fillId="0" borderId="0" xfId="20" applyNumberFormat="1" applyFont="1" applyAlignment="1">
      <alignment vertical="center"/>
    </xf>
    <xf numFmtId="0" fontId="53" fillId="0" borderId="0" xfId="20" applyFont="1" applyAlignment="1">
      <alignment horizontal="left"/>
    </xf>
    <xf numFmtId="0" fontId="70" fillId="0" borderId="0" xfId="68" applyFont="1" applyAlignment="1">
      <alignment horizontal="center" vertical="center"/>
    </xf>
    <xf numFmtId="0" fontId="53" fillId="0" borderId="27" xfId="20" applyFont="1" applyBorder="1" applyAlignment="1">
      <alignment horizontal="centerContinuous" vertical="center"/>
    </xf>
    <xf numFmtId="168" fontId="53" fillId="0" borderId="29" xfId="20" applyNumberFormat="1" applyFont="1" applyBorder="1" applyAlignment="1">
      <alignment horizontal="center" vertical="center"/>
    </xf>
    <xf numFmtId="0" fontId="87" fillId="0" borderId="0" xfId="0" applyFont="1" applyAlignment="1">
      <alignment wrapText="1"/>
    </xf>
    <xf numFmtId="0" fontId="175" fillId="7" borderId="0" xfId="0" applyFont="1" applyFill="1"/>
    <xf numFmtId="0" fontId="10" fillId="0" borderId="0" xfId="0" applyFont="1"/>
    <xf numFmtId="0" fontId="177" fillId="0" borderId="0" xfId="1" applyFont="1" applyAlignment="1">
      <alignment horizontal="left" indent="2"/>
    </xf>
    <xf numFmtId="0" fontId="7" fillId="0" borderId="0" xfId="1" applyAlignment="1">
      <alignment horizontal="left" indent="1"/>
    </xf>
    <xf numFmtId="0" fontId="176" fillId="8" borderId="0" xfId="0" applyFont="1" applyFill="1"/>
    <xf numFmtId="0" fontId="177" fillId="0" borderId="0" xfId="1" applyFont="1" applyFill="1" applyAlignment="1">
      <alignment horizontal="left" indent="2"/>
    </xf>
    <xf numFmtId="0" fontId="176" fillId="9" borderId="0" xfId="0" applyFont="1" applyFill="1"/>
    <xf numFmtId="0" fontId="176" fillId="10" borderId="0" xfId="0" applyFont="1" applyFill="1"/>
    <xf numFmtId="49" fontId="179" fillId="0" borderId="0" xfId="0" applyNumberFormat="1" applyFont="1" applyAlignment="1">
      <alignment horizontal="center" vertical="center" wrapText="1"/>
    </xf>
    <xf numFmtId="0" fontId="9" fillId="0" borderId="0" xfId="1" applyFont="1" applyFill="1" applyAlignment="1">
      <alignment horizontal="left" indent="2"/>
    </xf>
    <xf numFmtId="0" fontId="180" fillId="0" borderId="0" xfId="1" applyFont="1" applyFill="1" applyAlignment="1">
      <alignment horizontal="left" indent="2"/>
    </xf>
    <xf numFmtId="0" fontId="176" fillId="11" borderId="0" xfId="0" applyFont="1" applyFill="1"/>
    <xf numFmtId="0" fontId="177" fillId="0" borderId="0" xfId="1" applyFont="1" applyFill="1" applyAlignment="1">
      <alignment horizontal="left" indent="1"/>
    </xf>
    <xf numFmtId="164" fontId="66" fillId="0" borderId="0" xfId="71" applyFont="1" applyAlignment="1">
      <alignment horizontal="centerContinuous" vertical="center" wrapText="1"/>
    </xf>
    <xf numFmtId="0" fontId="7" fillId="0" borderId="0" xfId="1" applyAlignment="1">
      <alignment horizontal="left" indent="2"/>
    </xf>
    <xf numFmtId="0" fontId="7" fillId="0" borderId="0" xfId="1" applyFill="1" applyAlignment="1">
      <alignment horizontal="left" indent="2"/>
    </xf>
    <xf numFmtId="0" fontId="69" fillId="0" borderId="0" xfId="1" applyNumberFormat="1" applyFont="1" applyFill="1" applyBorder="1" applyProtection="1">
      <protection hidden="1"/>
    </xf>
    <xf numFmtId="0" fontId="7" fillId="0" borderId="0" xfId="1" applyNumberFormat="1" applyFill="1" applyBorder="1" applyProtection="1">
      <protection hidden="1"/>
    </xf>
    <xf numFmtId="0" fontId="7" fillId="0" borderId="0" xfId="1"/>
    <xf numFmtId="0" fontId="183" fillId="0" borderId="0" xfId="1" applyNumberFormat="1" applyFont="1" applyFill="1" applyBorder="1" applyProtection="1">
      <protection hidden="1"/>
    </xf>
    <xf numFmtId="0" fontId="183" fillId="0" borderId="0" xfId="1" applyFont="1"/>
    <xf numFmtId="0" fontId="183" fillId="0" borderId="0" xfId="1" applyFont="1" applyFill="1"/>
    <xf numFmtId="0" fontId="184" fillId="0" borderId="0" xfId="1" applyFont="1"/>
    <xf numFmtId="0" fontId="184" fillId="0" borderId="0" xfId="1" applyNumberFormat="1" applyFont="1" applyFill="1" applyBorder="1" applyProtection="1">
      <protection hidden="1"/>
    </xf>
    <xf numFmtId="0" fontId="7" fillId="0" borderId="0" xfId="1" applyFill="1"/>
    <xf numFmtId="0" fontId="7" fillId="0" borderId="0" xfId="1" applyNumberFormat="1" applyFill="1" applyBorder="1" applyAlignment="1" applyProtection="1">
      <alignment vertical="center"/>
      <protection hidden="1"/>
    </xf>
    <xf numFmtId="0" fontId="49" fillId="0" borderId="0" xfId="37" applyFont="1" applyAlignment="1">
      <alignment horizontal="centerContinuous" vertical="center"/>
    </xf>
    <xf numFmtId="0" fontId="53" fillId="0" borderId="0" xfId="37" applyFont="1" applyAlignment="1">
      <alignment horizontal="center" vertical="center"/>
    </xf>
    <xf numFmtId="0" fontId="53" fillId="0" borderId="0" xfId="37" applyFont="1"/>
    <xf numFmtId="0" fontId="51" fillId="0" borderId="0" xfId="37" applyFont="1" applyAlignment="1">
      <alignment horizontal="centerContinuous" vertical="center"/>
    </xf>
    <xf numFmtId="0" fontId="52" fillId="0" borderId="8" xfId="37" applyFont="1" applyBorder="1" applyAlignment="1">
      <alignment horizontal="centerContinuous" vertical="center"/>
    </xf>
    <xf numFmtId="0" fontId="52" fillId="0" borderId="9" xfId="37" applyFont="1" applyBorder="1" applyAlignment="1">
      <alignment horizontal="centerContinuous" vertical="center"/>
    </xf>
    <xf numFmtId="0" fontId="53" fillId="0" borderId="9" xfId="37" applyFont="1" applyBorder="1"/>
    <xf numFmtId="0" fontId="53" fillId="0" borderId="10" xfId="37" applyFont="1" applyBorder="1"/>
    <xf numFmtId="0" fontId="53" fillId="0" borderId="4" xfId="37" applyFont="1" applyBorder="1"/>
    <xf numFmtId="0" fontId="53" fillId="0" borderId="5" xfId="37" applyFont="1" applyBorder="1" applyAlignment="1">
      <alignment horizontal="center" vertical="center"/>
    </xf>
    <xf numFmtId="0" fontId="52" fillId="0" borderId="4" xfId="37" applyFont="1" applyBorder="1" applyAlignment="1">
      <alignment horizontal="centerContinuous" vertical="center"/>
    </xf>
    <xf numFmtId="0" fontId="52" fillId="0" borderId="5" xfId="37" applyFont="1" applyBorder="1" applyAlignment="1">
      <alignment horizontal="centerContinuous" vertical="center"/>
    </xf>
    <xf numFmtId="0" fontId="52" fillId="0" borderId="6" xfId="37" applyFont="1" applyBorder="1" applyAlignment="1">
      <alignment horizontal="centerContinuous" vertical="center"/>
    </xf>
    <xf numFmtId="0" fontId="52" fillId="0" borderId="4" xfId="37" applyFont="1" applyBorder="1" applyAlignment="1">
      <alignment horizontal="centerContinuous"/>
    </xf>
    <xf numFmtId="0" fontId="52" fillId="0" borderId="5" xfId="37" applyFont="1" applyBorder="1" applyAlignment="1">
      <alignment horizontal="centerContinuous"/>
    </xf>
    <xf numFmtId="0" fontId="52" fillId="0" borderId="6" xfId="37" applyFont="1" applyBorder="1" applyAlignment="1">
      <alignment horizontal="centerContinuous"/>
    </xf>
    <xf numFmtId="0" fontId="53" fillId="0" borderId="8" xfId="37" applyFont="1" applyBorder="1" applyAlignment="1">
      <alignment horizontal="center" vertical="center"/>
    </xf>
    <xf numFmtId="0" fontId="53" fillId="0" borderId="97" xfId="37" applyFont="1" applyBorder="1" applyAlignment="1">
      <alignment horizontal="center" vertical="center"/>
    </xf>
    <xf numFmtId="0" fontId="52" fillId="0" borderId="1" xfId="37" applyFont="1" applyBorder="1"/>
    <xf numFmtId="0" fontId="52" fillId="0" borderId="0" xfId="37" applyFont="1" applyAlignment="1">
      <alignment horizontal="center" vertical="center"/>
    </xf>
    <xf numFmtId="237" fontId="52" fillId="0" borderId="1" xfId="37" applyNumberFormat="1" applyFont="1" applyBorder="1" applyAlignment="1">
      <alignment horizontal="center" vertical="center" wrapText="1"/>
    </xf>
    <xf numFmtId="237" fontId="52" fillId="0" borderId="0" xfId="37" applyNumberFormat="1" applyFont="1" applyAlignment="1">
      <alignment wrapText="1"/>
    </xf>
    <xf numFmtId="237" fontId="52" fillId="0" borderId="7" xfId="37" applyNumberFormat="1" applyFont="1" applyBorder="1" applyAlignment="1">
      <alignment wrapText="1"/>
    </xf>
    <xf numFmtId="0" fontId="52" fillId="0" borderId="1" xfId="37" applyFont="1" applyBorder="1" applyAlignment="1">
      <alignment horizontal="center" vertical="center" wrapText="1"/>
    </xf>
    <xf numFmtId="0" fontId="52" fillId="0" borderId="0" xfId="37" applyFont="1" applyAlignment="1">
      <alignment horizontal="center" vertical="center" wrapText="1"/>
    </xf>
    <xf numFmtId="0" fontId="52" fillId="0" borderId="7" xfId="37" applyFont="1" applyBorder="1" applyAlignment="1">
      <alignment horizontal="center" vertical="center" wrapText="1"/>
    </xf>
    <xf numFmtId="0" fontId="161" fillId="0" borderId="0" xfId="37" applyFont="1" applyAlignment="1">
      <alignment horizontal="center" vertical="center"/>
    </xf>
    <xf numFmtId="237" fontId="52" fillId="0" borderId="0" xfId="37" applyNumberFormat="1" applyFont="1" applyAlignment="1">
      <alignment horizontal="center" vertical="center" wrapText="1"/>
    </xf>
    <xf numFmtId="237" fontId="52" fillId="0" borderId="7" xfId="37" applyNumberFormat="1" applyFont="1" applyBorder="1" applyAlignment="1">
      <alignment horizontal="center" vertical="center" wrapText="1"/>
    </xf>
    <xf numFmtId="0" fontId="185" fillId="0" borderId="0" xfId="37" applyFont="1" applyAlignment="1">
      <alignment horizontal="center" vertical="center"/>
    </xf>
    <xf numFmtId="0" fontId="53" fillId="0" borderId="1" xfId="37" applyFont="1" applyBorder="1"/>
    <xf numFmtId="237" fontId="53" fillId="0" borderId="1" xfId="37" applyNumberFormat="1" applyFont="1" applyBorder="1" applyAlignment="1">
      <alignment horizontal="center" vertical="center" wrapText="1"/>
    </xf>
    <xf numFmtId="237" fontId="53" fillId="0" borderId="0" xfId="37" applyNumberFormat="1" applyFont="1" applyAlignment="1">
      <alignment horizontal="center" vertical="center" wrapText="1"/>
    </xf>
    <xf numFmtId="237" fontId="53" fillId="0" borderId="7" xfId="37" applyNumberFormat="1" applyFont="1" applyBorder="1" applyAlignment="1">
      <alignment horizontal="center" vertical="center" wrapText="1"/>
    </xf>
    <xf numFmtId="0" fontId="53" fillId="0" borderId="1" xfId="37" applyFont="1" applyBorder="1" applyAlignment="1">
      <alignment horizontal="left" indent="1"/>
    </xf>
    <xf numFmtId="0" fontId="186" fillId="0" borderId="0" xfId="37" applyFont="1" applyAlignment="1">
      <alignment horizontal="center" vertical="center"/>
    </xf>
    <xf numFmtId="0" fontId="53" fillId="0" borderId="1" xfId="37" applyFont="1" applyBorder="1" applyAlignment="1">
      <alignment horizontal="left"/>
    </xf>
    <xf numFmtId="0" fontId="52" fillId="0" borderId="1" xfId="37" applyFont="1" applyBorder="1" applyAlignment="1">
      <alignment horizontal="left"/>
    </xf>
    <xf numFmtId="0" fontId="53" fillId="0" borderId="1" xfId="37" applyFont="1" applyBorder="1" applyAlignment="1">
      <alignment horizontal="center" vertical="center" wrapText="1"/>
    </xf>
    <xf numFmtId="0" fontId="53" fillId="0" borderId="0" xfId="37" applyFont="1" applyAlignment="1">
      <alignment horizontal="center" vertical="center" wrapText="1"/>
    </xf>
    <xf numFmtId="0" fontId="53" fillId="0" borderId="7" xfId="37" applyFont="1" applyBorder="1" applyAlignment="1">
      <alignment horizontal="center" vertical="center" wrapText="1"/>
    </xf>
    <xf numFmtId="0" fontId="52" fillId="0" borderId="1" xfId="37" applyFont="1" applyBorder="1" applyAlignment="1">
      <alignment wrapText="1"/>
    </xf>
    <xf numFmtId="0" fontId="53" fillId="0" borderId="1" xfId="37" quotePrefix="1" applyFont="1" applyBorder="1" applyAlignment="1">
      <alignment horizontal="left" indent="1"/>
    </xf>
    <xf numFmtId="0" fontId="53" fillId="0" borderId="1" xfId="37" applyFont="1" applyBorder="1" applyAlignment="1">
      <alignment vertical="center" wrapText="1"/>
    </xf>
    <xf numFmtId="0" fontId="53" fillId="0" borderId="0" xfId="37" applyFont="1" applyAlignment="1">
      <alignment vertical="center" wrapText="1"/>
    </xf>
    <xf numFmtId="0" fontId="53" fillId="0" borderId="4" xfId="37" applyFont="1" applyBorder="1" applyAlignment="1">
      <alignment vertical="center"/>
    </xf>
    <xf numFmtId="0" fontId="53" fillId="0" borderId="5" xfId="37" applyFont="1" applyBorder="1" applyAlignment="1">
      <alignment vertical="center"/>
    </xf>
    <xf numFmtId="0" fontId="53" fillId="0" borderId="6" xfId="37" applyFont="1" applyBorder="1" applyAlignment="1">
      <alignment vertical="center"/>
    </xf>
    <xf numFmtId="0" fontId="53" fillId="0" borderId="0" xfId="37" applyFont="1" applyAlignment="1">
      <alignment vertical="center"/>
    </xf>
    <xf numFmtId="0" fontId="52" fillId="0" borderId="1" xfId="37" applyFont="1" applyBorder="1" applyAlignment="1">
      <alignment horizontal="center" vertical="center"/>
    </xf>
    <xf numFmtId="0" fontId="52" fillId="0" borderId="7" xfId="37" applyFont="1" applyBorder="1" applyAlignment="1">
      <alignment horizontal="center" vertical="center"/>
    </xf>
    <xf numFmtId="49" fontId="52" fillId="0" borderId="1" xfId="37" applyNumberFormat="1" applyFont="1" applyBorder="1" applyAlignment="1">
      <alignment horizontal="center" vertical="center" wrapText="1"/>
    </xf>
    <xf numFmtId="49" fontId="52" fillId="0" borderId="0" xfId="37" applyNumberFormat="1" applyFont="1" applyAlignment="1">
      <alignment horizontal="center" vertical="center" wrapText="1"/>
    </xf>
    <xf numFmtId="1" fontId="52" fillId="0" borderId="7" xfId="37" applyNumberFormat="1" applyFont="1" applyBorder="1" applyAlignment="1">
      <alignment horizontal="center" vertical="center" wrapText="1"/>
    </xf>
    <xf numFmtId="0" fontId="52" fillId="0" borderId="10" xfId="37" applyFont="1" applyBorder="1" applyAlignment="1">
      <alignment horizontal="centerContinuous" vertical="center"/>
    </xf>
    <xf numFmtId="237" fontId="53" fillId="0" borderId="8" xfId="37" applyNumberFormat="1" applyFont="1" applyBorder="1" applyAlignment="1">
      <alignment horizontal="center" vertical="center" wrapText="1"/>
    </xf>
    <xf numFmtId="237" fontId="53" fillId="0" borderId="9" xfId="37" applyNumberFormat="1" applyFont="1" applyBorder="1" applyAlignment="1">
      <alignment horizontal="center" vertical="center" wrapText="1"/>
    </xf>
    <xf numFmtId="237" fontId="53" fillId="0" borderId="10" xfId="37" applyNumberFormat="1" applyFont="1" applyBorder="1" applyAlignment="1">
      <alignment horizontal="center" vertical="center" wrapText="1"/>
    </xf>
    <xf numFmtId="0" fontId="53" fillId="0" borderId="8" xfId="37" applyFont="1" applyBorder="1" applyAlignment="1">
      <alignment vertical="center"/>
    </xf>
    <xf numFmtId="0" fontId="53" fillId="0" borderId="9" xfId="37" applyFont="1" applyBorder="1" applyAlignment="1">
      <alignment vertical="center"/>
    </xf>
    <xf numFmtId="0" fontId="53" fillId="0" borderId="10" xfId="37" applyFont="1" applyBorder="1" applyAlignment="1">
      <alignment vertical="center"/>
    </xf>
    <xf numFmtId="0" fontId="105" fillId="0" borderId="99" xfId="37" applyFont="1" applyBorder="1" applyAlignment="1">
      <alignment horizontal="centerContinuous" vertical="center"/>
    </xf>
    <xf numFmtId="0" fontId="53" fillId="0" borderId="9" xfId="37" applyFont="1" applyBorder="1" applyAlignment="1">
      <alignment horizontal="centerContinuous" vertical="center" wrapText="1"/>
    </xf>
    <xf numFmtId="0" fontId="53" fillId="0" borderId="99" xfId="37" applyFont="1" applyBorder="1" applyAlignment="1">
      <alignment horizontal="centerContinuous" vertical="center"/>
    </xf>
    <xf numFmtId="0" fontId="44" fillId="0" borderId="9" xfId="37" applyBorder="1" applyAlignment="1">
      <alignment horizontal="centerContinuous"/>
    </xf>
    <xf numFmtId="0" fontId="52" fillId="0" borderId="1" xfId="37" applyFont="1" applyBorder="1" applyAlignment="1">
      <alignment horizontal="left" vertical="center" wrapText="1"/>
    </xf>
    <xf numFmtId="237" fontId="52" fillId="0" borderId="43" xfId="37" applyNumberFormat="1" applyFont="1" applyBorder="1" applyAlignment="1">
      <alignment horizontal="center" vertical="center" wrapText="1"/>
    </xf>
    <xf numFmtId="237" fontId="52" fillId="0" borderId="45" xfId="37" applyNumberFormat="1" applyFont="1" applyBorder="1" applyAlignment="1">
      <alignment horizontal="center" vertical="center" wrapText="1"/>
    </xf>
    <xf numFmtId="237" fontId="53" fillId="0" borderId="1" xfId="37" applyNumberFormat="1" applyFont="1" applyBorder="1" applyAlignment="1">
      <alignment horizontal="center" vertical="center"/>
    </xf>
    <xf numFmtId="237" fontId="53" fillId="0" borderId="0" xfId="37" applyNumberFormat="1" applyFont="1" applyAlignment="1">
      <alignment horizontal="center" vertical="center"/>
    </xf>
    <xf numFmtId="237" fontId="53" fillId="0" borderId="7" xfId="37" applyNumberFormat="1" applyFont="1" applyBorder="1" applyAlignment="1">
      <alignment horizontal="center" vertical="center"/>
    </xf>
    <xf numFmtId="237" fontId="53" fillId="0" borderId="0" xfId="37" applyNumberFormat="1" applyFont="1"/>
    <xf numFmtId="237" fontId="53" fillId="0" borderId="7" xfId="37" applyNumberFormat="1" applyFont="1" applyBorder="1"/>
    <xf numFmtId="0" fontId="53" fillId="0" borderId="1" xfId="37" applyFont="1" applyBorder="1" applyAlignment="1">
      <alignment horizontal="left" vertical="center" wrapText="1" indent="1"/>
    </xf>
    <xf numFmtId="237" fontId="52" fillId="0" borderId="1" xfId="37" applyNumberFormat="1" applyFont="1" applyBorder="1" applyAlignment="1">
      <alignment horizontal="center" vertical="center"/>
    </xf>
    <xf numFmtId="237" fontId="52" fillId="0" borderId="0" xfId="37" applyNumberFormat="1" applyFont="1" applyAlignment="1">
      <alignment horizontal="center" vertical="center"/>
    </xf>
    <xf numFmtId="237" fontId="52" fillId="0" borderId="7" xfId="37" applyNumberFormat="1" applyFont="1" applyBorder="1" applyAlignment="1">
      <alignment horizontal="center" vertical="center"/>
    </xf>
    <xf numFmtId="237" fontId="52" fillId="0" borderId="1" xfId="26" applyNumberFormat="1" applyFont="1" applyBorder="1" applyAlignment="1">
      <alignment horizontal="center" vertical="center"/>
    </xf>
    <xf numFmtId="237" fontId="52" fillId="0" borderId="0" xfId="26" applyNumberFormat="1" applyFont="1" applyAlignment="1">
      <alignment horizontal="center" vertical="center"/>
    </xf>
    <xf numFmtId="237" fontId="52" fillId="0" borderId="7" xfId="26" applyNumberFormat="1" applyFont="1" applyBorder="1" applyAlignment="1">
      <alignment horizontal="center" vertical="center"/>
    </xf>
    <xf numFmtId="0" fontId="53" fillId="0" borderId="1" xfId="37" applyFont="1" applyBorder="1" applyAlignment="1">
      <alignment horizontal="center"/>
    </xf>
    <xf numFmtId="0" fontId="53" fillId="0" borderId="1" xfId="37" applyFont="1" applyBorder="1" applyAlignment="1">
      <alignment vertical="center"/>
    </xf>
    <xf numFmtId="0" fontId="53" fillId="0" borderId="7" xfId="37" applyFont="1" applyBorder="1"/>
    <xf numFmtId="0" fontId="53" fillId="0" borderId="1" xfId="37" applyFont="1" applyBorder="1" applyAlignment="1">
      <alignment horizontal="center" vertical="center"/>
    </xf>
    <xf numFmtId="0" fontId="53" fillId="0" borderId="0" xfId="37" applyFont="1" applyAlignment="1">
      <alignment horizontal="center"/>
    </xf>
    <xf numFmtId="0" fontId="53" fillId="0" borderId="7" xfId="37" applyFont="1" applyBorder="1" applyAlignment="1">
      <alignment horizontal="center"/>
    </xf>
    <xf numFmtId="0" fontId="53" fillId="0" borderId="7" xfId="37" applyFont="1" applyBorder="1" applyAlignment="1">
      <alignment horizontal="center" vertical="center"/>
    </xf>
    <xf numFmtId="237" fontId="53" fillId="0" borderId="0" xfId="37" applyNumberFormat="1" applyFont="1" applyAlignment="1">
      <alignment vertical="center" wrapText="1"/>
    </xf>
    <xf numFmtId="237" fontId="53" fillId="0" borderId="7" xfId="37" applyNumberFormat="1" applyFont="1" applyBorder="1" applyAlignment="1">
      <alignment vertical="center" wrapText="1"/>
    </xf>
    <xf numFmtId="0" fontId="52" fillId="0" borderId="9" xfId="37" applyFont="1" applyBorder="1" applyAlignment="1">
      <alignment horizontal="centerContinuous"/>
    </xf>
    <xf numFmtId="0" fontId="52" fillId="0" borderId="8" xfId="37" applyFont="1" applyBorder="1" applyAlignment="1">
      <alignment horizontal="centerContinuous"/>
    </xf>
    <xf numFmtId="0" fontId="52" fillId="0" borderId="10" xfId="37" applyFont="1" applyBorder="1" applyAlignment="1">
      <alignment horizontal="centerContinuous"/>
    </xf>
    <xf numFmtId="0" fontId="53" fillId="0" borderId="8" xfId="37" applyFont="1" applyBorder="1"/>
    <xf numFmtId="0" fontId="53" fillId="0" borderId="1" xfId="37" quotePrefix="1" applyFont="1" applyBorder="1" applyAlignment="1">
      <alignment horizontal="left" vertical="top" wrapText="1"/>
    </xf>
    <xf numFmtId="0" fontId="53" fillId="0" borderId="1" xfId="37" quotePrefix="1" applyFont="1" applyBorder="1" applyAlignment="1">
      <alignment horizontal="left"/>
    </xf>
    <xf numFmtId="237" fontId="52" fillId="0" borderId="43" xfId="37" applyNumberFormat="1" applyFont="1" applyBorder="1" applyAlignment="1">
      <alignment horizontal="center" vertical="center"/>
    </xf>
    <xf numFmtId="237" fontId="52" fillId="0" borderId="45" xfId="37" applyNumberFormat="1" applyFont="1" applyBorder="1" applyAlignment="1">
      <alignment horizontal="center" vertical="center"/>
    </xf>
    <xf numFmtId="0" fontId="53" fillId="0" borderId="1" xfId="37" quotePrefix="1" applyFont="1" applyBorder="1" applyAlignment="1">
      <alignment horizontal="left" wrapText="1"/>
    </xf>
    <xf numFmtId="237" fontId="53" fillId="0" borderId="43" xfId="37" applyNumberFormat="1" applyFont="1" applyBorder="1" applyAlignment="1">
      <alignment horizontal="center" vertical="center"/>
    </xf>
    <xf numFmtId="0" fontId="53" fillId="0" borderId="9" xfId="37" applyFont="1" applyBorder="1" applyAlignment="1">
      <alignment horizontal="centerContinuous" vertical="center"/>
    </xf>
    <xf numFmtId="237" fontId="53" fillId="0" borderId="9" xfId="37" applyNumberFormat="1" applyFont="1" applyBorder="1" applyAlignment="1">
      <alignment horizontal="centerContinuous" vertical="center"/>
    </xf>
    <xf numFmtId="0" fontId="53" fillId="0" borderId="10" xfId="37" applyFont="1" applyBorder="1" applyAlignment="1">
      <alignment horizontal="centerContinuous" vertical="center"/>
    </xf>
    <xf numFmtId="237" fontId="52" fillId="0" borderId="0" xfId="37" applyNumberFormat="1" applyFont="1"/>
    <xf numFmtId="237" fontId="52" fillId="0" borderId="7" xfId="37" applyNumberFormat="1" applyFont="1" applyBorder="1"/>
    <xf numFmtId="0" fontId="53" fillId="0" borderId="1" xfId="37" applyFont="1" applyBorder="1" applyAlignment="1">
      <alignment wrapText="1"/>
    </xf>
    <xf numFmtId="237" fontId="53" fillId="0" borderId="0" xfId="37" applyNumberFormat="1" applyFont="1" applyAlignment="1">
      <alignment wrapText="1"/>
    </xf>
    <xf numFmtId="237" fontId="53" fillId="0" borderId="7" xfId="37" applyNumberFormat="1" applyFont="1" applyBorder="1" applyAlignment="1">
      <alignment wrapText="1"/>
    </xf>
    <xf numFmtId="237" fontId="53" fillId="0" borderId="1" xfId="37" applyNumberFormat="1" applyFont="1" applyBorder="1" applyAlignment="1">
      <alignment vertical="center" wrapText="1"/>
    </xf>
    <xf numFmtId="0" fontId="53" fillId="0" borderId="0" xfId="37" applyFont="1" applyAlignment="1">
      <alignment wrapText="1"/>
    </xf>
    <xf numFmtId="0" fontId="53" fillId="0" borderId="50" xfId="37" applyFont="1" applyBorder="1"/>
    <xf numFmtId="0" fontId="53" fillId="0" borderId="27" xfId="37" applyFont="1" applyBorder="1" applyAlignment="1">
      <alignment horizontal="center" vertical="center"/>
    </xf>
    <xf numFmtId="237" fontId="53" fillId="0" borderId="50" xfId="37" applyNumberFormat="1" applyFont="1" applyBorder="1" applyAlignment="1">
      <alignment horizontal="center" vertical="center" wrapText="1"/>
    </xf>
    <xf numFmtId="237" fontId="53" fillId="0" borderId="27" xfId="37" applyNumberFormat="1" applyFont="1" applyBorder="1" applyAlignment="1">
      <alignment horizontal="center" vertical="center" wrapText="1"/>
    </xf>
    <xf numFmtId="237" fontId="53" fillId="0" borderId="29" xfId="37" applyNumberFormat="1" applyFont="1" applyBorder="1" applyAlignment="1">
      <alignment horizontal="center" vertical="center" wrapText="1"/>
    </xf>
    <xf numFmtId="0" fontId="187" fillId="0" borderId="0" xfId="37" applyFont="1" applyAlignment="1">
      <alignment horizontal="center" vertical="center"/>
    </xf>
    <xf numFmtId="0" fontId="53" fillId="0" borderId="0" xfId="37" applyFont="1" applyAlignment="1">
      <alignment horizontal="left" indent="1"/>
    </xf>
    <xf numFmtId="164" fontId="13" fillId="0" borderId="0" xfId="26" applyFont="1"/>
    <xf numFmtId="164" fontId="188" fillId="0" borderId="0" xfId="26" applyFont="1"/>
    <xf numFmtId="0" fontId="53" fillId="0" borderId="5" xfId="37" applyFont="1" applyBorder="1"/>
    <xf numFmtId="0" fontId="53" fillId="0" borderId="6" xfId="37" applyFont="1" applyBorder="1"/>
    <xf numFmtId="0" fontId="53" fillId="0" borderId="5" xfId="37" applyFont="1" applyBorder="1" applyAlignment="1">
      <alignment horizontal="center" vertical="center" wrapText="1"/>
    </xf>
    <xf numFmtId="0" fontId="53" fillId="0" borderId="97" xfId="37" applyFont="1" applyBorder="1" applyAlignment="1">
      <alignment horizontal="center" vertical="center" wrapText="1"/>
    </xf>
    <xf numFmtId="237" fontId="186" fillId="0" borderId="1" xfId="37" applyNumberFormat="1" applyFont="1" applyBorder="1" applyAlignment="1">
      <alignment horizontal="center" vertical="center" wrapText="1"/>
    </xf>
    <xf numFmtId="237" fontId="186" fillId="0" borderId="0" xfId="37" applyNumberFormat="1" applyFont="1" applyAlignment="1">
      <alignment horizontal="center" vertical="center" wrapText="1"/>
    </xf>
    <xf numFmtId="237" fontId="186" fillId="0" borderId="7" xfId="37" applyNumberFormat="1" applyFont="1" applyBorder="1" applyAlignment="1">
      <alignment horizontal="center" vertical="center" wrapText="1"/>
    </xf>
    <xf numFmtId="0" fontId="53" fillId="0" borderId="9" xfId="37" applyFont="1" applyBorder="1" applyAlignment="1">
      <alignment horizontal="center" vertical="center"/>
    </xf>
    <xf numFmtId="0" fontId="53" fillId="0" borderId="9" xfId="37" applyFont="1" applyBorder="1" applyAlignment="1">
      <alignment horizontal="center" vertical="center" wrapText="1"/>
    </xf>
    <xf numFmtId="0" fontId="53" fillId="0" borderId="10" xfId="37" applyFont="1" applyBorder="1" applyAlignment="1">
      <alignment horizontal="center" vertical="center"/>
    </xf>
    <xf numFmtId="0" fontId="52" fillId="0" borderId="61" xfId="37" applyFont="1" applyBorder="1" applyAlignment="1">
      <alignment horizontal="centerContinuous" vertical="center"/>
    </xf>
    <xf numFmtId="0" fontId="52" fillId="0" borderId="1" xfId="37" applyFont="1" applyBorder="1" applyAlignment="1">
      <alignment horizontal="centerContinuous" vertical="center"/>
    </xf>
    <xf numFmtId="0" fontId="52" fillId="0" borderId="0" xfId="37" applyFont="1" applyAlignment="1">
      <alignment horizontal="centerContinuous" vertical="center"/>
    </xf>
    <xf numFmtId="0" fontId="53" fillId="0" borderId="5" xfId="37" applyFont="1" applyBorder="1" applyAlignment="1">
      <alignment horizontal="centerContinuous" vertical="center"/>
    </xf>
    <xf numFmtId="0" fontId="53" fillId="0" borderId="6" xfId="37" applyFont="1" applyBorder="1" applyAlignment="1">
      <alignment horizontal="centerContinuous" vertical="center"/>
    </xf>
    <xf numFmtId="0" fontId="52" fillId="0" borderId="7" xfId="37" applyFont="1" applyBorder="1" applyAlignment="1">
      <alignment horizontal="centerContinuous" vertical="center"/>
    </xf>
    <xf numFmtId="0" fontId="52" fillId="0" borderId="1" xfId="37" applyFont="1" applyBorder="1" applyAlignment="1">
      <alignment horizontal="centerContinuous"/>
    </xf>
    <xf numFmtId="0" fontId="52" fillId="0" borderId="7" xfId="37" applyFont="1" applyBorder="1" applyAlignment="1">
      <alignment horizontal="centerContinuous"/>
    </xf>
    <xf numFmtId="0" fontId="53" fillId="0" borderId="27" xfId="37" applyFont="1" applyBorder="1" applyAlignment="1">
      <alignment horizontal="center" vertical="center" wrapText="1"/>
    </xf>
    <xf numFmtId="0" fontId="52" fillId="0" borderId="43" xfId="37" applyFont="1" applyBorder="1" applyAlignment="1">
      <alignment horizontal="center" vertical="center" wrapText="1"/>
    </xf>
    <xf numFmtId="0" fontId="52" fillId="0" borderId="45" xfId="37" applyFont="1" applyBorder="1" applyAlignment="1">
      <alignment horizontal="center" vertical="center" wrapText="1"/>
    </xf>
    <xf numFmtId="0" fontId="52" fillId="0" borderId="1" xfId="26" applyNumberFormat="1" applyFont="1" applyBorder="1" applyAlignment="1">
      <alignment horizontal="center" vertical="center"/>
    </xf>
    <xf numFmtId="0" fontId="52" fillId="0" borderId="0" xfId="26" applyNumberFormat="1" applyFont="1" applyAlignment="1">
      <alignment horizontal="center" vertical="center"/>
    </xf>
    <xf numFmtId="0" fontId="52" fillId="0" borderId="7" xfId="26" applyNumberFormat="1" applyFont="1" applyBorder="1" applyAlignment="1">
      <alignment horizontal="center" vertical="center"/>
    </xf>
    <xf numFmtId="0" fontId="52" fillId="0" borderId="1" xfId="26" applyNumberFormat="1" applyFont="1" applyBorder="1" applyAlignment="1">
      <alignment horizontal="center" vertical="center" wrapText="1"/>
    </xf>
    <xf numFmtId="0" fontId="52" fillId="0" borderId="0" xfId="26" applyNumberFormat="1" applyFont="1" applyAlignment="1">
      <alignment horizontal="center" vertical="center" wrapText="1"/>
    </xf>
    <xf numFmtId="0" fontId="52" fillId="0" borderId="7" xfId="26" applyNumberFormat="1" applyFont="1" applyBorder="1" applyAlignment="1">
      <alignment horizontal="center" vertical="center" wrapText="1"/>
    </xf>
    <xf numFmtId="0" fontId="52" fillId="0" borderId="105" xfId="37" applyFont="1" applyBorder="1" applyAlignment="1">
      <alignment horizontal="center" vertical="center" wrapText="1"/>
    </xf>
    <xf numFmtId="0" fontId="52" fillId="0" borderId="106" xfId="37" applyFont="1" applyBorder="1" applyAlignment="1">
      <alignment horizontal="center" vertical="center" wrapText="1"/>
    </xf>
    <xf numFmtId="0" fontId="52" fillId="0" borderId="107" xfId="37" applyFont="1" applyBorder="1" applyAlignment="1">
      <alignment horizontal="center" vertical="center" wrapText="1"/>
    </xf>
    <xf numFmtId="0" fontId="52" fillId="0" borderId="108" xfId="37" applyFont="1" applyBorder="1" applyAlignment="1">
      <alignment horizontal="center" vertical="center" wrapText="1"/>
    </xf>
    <xf numFmtId="0" fontId="52" fillId="0" borderId="105" xfId="26" applyNumberFormat="1" applyFont="1" applyBorder="1" applyAlignment="1">
      <alignment horizontal="center" vertical="center" wrapText="1"/>
    </xf>
    <xf numFmtId="0" fontId="52" fillId="0" borderId="108" xfId="26" applyNumberFormat="1" applyFont="1" applyBorder="1" applyAlignment="1">
      <alignment horizontal="center" vertical="center" wrapText="1"/>
    </xf>
    <xf numFmtId="0" fontId="53" fillId="0" borderId="8" xfId="37" applyFont="1" applyBorder="1" applyAlignment="1">
      <alignment horizontal="center" vertical="center" wrapText="1"/>
    </xf>
    <xf numFmtId="0" fontId="53" fillId="0" borderId="10" xfId="37" applyFont="1" applyBorder="1" applyAlignment="1">
      <alignment horizontal="center" vertical="center" wrapText="1"/>
    </xf>
    <xf numFmtId="0" fontId="52" fillId="0" borderId="1" xfId="37" applyFont="1" applyBorder="1" applyAlignment="1">
      <alignment horizontal="center" wrapText="1"/>
    </xf>
    <xf numFmtId="0" fontId="52" fillId="0" borderId="0" xfId="37" applyFont="1" applyAlignment="1">
      <alignment horizontal="center" wrapText="1"/>
    </xf>
    <xf numFmtId="0" fontId="52" fillId="0" borderId="7" xfId="37" applyFont="1" applyBorder="1" applyAlignment="1">
      <alignment horizontal="center" wrapText="1"/>
    </xf>
    <xf numFmtId="0" fontId="53" fillId="0" borderId="1" xfId="37" applyFont="1" applyBorder="1" applyAlignment="1">
      <alignment horizontal="center" wrapText="1"/>
    </xf>
    <xf numFmtId="0" fontId="53" fillId="0" borderId="0" xfId="37" applyFont="1" applyAlignment="1">
      <alignment horizontal="center" wrapText="1"/>
    </xf>
    <xf numFmtId="0" fontId="53" fillId="0" borderId="7" xfId="37" applyFont="1" applyBorder="1" applyAlignment="1">
      <alignment horizontal="center" wrapText="1"/>
    </xf>
    <xf numFmtId="0" fontId="52" fillId="0" borderId="97" xfId="37" applyFont="1" applyBorder="1" applyAlignment="1">
      <alignment horizontal="centerContinuous" vertical="center"/>
    </xf>
    <xf numFmtId="0" fontId="53" fillId="0" borderId="50" xfId="37" applyFont="1" applyBorder="1" applyAlignment="1">
      <alignment horizontal="center" vertical="center" wrapText="1"/>
    </xf>
    <xf numFmtId="0" fontId="53" fillId="0" borderId="29" xfId="37" applyFont="1" applyBorder="1" applyAlignment="1">
      <alignment horizontal="center" vertical="center" wrapText="1"/>
    </xf>
    <xf numFmtId="164" fontId="7" fillId="0" borderId="0" xfId="1" applyNumberFormat="1"/>
    <xf numFmtId="0" fontId="189" fillId="8" borderId="0" xfId="0" applyFont="1" applyFill="1"/>
    <xf numFmtId="0" fontId="190" fillId="0" borderId="0" xfId="0" applyFont="1"/>
    <xf numFmtId="0" fontId="191" fillId="0" borderId="0" xfId="0" applyFont="1" applyAlignment="1">
      <alignment horizontal="left" vertical="top" wrapText="1" readingOrder="1"/>
    </xf>
    <xf numFmtId="0" fontId="56" fillId="0" borderId="59" xfId="37" applyFont="1" applyBorder="1" applyAlignment="1">
      <alignment horizontal="center" vertical="center"/>
    </xf>
    <xf numFmtId="0" fontId="56" fillId="0" borderId="42" xfId="37" applyFont="1" applyBorder="1" applyAlignment="1">
      <alignment horizontal="center" vertical="center"/>
    </xf>
    <xf numFmtId="0" fontId="48" fillId="0" borderId="65" xfId="0" applyFont="1" applyBorder="1" applyAlignment="1">
      <alignment horizontal="center" vertical="center"/>
    </xf>
    <xf numFmtId="0" fontId="48" fillId="0" borderId="66" xfId="0" applyFont="1" applyBorder="1" applyAlignment="1">
      <alignment horizontal="center" vertical="center"/>
    </xf>
    <xf numFmtId="0" fontId="48" fillId="0" borderId="67" xfId="0" applyFont="1" applyBorder="1" applyAlignment="1">
      <alignment horizontal="center" vertical="center"/>
    </xf>
    <xf numFmtId="0" fontId="48" fillId="0" borderId="68" xfId="0" applyFont="1" applyBorder="1" applyAlignment="1">
      <alignment horizontal="center" vertical="center"/>
    </xf>
    <xf numFmtId="173" fontId="48" fillId="0" borderId="73" xfId="0" applyNumberFormat="1" applyFont="1" applyBorder="1" applyAlignment="1">
      <alignment horizontal="center" vertical="center"/>
    </xf>
    <xf numFmtId="173" fontId="48" fillId="0" borderId="74" xfId="0" applyNumberFormat="1" applyFont="1" applyBorder="1" applyAlignment="1">
      <alignment horizontal="center" vertical="center"/>
    </xf>
    <xf numFmtId="173" fontId="89" fillId="0" borderId="73" xfId="0" applyNumberFormat="1" applyFont="1" applyBorder="1" applyAlignment="1">
      <alignment horizontal="center" vertical="center"/>
    </xf>
    <xf numFmtId="173" fontId="89" fillId="0" borderId="74" xfId="0" applyNumberFormat="1" applyFont="1" applyBorder="1" applyAlignment="1">
      <alignment horizontal="center" vertical="center"/>
    </xf>
    <xf numFmtId="0" fontId="48" fillId="0" borderId="4" xfId="2" applyFont="1" applyBorder="1" applyAlignment="1">
      <alignment horizontal="center" vertical="center" wrapText="1"/>
    </xf>
    <xf numFmtId="0" fontId="13" fillId="0" borderId="49" xfId="2" applyBorder="1" applyAlignment="1">
      <alignment horizontal="center" vertical="center" wrapText="1"/>
    </xf>
    <xf numFmtId="173" fontId="48" fillId="0" borderId="0" xfId="2" applyNumberFormat="1" applyFont="1" applyAlignment="1">
      <alignment horizontal="center" vertical="center"/>
    </xf>
    <xf numFmtId="173" fontId="48" fillId="0" borderId="7" xfId="2" applyNumberFormat="1" applyFont="1" applyBorder="1" applyAlignment="1">
      <alignment horizontal="center" vertical="center"/>
    </xf>
    <xf numFmtId="0" fontId="48" fillId="0" borderId="30" xfId="2" applyFont="1" applyBorder="1" applyAlignment="1">
      <alignment horizontal="center" vertical="center"/>
    </xf>
    <xf numFmtId="0" fontId="48" fillId="0" borderId="42" xfId="2" applyFont="1" applyBorder="1" applyAlignment="1">
      <alignment horizontal="center" vertical="center"/>
    </xf>
    <xf numFmtId="0" fontId="92" fillId="0" borderId="0" xfId="37" applyFont="1" applyAlignment="1">
      <alignment horizontal="left" vertical="top" wrapText="1" readingOrder="1"/>
    </xf>
    <xf numFmtId="0" fontId="48" fillId="2" borderId="18" xfId="37" applyFont="1" applyFill="1" applyBorder="1" applyAlignment="1">
      <alignment horizontal="center" vertical="center" wrapText="1"/>
    </xf>
    <xf numFmtId="0" fontId="48" fillId="2" borderId="46" xfId="37" applyFont="1" applyFill="1" applyBorder="1" applyAlignment="1">
      <alignment horizontal="center" vertical="center" wrapText="1"/>
    </xf>
    <xf numFmtId="0" fontId="13" fillId="2" borderId="46" xfId="37" applyFont="1" applyFill="1" applyBorder="1" applyAlignment="1">
      <alignment horizontal="center" vertical="center" wrapText="1"/>
    </xf>
    <xf numFmtId="0" fontId="48" fillId="2" borderId="92" xfId="37" applyFont="1" applyFill="1" applyBorder="1" applyAlignment="1">
      <alignment horizontal="center" vertical="center" wrapText="1"/>
    </xf>
    <xf numFmtId="0" fontId="13" fillId="2" borderId="35" xfId="37" applyFont="1" applyFill="1" applyBorder="1" applyAlignment="1">
      <alignment horizontal="center" vertical="center" wrapText="1"/>
    </xf>
    <xf numFmtId="49" fontId="48" fillId="2" borderId="59" xfId="37" applyNumberFormat="1" applyFont="1" applyFill="1" applyBorder="1" applyAlignment="1">
      <alignment horizontal="center" vertical="center"/>
    </xf>
    <xf numFmtId="49" fontId="48" fillId="2" borderId="16" xfId="37" applyNumberFormat="1" applyFont="1" applyFill="1" applyBorder="1" applyAlignment="1">
      <alignment horizontal="center" vertical="center"/>
    </xf>
    <xf numFmtId="49" fontId="48" fillId="2" borderId="42" xfId="37" applyNumberFormat="1" applyFont="1" applyFill="1" applyBorder="1" applyAlignment="1">
      <alignment horizontal="center" vertical="center"/>
    </xf>
    <xf numFmtId="0" fontId="48" fillId="2" borderId="55" xfId="37" applyFont="1" applyFill="1" applyBorder="1" applyAlignment="1">
      <alignment horizontal="center" vertical="center"/>
    </xf>
    <xf numFmtId="0" fontId="13" fillId="2" borderId="57" xfId="37" applyFont="1" applyFill="1" applyBorder="1" applyAlignment="1">
      <alignment horizontal="center" vertical="center"/>
    </xf>
    <xf numFmtId="0" fontId="13" fillId="2" borderId="33" xfId="37" applyFont="1" applyFill="1" applyBorder="1" applyAlignment="1">
      <alignment horizontal="center" vertical="center"/>
    </xf>
    <xf numFmtId="0" fontId="13" fillId="2" borderId="34" xfId="37" applyFont="1" applyFill="1" applyBorder="1" applyAlignment="1">
      <alignment horizontal="center" vertical="center"/>
    </xf>
    <xf numFmtId="0" fontId="48" fillId="2" borderId="56" xfId="37" applyFont="1" applyFill="1" applyBorder="1" applyAlignment="1">
      <alignment horizontal="center" vertical="center"/>
    </xf>
    <xf numFmtId="0" fontId="13" fillId="2" borderId="41" xfId="37" applyFont="1" applyFill="1" applyBorder="1" applyAlignment="1">
      <alignment horizontal="center" vertical="center"/>
    </xf>
    <xf numFmtId="0" fontId="48" fillId="2" borderId="44" xfId="37" applyFont="1" applyFill="1" applyBorder="1" applyAlignment="1">
      <alignment horizontal="center" vertical="center" wrapText="1"/>
    </xf>
    <xf numFmtId="0" fontId="13" fillId="2" borderId="52" xfId="37" applyFont="1" applyFill="1" applyBorder="1" applyAlignment="1">
      <alignment horizontal="center" vertical="center" wrapText="1"/>
    </xf>
    <xf numFmtId="49" fontId="48" fillId="2" borderId="30" xfId="37" applyNumberFormat="1" applyFont="1" applyFill="1" applyBorder="1" applyAlignment="1">
      <alignment horizontal="center" vertical="center"/>
    </xf>
    <xf numFmtId="0" fontId="48" fillId="2" borderId="5" xfId="37" applyFont="1" applyFill="1" applyBorder="1" applyAlignment="1">
      <alignment horizontal="center" vertical="center"/>
    </xf>
    <xf numFmtId="0" fontId="13" fillId="2" borderId="32" xfId="37" applyFont="1" applyFill="1" applyBorder="1" applyAlignment="1">
      <alignment horizontal="center" vertical="center"/>
    </xf>
    <xf numFmtId="0" fontId="48" fillId="2" borderId="35" xfId="37" applyFont="1" applyFill="1" applyBorder="1" applyAlignment="1">
      <alignment horizontal="center" vertical="center" wrapText="1"/>
    </xf>
    <xf numFmtId="0" fontId="48" fillId="2" borderId="31" xfId="37" applyFont="1" applyFill="1" applyBorder="1" applyAlignment="1">
      <alignment horizontal="center" vertical="center" wrapText="1"/>
    </xf>
    <xf numFmtId="0" fontId="13" fillId="2" borderId="32" xfId="37" applyFont="1" applyFill="1" applyBorder="1" applyAlignment="1">
      <alignment horizontal="center" vertical="center" wrapText="1"/>
    </xf>
    <xf numFmtId="0" fontId="13" fillId="2" borderId="33" xfId="37" applyFont="1" applyFill="1" applyBorder="1" applyAlignment="1">
      <alignment horizontal="center" vertical="center" wrapText="1"/>
    </xf>
    <xf numFmtId="0" fontId="13" fillId="2" borderId="34" xfId="37" applyFont="1" applyFill="1" applyBorder="1" applyAlignment="1">
      <alignment horizontal="center" vertical="center" wrapText="1"/>
    </xf>
    <xf numFmtId="0" fontId="13" fillId="2" borderId="6" xfId="37" applyFont="1" applyFill="1" applyBorder="1" applyAlignment="1">
      <alignment horizontal="center" vertical="center" wrapText="1"/>
    </xf>
    <xf numFmtId="0" fontId="48" fillId="2" borderId="30" xfId="37" applyFont="1" applyFill="1" applyBorder="1" applyAlignment="1">
      <alignment horizontal="center" vertical="center"/>
    </xf>
    <xf numFmtId="0" fontId="48" fillId="2" borderId="16" xfId="37" applyFont="1" applyFill="1" applyBorder="1" applyAlignment="1">
      <alignment horizontal="center" vertical="center"/>
    </xf>
    <xf numFmtId="0" fontId="48" fillId="2" borderId="42" xfId="37" applyFont="1" applyFill="1" applyBorder="1" applyAlignment="1">
      <alignment horizontal="center" vertical="center"/>
    </xf>
    <xf numFmtId="0" fontId="48" fillId="2" borderId="55" xfId="37" applyFont="1" applyFill="1" applyBorder="1" applyAlignment="1">
      <alignment horizontal="center" vertical="center" wrapText="1"/>
    </xf>
    <xf numFmtId="0" fontId="13" fillId="2" borderId="56" xfId="37" applyFont="1" applyFill="1" applyBorder="1" applyAlignment="1">
      <alignment horizontal="center" vertical="center" wrapText="1"/>
    </xf>
    <xf numFmtId="0" fontId="13" fillId="2" borderId="41" xfId="37" applyFont="1" applyFill="1" applyBorder="1" applyAlignment="1">
      <alignment horizontal="center" vertical="center" wrapText="1"/>
    </xf>
    <xf numFmtId="0" fontId="13" fillId="2" borderId="57" xfId="37" applyFont="1" applyFill="1" applyBorder="1" applyAlignment="1">
      <alignment horizontal="center" vertical="center" wrapText="1"/>
    </xf>
    <xf numFmtId="0" fontId="48" fillId="2" borderId="56" xfId="37" applyFont="1" applyFill="1" applyBorder="1" applyAlignment="1">
      <alignment horizontal="center" vertical="center" wrapText="1"/>
    </xf>
    <xf numFmtId="0" fontId="13" fillId="2" borderId="92" xfId="37" applyFont="1" applyFill="1" applyBorder="1" applyAlignment="1">
      <alignment horizontal="center" vertical="center" wrapText="1"/>
    </xf>
    <xf numFmtId="0" fontId="48" fillId="2" borderId="5" xfId="37" applyFont="1" applyFill="1" applyBorder="1" applyAlignment="1">
      <alignment horizontal="center" vertical="center" wrapText="1"/>
    </xf>
    <xf numFmtId="0" fontId="13" fillId="2" borderId="5" xfId="37" applyFont="1" applyFill="1" applyBorder="1" applyAlignment="1">
      <alignment horizontal="center" vertical="center" wrapText="1"/>
    </xf>
    <xf numFmtId="0" fontId="48" fillId="2" borderId="6" xfId="37" applyFont="1" applyFill="1" applyBorder="1" applyAlignment="1">
      <alignment horizontal="center" vertical="center" wrapText="1"/>
    </xf>
    <xf numFmtId="0" fontId="48" fillId="2" borderId="33" xfId="37" applyFont="1" applyFill="1" applyBorder="1" applyAlignment="1">
      <alignment horizontal="center" vertical="center" wrapText="1"/>
    </xf>
    <xf numFmtId="0" fontId="48" fillId="2" borderId="41" xfId="37" applyFont="1" applyFill="1" applyBorder="1" applyAlignment="1">
      <alignment horizontal="center" vertical="center" wrapText="1"/>
    </xf>
    <xf numFmtId="0" fontId="48" fillId="2" borderId="4" xfId="37" applyFont="1" applyFill="1" applyBorder="1" applyAlignment="1">
      <alignment horizontal="center" vertical="center"/>
    </xf>
    <xf numFmtId="0" fontId="63" fillId="2" borderId="32" xfId="37" applyFont="1" applyFill="1" applyBorder="1" applyAlignment="1">
      <alignment horizontal="center" vertical="center"/>
    </xf>
    <xf numFmtId="0" fontId="63" fillId="2" borderId="1" xfId="37" applyFont="1" applyFill="1" applyBorder="1" applyAlignment="1">
      <alignment horizontal="center" vertical="center"/>
    </xf>
    <xf numFmtId="0" fontId="63" fillId="2" borderId="17" xfId="37" applyFont="1" applyFill="1" applyBorder="1" applyAlignment="1">
      <alignment horizontal="center" vertical="center"/>
    </xf>
    <xf numFmtId="0" fontId="13" fillId="2" borderId="49" xfId="37" applyFont="1" applyFill="1" applyBorder="1" applyAlignment="1">
      <alignment horizontal="center" vertical="center"/>
    </xf>
    <xf numFmtId="0" fontId="48" fillId="0" borderId="31" xfId="37" applyFont="1" applyBorder="1" applyAlignment="1">
      <alignment horizontal="center" vertical="center" wrapText="1"/>
    </xf>
    <xf numFmtId="0" fontId="48" fillId="0" borderId="5" xfId="37" applyFont="1" applyBorder="1" applyAlignment="1">
      <alignment horizontal="center" vertical="center" wrapText="1"/>
    </xf>
    <xf numFmtId="0" fontId="13" fillId="0" borderId="5" xfId="37" applyFont="1" applyBorder="1" applyAlignment="1">
      <alignment horizontal="center" vertical="center" wrapText="1"/>
    </xf>
    <xf numFmtId="0" fontId="13" fillId="0" borderId="6" xfId="37" applyFont="1" applyBorder="1" applyAlignment="1">
      <alignment horizontal="center" vertical="center" wrapText="1"/>
    </xf>
    <xf numFmtId="0" fontId="48" fillId="0" borderId="43" xfId="37" applyFont="1" applyBorder="1" applyAlignment="1">
      <alignment horizontal="center" vertical="center" wrapText="1"/>
    </xf>
    <xf numFmtId="0" fontId="48" fillId="0" borderId="0" xfId="37" applyFont="1" applyAlignment="1">
      <alignment horizontal="center" vertical="center" wrapText="1"/>
    </xf>
    <xf numFmtId="0" fontId="13" fillId="0" borderId="0" xfId="37" applyFont="1" applyAlignment="1">
      <alignment horizontal="center" vertical="center" wrapText="1"/>
    </xf>
    <xf numFmtId="0" fontId="13" fillId="0" borderId="7" xfId="37" applyFont="1" applyBorder="1" applyAlignment="1">
      <alignment horizontal="center" vertical="center" wrapText="1"/>
    </xf>
    <xf numFmtId="0" fontId="13" fillId="0" borderId="33" xfId="37" applyFont="1" applyBorder="1" applyAlignment="1">
      <alignment horizontal="center" vertical="center" wrapText="1"/>
    </xf>
    <xf numFmtId="0" fontId="13" fillId="0" borderId="41" xfId="37" applyFont="1" applyBorder="1" applyAlignment="1">
      <alignment horizontal="center" vertical="center" wrapText="1"/>
    </xf>
    <xf numFmtId="0" fontId="13" fillId="0" borderId="35" xfId="37" applyFont="1" applyBorder="1" applyAlignment="1">
      <alignment horizontal="center" vertical="center" wrapText="1"/>
    </xf>
    <xf numFmtId="172" fontId="48" fillId="0" borderId="47" xfId="37" applyNumberFormat="1" applyFont="1" applyBorder="1" applyAlignment="1">
      <alignment vertical="center"/>
    </xf>
    <xf numFmtId="172" fontId="48" fillId="0" borderId="20" xfId="37" applyNumberFormat="1" applyFont="1" applyBorder="1" applyAlignment="1">
      <alignment vertical="center"/>
    </xf>
    <xf numFmtId="0" fontId="48" fillId="0" borderId="55" xfId="37" applyFont="1" applyBorder="1" applyAlignment="1">
      <alignment horizontal="center" vertical="center" wrapText="1"/>
    </xf>
    <xf numFmtId="0" fontId="13" fillId="0" borderId="57" xfId="37" applyFont="1" applyBorder="1" applyAlignment="1">
      <alignment horizontal="center" vertical="center" wrapText="1"/>
    </xf>
    <xf numFmtId="0" fontId="13" fillId="0" borderId="34" xfId="37" applyFont="1" applyBorder="1" applyAlignment="1">
      <alignment horizontal="center" vertical="center" wrapText="1"/>
    </xf>
    <xf numFmtId="0" fontId="48" fillId="0" borderId="4" xfId="37" applyFont="1" applyBorder="1" applyAlignment="1">
      <alignment horizontal="center" vertical="center"/>
    </xf>
    <xf numFmtId="0" fontId="13" fillId="0" borderId="32" xfId="37" applyFont="1" applyBorder="1" applyAlignment="1">
      <alignment horizontal="center" vertical="center"/>
    </xf>
    <xf numFmtId="0" fontId="48" fillId="0" borderId="1" xfId="37" applyFont="1" applyBorder="1" applyAlignment="1">
      <alignment horizontal="center" vertical="center"/>
    </xf>
    <xf numFmtId="0" fontId="13" fillId="0" borderId="17" xfId="37" applyFont="1" applyBorder="1" applyAlignment="1">
      <alignment horizontal="center" vertical="center"/>
    </xf>
    <xf numFmtId="0" fontId="13" fillId="0" borderId="1" xfId="37" applyFont="1" applyBorder="1" applyAlignment="1">
      <alignment horizontal="center" vertical="center"/>
    </xf>
    <xf numFmtId="0" fontId="13" fillId="0" borderId="49" xfId="37" applyFont="1" applyBorder="1" applyAlignment="1">
      <alignment horizontal="center" vertical="center"/>
    </xf>
    <xf numFmtId="0" fontId="13" fillId="0" borderId="34" xfId="37" applyFont="1" applyBorder="1" applyAlignment="1">
      <alignment horizontal="center" vertical="center"/>
    </xf>
    <xf numFmtId="0" fontId="13" fillId="0" borderId="32" xfId="37" applyFont="1" applyBorder="1" applyAlignment="1">
      <alignment horizontal="center" vertical="center" wrapText="1"/>
    </xf>
    <xf numFmtId="0" fontId="13" fillId="0" borderId="17" xfId="37" applyFont="1" applyBorder="1" applyAlignment="1">
      <alignment horizontal="center" vertical="center" wrapText="1"/>
    </xf>
    <xf numFmtId="0" fontId="48" fillId="0" borderId="56" xfId="37" applyFont="1" applyBorder="1" applyAlignment="1">
      <alignment horizontal="center" vertical="center" wrapText="1"/>
    </xf>
    <xf numFmtId="0" fontId="13" fillId="0" borderId="56" xfId="37" applyFont="1" applyBorder="1" applyAlignment="1">
      <alignment horizontal="center" vertical="center" wrapText="1"/>
    </xf>
    <xf numFmtId="0" fontId="48" fillId="0" borderId="55" xfId="37" applyFont="1" applyBorder="1" applyAlignment="1">
      <alignment horizontal="center" vertical="center"/>
    </xf>
    <xf numFmtId="0" fontId="48" fillId="0" borderId="56" xfId="37" applyFont="1" applyBorder="1" applyAlignment="1">
      <alignment horizontal="center" vertical="center"/>
    </xf>
    <xf numFmtId="0" fontId="48" fillId="0" borderId="57" xfId="37" applyFont="1" applyBorder="1" applyAlignment="1">
      <alignment horizontal="center" vertical="center"/>
    </xf>
    <xf numFmtId="0" fontId="48" fillId="0" borderId="33" xfId="37" applyFont="1" applyBorder="1" applyAlignment="1">
      <alignment horizontal="center" vertical="center"/>
    </xf>
    <xf numFmtId="0" fontId="48" fillId="0" borderId="41" xfId="37" applyFont="1" applyBorder="1" applyAlignment="1">
      <alignment horizontal="center" vertical="center"/>
    </xf>
    <xf numFmtId="0" fontId="48" fillId="0" borderId="34" xfId="37" applyFont="1" applyBorder="1" applyAlignment="1">
      <alignment horizontal="center" vertical="center"/>
    </xf>
    <xf numFmtId="0" fontId="13" fillId="0" borderId="92" xfId="37" applyFont="1" applyBorder="1" applyAlignment="1">
      <alignment horizontal="center" vertical="center" wrapText="1"/>
    </xf>
    <xf numFmtId="0" fontId="48" fillId="0" borderId="16" xfId="2" applyFont="1" applyBorder="1" applyAlignment="1">
      <alignment horizontal="center" vertical="center"/>
    </xf>
    <xf numFmtId="0" fontId="48" fillId="0" borderId="31" xfId="2" applyFont="1" applyBorder="1" applyAlignment="1">
      <alignment horizontal="center" vertical="center" wrapText="1"/>
    </xf>
    <xf numFmtId="0" fontId="48" fillId="0" borderId="32" xfId="2" applyFont="1" applyBorder="1" applyAlignment="1">
      <alignment horizontal="center" vertical="center" wrapText="1"/>
    </xf>
    <xf numFmtId="0" fontId="48" fillId="0" borderId="33" xfId="2" applyFont="1" applyBorder="1" applyAlignment="1">
      <alignment horizontal="center" vertical="center" wrapText="1"/>
    </xf>
    <xf numFmtId="0" fontId="48" fillId="0" borderId="34" xfId="2" applyFont="1" applyBorder="1" applyAlignment="1">
      <alignment horizontal="center" vertical="center" wrapText="1"/>
    </xf>
    <xf numFmtId="0" fontId="48" fillId="0" borderId="31" xfId="2" applyFont="1" applyBorder="1" applyAlignment="1">
      <alignment horizontal="center" vertical="center"/>
    </xf>
    <xf numFmtId="0" fontId="48" fillId="0" borderId="6" xfId="2" applyFont="1" applyBorder="1" applyAlignment="1">
      <alignment horizontal="center" vertical="center"/>
    </xf>
    <xf numFmtId="0" fontId="48" fillId="0" borderId="33" xfId="2" applyFont="1" applyBorder="1" applyAlignment="1">
      <alignment horizontal="center" vertical="center"/>
    </xf>
    <xf numFmtId="0" fontId="48" fillId="0" borderId="35" xfId="2" applyFont="1" applyBorder="1" applyAlignment="1">
      <alignment horizontal="center" vertical="center"/>
    </xf>
    <xf numFmtId="0" fontId="48" fillId="0" borderId="14" xfId="2" applyFont="1" applyBorder="1" applyAlignment="1">
      <alignment horizontal="center" vertical="center"/>
    </xf>
    <xf numFmtId="0" fontId="13" fillId="0" borderId="39" xfId="2" applyBorder="1" applyAlignment="1">
      <alignment horizontal="center" vertical="center"/>
    </xf>
    <xf numFmtId="0" fontId="13" fillId="0" borderId="40" xfId="2" applyBorder="1" applyAlignment="1">
      <alignment horizontal="center" vertical="center"/>
    </xf>
    <xf numFmtId="0" fontId="48" fillId="0" borderId="39" xfId="2" applyFont="1" applyBorder="1" applyAlignment="1">
      <alignment horizontal="center" vertical="center"/>
    </xf>
    <xf numFmtId="0" fontId="48" fillId="0" borderId="40" xfId="2" applyFont="1" applyBorder="1" applyAlignment="1">
      <alignment horizontal="center" vertical="center"/>
    </xf>
    <xf numFmtId="0" fontId="56" fillId="0" borderId="30" xfId="68" applyFont="1" applyBorder="1" applyAlignment="1" applyProtection="1">
      <alignment horizontal="center" vertical="center"/>
      <protection hidden="1"/>
    </xf>
    <xf numFmtId="0" fontId="56" fillId="0" borderId="42" xfId="68" applyFont="1" applyBorder="1" applyAlignment="1" applyProtection="1">
      <alignment horizontal="center" vertical="center"/>
      <protection hidden="1"/>
    </xf>
    <xf numFmtId="1" fontId="56" fillId="0" borderId="14" xfId="73" quotePrefix="1" applyNumberFormat="1" applyFont="1" applyBorder="1" applyAlignment="1" applyProtection="1">
      <alignment horizontal="center" vertical="center" wrapText="1"/>
      <protection hidden="1"/>
    </xf>
    <xf numFmtId="1" fontId="56" fillId="0" borderId="12" xfId="73" applyNumberFormat="1" applyFont="1" applyBorder="1" applyAlignment="1" applyProtection="1">
      <alignment horizontal="center" vertical="center" wrapText="1"/>
      <protection hidden="1"/>
    </xf>
    <xf numFmtId="0" fontId="56" fillId="0" borderId="61" xfId="74" applyFont="1" applyBorder="1" applyAlignment="1">
      <alignment horizontal="center" vertical="center"/>
    </xf>
    <xf numFmtId="0" fontId="56" fillId="0" borderId="69" xfId="74" applyFont="1" applyBorder="1" applyAlignment="1">
      <alignment horizontal="center" vertical="center"/>
    </xf>
    <xf numFmtId="227" fontId="56" fillId="0" borderId="30" xfId="19" applyNumberFormat="1" applyFont="1" applyBorder="1" applyAlignment="1">
      <alignment horizontal="center" vertical="center"/>
    </xf>
    <xf numFmtId="227" fontId="56" fillId="0" borderId="42" xfId="19" applyNumberFormat="1" applyFont="1" applyBorder="1" applyAlignment="1">
      <alignment horizontal="center" vertical="center"/>
    </xf>
    <xf numFmtId="0" fontId="48" fillId="0" borderId="54" xfId="29" applyFont="1" applyBorder="1" applyAlignment="1">
      <alignment horizontal="center" vertical="center" wrapText="1"/>
    </xf>
    <xf numFmtId="0" fontId="48" fillId="0" borderId="24" xfId="29" applyFont="1" applyBorder="1" applyAlignment="1">
      <alignment horizontal="center" vertical="center" wrapText="1"/>
    </xf>
    <xf numFmtId="0" fontId="48" fillId="0" borderId="46" xfId="29" applyFont="1" applyBorder="1" applyAlignment="1">
      <alignment horizontal="center" vertical="center" wrapText="1"/>
    </xf>
    <xf numFmtId="0" fontId="48" fillId="0" borderId="78" xfId="29" applyFont="1" applyBorder="1" applyAlignment="1">
      <alignment horizontal="center" vertical="center" wrapText="1"/>
    </xf>
    <xf numFmtId="0" fontId="48" fillId="0" borderId="45" xfId="29" applyFont="1" applyBorder="1" applyAlignment="1">
      <alignment horizontal="center" vertical="center" wrapText="1"/>
    </xf>
    <xf numFmtId="0" fontId="48" fillId="0" borderId="52" xfId="29" applyFont="1" applyBorder="1" applyAlignment="1">
      <alignment horizontal="center" vertical="center" wrapText="1"/>
    </xf>
    <xf numFmtId="0" fontId="48" fillId="0" borderId="17" xfId="29" applyFont="1" applyBorder="1" applyAlignment="1">
      <alignment horizontal="center" vertical="center" wrapText="1"/>
    </xf>
    <xf numFmtId="0" fontId="13" fillId="0" borderId="34" xfId="29" applyBorder="1" applyAlignment="1">
      <alignment horizontal="center" vertical="center" wrapText="1"/>
    </xf>
    <xf numFmtId="14" fontId="82" fillId="0" borderId="0" xfId="29" applyNumberFormat="1" applyFont="1" applyAlignment="1">
      <alignment horizontal="left" vertical="center"/>
    </xf>
    <xf numFmtId="0" fontId="82" fillId="0" borderId="0" xfId="29" applyFont="1" applyAlignment="1">
      <alignment horizontal="left" vertical="center"/>
    </xf>
    <xf numFmtId="0" fontId="48" fillId="0" borderId="4" xfId="29" applyFont="1" applyBorder="1" applyAlignment="1">
      <alignment horizontal="center" vertical="center" wrapText="1"/>
    </xf>
    <xf numFmtId="0" fontId="48" fillId="0" borderId="5" xfId="29" applyFont="1" applyBorder="1" applyAlignment="1">
      <alignment horizontal="center" vertical="center" wrapText="1"/>
    </xf>
    <xf numFmtId="0" fontId="48" fillId="0" borderId="32" xfId="29" applyFont="1" applyBorder="1" applyAlignment="1">
      <alignment horizontal="center" vertical="center" wrapText="1"/>
    </xf>
    <xf numFmtId="0" fontId="48" fillId="0" borderId="1" xfId="29" applyFont="1" applyBorder="1" applyAlignment="1">
      <alignment horizontal="center" vertical="center" wrapText="1"/>
    </xf>
    <xf numFmtId="0" fontId="48" fillId="0" borderId="0" xfId="29" applyFont="1" applyAlignment="1">
      <alignment horizontal="center" vertical="center" wrapText="1"/>
    </xf>
    <xf numFmtId="0" fontId="48" fillId="0" borderId="49" xfId="29" applyFont="1" applyBorder="1" applyAlignment="1">
      <alignment horizontal="center" vertical="center" wrapText="1"/>
    </xf>
    <xf numFmtId="0" fontId="48" fillId="0" borderId="41" xfId="29" applyFont="1" applyBorder="1" applyAlignment="1">
      <alignment horizontal="center" vertical="center" wrapText="1"/>
    </xf>
    <xf numFmtId="0" fontId="48" fillId="0" borderId="34" xfId="29" applyFont="1" applyBorder="1" applyAlignment="1">
      <alignment horizontal="center" vertical="center" wrapText="1"/>
    </xf>
    <xf numFmtId="1" fontId="48" fillId="0" borderId="0" xfId="29" applyNumberFormat="1" applyFont="1" applyAlignment="1">
      <alignment horizontal="center" vertical="center"/>
    </xf>
    <xf numFmtId="0" fontId="118" fillId="0" borderId="0" xfId="26" applyNumberFormat="1" applyFont="1" applyAlignment="1">
      <alignment horizontal="center" vertical="center"/>
    </xf>
    <xf numFmtId="1" fontId="72" fillId="0" borderId="27" xfId="26" applyNumberFormat="1" applyFont="1" applyBorder="1" applyAlignment="1">
      <alignment horizontal="center"/>
    </xf>
    <xf numFmtId="0" fontId="118" fillId="0" borderId="0" xfId="19" applyFont="1" applyAlignment="1">
      <alignment horizontal="center"/>
    </xf>
    <xf numFmtId="0" fontId="130" fillId="0" borderId="0" xfId="19" applyFont="1" applyAlignment="1">
      <alignment horizontal="center"/>
    </xf>
    <xf numFmtId="1" fontId="72" fillId="0" borderId="27" xfId="19" applyNumberFormat="1" applyFont="1" applyBorder="1" applyAlignment="1">
      <alignment horizontal="center"/>
    </xf>
    <xf numFmtId="0" fontId="118" fillId="0" borderId="0" xfId="26" applyNumberFormat="1" applyFont="1" applyAlignment="1">
      <alignment horizontal="center"/>
    </xf>
    <xf numFmtId="0" fontId="130" fillId="0" borderId="0" xfId="26" applyNumberFormat="1" applyFont="1" applyAlignment="1">
      <alignment horizontal="center"/>
    </xf>
    <xf numFmtId="49" fontId="53" fillId="0" borderId="54" xfId="19" applyNumberFormat="1" applyFont="1" applyBorder="1" applyAlignment="1">
      <alignment horizontal="center" vertical="center" wrapText="1"/>
    </xf>
    <xf numFmtId="49" fontId="53" fillId="0" borderId="46" xfId="19" applyNumberFormat="1" applyFont="1" applyBorder="1" applyAlignment="1">
      <alignment horizontal="center" vertical="center" wrapText="1"/>
    </xf>
    <xf numFmtId="49" fontId="53" fillId="0" borderId="31" xfId="19" applyNumberFormat="1" applyFont="1" applyBorder="1" applyAlignment="1">
      <alignment horizontal="center" vertical="center"/>
    </xf>
    <xf numFmtId="49" fontId="53" fillId="0" borderId="33" xfId="19" applyNumberFormat="1" applyFont="1" applyBorder="1" applyAlignment="1">
      <alignment horizontal="center" vertical="center"/>
    </xf>
    <xf numFmtId="49" fontId="53" fillId="0" borderId="54" xfId="19" applyNumberFormat="1" applyFont="1" applyBorder="1" applyAlignment="1">
      <alignment horizontal="center" vertical="center"/>
    </xf>
    <xf numFmtId="49" fontId="53" fillId="0" borderId="46" xfId="19" applyNumberFormat="1" applyFont="1" applyBorder="1" applyAlignment="1">
      <alignment horizontal="center" vertical="center"/>
    </xf>
    <xf numFmtId="0" fontId="53" fillId="0" borderId="46" xfId="19" applyFont="1" applyBorder="1" applyAlignment="1">
      <alignment horizontal="center" vertical="center" wrapText="1"/>
    </xf>
    <xf numFmtId="0" fontId="53" fillId="0" borderId="54" xfId="19" applyFont="1" applyBorder="1" applyAlignment="1">
      <alignment horizontal="center" vertical="center"/>
    </xf>
    <xf numFmtId="0" fontId="53" fillId="0" borderId="46" xfId="19" applyFont="1" applyBorder="1" applyAlignment="1">
      <alignment horizontal="center" vertical="center"/>
    </xf>
    <xf numFmtId="0" fontId="53" fillId="0" borderId="30" xfId="2" applyFont="1" applyBorder="1" applyAlignment="1">
      <alignment horizontal="center" vertical="center" wrapText="1"/>
    </xf>
    <xf numFmtId="0" fontId="53" fillId="0" borderId="16"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1" xfId="2" applyFont="1" applyBorder="1" applyAlignment="1">
      <alignment horizontal="center" vertical="center" wrapText="1"/>
    </xf>
    <xf numFmtId="0" fontId="53" fillId="0" borderId="3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34" xfId="2" applyFont="1" applyBorder="1" applyAlignment="1">
      <alignment horizontal="center" vertical="center" wrapText="1"/>
    </xf>
    <xf numFmtId="0" fontId="53" fillId="0" borderId="6" xfId="2" applyFont="1" applyBorder="1" applyAlignment="1">
      <alignment horizontal="center" vertical="center" wrapText="1"/>
    </xf>
    <xf numFmtId="0" fontId="53" fillId="0" borderId="35" xfId="2" applyFont="1" applyBorder="1" applyAlignment="1">
      <alignment horizontal="center" vertical="center" wrapText="1"/>
    </xf>
    <xf numFmtId="0" fontId="53" fillId="0" borderId="48" xfId="0" applyFont="1" applyBorder="1" applyAlignment="1">
      <alignment horizontal="center" vertical="center" wrapText="1"/>
    </xf>
    <xf numFmtId="0" fontId="53" fillId="0" borderId="21" xfId="0" applyFont="1" applyBorder="1" applyAlignment="1">
      <alignment horizontal="center" vertical="center" wrapText="1"/>
    </xf>
    <xf numFmtId="0" fontId="53" fillId="0" borderId="13" xfId="2" applyFont="1" applyBorder="1" applyAlignment="1">
      <alignment horizontal="center" vertical="center" wrapText="1"/>
    </xf>
    <xf numFmtId="0" fontId="53" fillId="0" borderId="18" xfId="2" applyFont="1" applyBorder="1" applyAlignment="1">
      <alignment horizontal="center" vertical="center" wrapText="1"/>
    </xf>
    <xf numFmtId="0" fontId="53" fillId="0" borderId="22" xfId="2" applyFont="1" applyBorder="1" applyAlignment="1">
      <alignment horizontal="center" vertical="center" wrapText="1"/>
    </xf>
    <xf numFmtId="0" fontId="53" fillId="0" borderId="5" xfId="2" applyFont="1" applyBorder="1" applyAlignment="1">
      <alignment horizontal="center" vertical="center" wrapText="1"/>
    </xf>
    <xf numFmtId="0" fontId="53" fillId="0" borderId="41" xfId="2" applyFont="1" applyBorder="1" applyAlignment="1">
      <alignment horizontal="center" vertical="center" wrapText="1"/>
    </xf>
    <xf numFmtId="0" fontId="53" fillId="0" borderId="48" xfId="2" applyFont="1" applyBorder="1" applyAlignment="1">
      <alignment horizontal="center" vertical="center"/>
    </xf>
    <xf numFmtId="0" fontId="53" fillId="0" borderId="21" xfId="2" applyFont="1" applyBorder="1" applyAlignment="1">
      <alignment horizontal="center" vertical="center"/>
    </xf>
    <xf numFmtId="0" fontId="53" fillId="0" borderId="20" xfId="2" applyFont="1" applyBorder="1" applyAlignment="1">
      <alignment horizontal="center" vertical="center"/>
    </xf>
    <xf numFmtId="0" fontId="53" fillId="0" borderId="48" xfId="0" applyFont="1" applyBorder="1" applyAlignment="1">
      <alignment horizontal="center" vertical="center"/>
    </xf>
    <xf numFmtId="0" fontId="53" fillId="0" borderId="21" xfId="0" applyFont="1" applyBorder="1" applyAlignment="1">
      <alignment horizontal="center" vertical="center"/>
    </xf>
    <xf numFmtId="0" fontId="53" fillId="0" borderId="23" xfId="0" applyFont="1" applyBorder="1" applyAlignment="1">
      <alignment horizontal="center" vertical="center"/>
    </xf>
    <xf numFmtId="0" fontId="53" fillId="0" borderId="23" xfId="0" applyFont="1" applyBorder="1" applyAlignment="1">
      <alignment horizontal="center" vertical="center" wrapText="1"/>
    </xf>
    <xf numFmtId="0" fontId="53" fillId="0" borderId="30" xfId="0" applyFont="1" applyBorder="1" applyAlignment="1">
      <alignment horizontal="left" vertical="center" indent="1"/>
    </xf>
    <xf numFmtId="0" fontId="53" fillId="0" borderId="16" xfId="0" applyFont="1" applyBorder="1" applyAlignment="1">
      <alignment horizontal="left" vertical="center" indent="1"/>
    </xf>
    <xf numFmtId="0" fontId="53" fillId="0" borderId="42" xfId="0" applyFont="1" applyBorder="1" applyAlignment="1">
      <alignment horizontal="left" vertical="center" indent="1"/>
    </xf>
    <xf numFmtId="0" fontId="56" fillId="0" borderId="61" xfId="20" applyFont="1" applyBorder="1" applyAlignment="1">
      <alignment horizontal="center" vertical="center" wrapText="1"/>
    </xf>
    <xf numFmtId="0" fontId="56" fillId="0" borderId="3" xfId="20" applyFont="1" applyBorder="1" applyAlignment="1">
      <alignment horizontal="center" vertical="center" wrapText="1"/>
    </xf>
    <xf numFmtId="0" fontId="56" fillId="0" borderId="8" xfId="20" applyFont="1" applyBorder="1" applyAlignment="1">
      <alignment horizontal="center" vertical="center"/>
    </xf>
    <xf numFmtId="0" fontId="56" fillId="0" borderId="10" xfId="20" applyFont="1" applyBorder="1" applyAlignment="1">
      <alignment horizontal="center" vertical="center"/>
    </xf>
    <xf numFmtId="0" fontId="56" fillId="0" borderId="61" xfId="20" applyFont="1" applyBorder="1" applyAlignment="1">
      <alignment horizontal="center" vertical="center"/>
    </xf>
    <xf numFmtId="0" fontId="56" fillId="0" borderId="69" xfId="20" applyFont="1" applyBorder="1" applyAlignment="1">
      <alignment horizontal="center" vertical="center"/>
    </xf>
    <xf numFmtId="0" fontId="56" fillId="0" borderId="4" xfId="20" applyFont="1" applyBorder="1" applyAlignment="1">
      <alignment horizontal="center" vertical="center"/>
    </xf>
    <xf numFmtId="0" fontId="56" fillId="0" borderId="5" xfId="20" applyFont="1" applyBorder="1" applyAlignment="1">
      <alignment horizontal="center" vertical="center"/>
    </xf>
    <xf numFmtId="0" fontId="56" fillId="0" borderId="50" xfId="20" applyFont="1" applyBorder="1" applyAlignment="1">
      <alignment horizontal="center" vertical="center"/>
    </xf>
    <xf numFmtId="0" fontId="56" fillId="0" borderId="27" xfId="20" applyFont="1" applyBorder="1" applyAlignment="1">
      <alignment horizontal="center" vertical="center"/>
    </xf>
    <xf numFmtId="0" fontId="56" fillId="0" borderId="6" xfId="20" applyFont="1" applyBorder="1" applyAlignment="1">
      <alignment horizontal="center" vertical="center"/>
    </xf>
    <xf numFmtId="0" fontId="56" fillId="0" borderId="29" xfId="20" applyFont="1" applyBorder="1" applyAlignment="1">
      <alignment horizontal="center" vertical="center"/>
    </xf>
    <xf numFmtId="0" fontId="56" fillId="0" borderId="9" xfId="20" applyFont="1" applyBorder="1" applyAlignment="1">
      <alignment horizontal="center" vertical="center"/>
    </xf>
    <xf numFmtId="0" fontId="56" fillId="0" borderId="97" xfId="20" applyFont="1" applyBorder="1" applyAlignment="1">
      <alignment horizontal="center" vertical="center"/>
    </xf>
    <xf numFmtId="0" fontId="53" fillId="0" borderId="8" xfId="20" applyFont="1" applyBorder="1" applyAlignment="1">
      <alignment horizontal="center" vertical="center"/>
    </xf>
    <xf numFmtId="0" fontId="53" fillId="0" borderId="9" xfId="20" applyFont="1" applyBorder="1" applyAlignment="1">
      <alignment horizontal="center" vertical="center"/>
    </xf>
    <xf numFmtId="0" fontId="53" fillId="0" borderId="10" xfId="20" applyFont="1" applyBorder="1" applyAlignment="1">
      <alignment horizontal="center" vertical="center"/>
    </xf>
    <xf numFmtId="0" fontId="53" fillId="0" borderId="61" xfId="20" applyFont="1" applyBorder="1" applyAlignment="1">
      <alignment horizontal="center" vertical="center"/>
    </xf>
    <xf numFmtId="0" fontId="53" fillId="0" borderId="3" xfId="20" applyFont="1" applyBorder="1" applyAlignment="1">
      <alignment horizontal="center" vertical="center"/>
    </xf>
    <xf numFmtId="0" fontId="53" fillId="0" borderId="69" xfId="20" applyFont="1" applyBorder="1" applyAlignment="1">
      <alignment horizontal="center" vertical="center"/>
    </xf>
    <xf numFmtId="0" fontId="53" fillId="0" borderId="61" xfId="20" applyFont="1" applyBorder="1" applyAlignment="1">
      <alignment horizontal="center" vertical="center" wrapText="1"/>
    </xf>
    <xf numFmtId="0" fontId="53" fillId="0" borderId="3" xfId="20" applyFont="1" applyBorder="1" applyAlignment="1">
      <alignment horizontal="center" vertical="center" wrapText="1"/>
    </xf>
    <xf numFmtId="0" fontId="53" fillId="0" borderId="4" xfId="20" applyFont="1" applyBorder="1" applyAlignment="1">
      <alignment horizontal="center" vertical="center"/>
    </xf>
    <xf numFmtId="0" fontId="53" fillId="0" borderId="5" xfId="20" applyFont="1" applyBorder="1" applyAlignment="1">
      <alignment horizontal="center" vertical="center"/>
    </xf>
    <xf numFmtId="0" fontId="53" fillId="0" borderId="1" xfId="20" applyFont="1" applyBorder="1" applyAlignment="1">
      <alignment horizontal="center" vertical="center"/>
    </xf>
    <xf numFmtId="0" fontId="53" fillId="0" borderId="0" xfId="20" applyFont="1" applyAlignment="1">
      <alignment horizontal="center" vertical="center"/>
    </xf>
    <xf numFmtId="0" fontId="53" fillId="0" borderId="50" xfId="20" applyFont="1" applyBorder="1" applyAlignment="1">
      <alignment horizontal="center" vertical="center"/>
    </xf>
    <xf numFmtId="0" fontId="53" fillId="0" borderId="27" xfId="20" applyFont="1" applyBorder="1" applyAlignment="1">
      <alignment horizontal="center" vertical="center"/>
    </xf>
    <xf numFmtId="0" fontId="53" fillId="0" borderId="6" xfId="20" applyFont="1" applyBorder="1" applyAlignment="1">
      <alignment horizontal="center" vertical="center"/>
    </xf>
    <xf numFmtId="0" fontId="53" fillId="0" borderId="7" xfId="20" applyFont="1" applyBorder="1" applyAlignment="1">
      <alignment horizontal="center" vertical="center"/>
    </xf>
    <xf numFmtId="0" fontId="53" fillId="0" borderId="29" xfId="20" applyFont="1" applyBorder="1" applyAlignment="1">
      <alignment horizontal="center" vertical="center"/>
    </xf>
    <xf numFmtId="0" fontId="56" fillId="0" borderId="0" xfId="69" applyFont="1" applyAlignment="1">
      <alignment horizontal="center" vertical="center"/>
    </xf>
    <xf numFmtId="0" fontId="56" fillId="0" borderId="0" xfId="19" applyFont="1" applyAlignment="1">
      <alignment horizontal="center" vertical="center"/>
    </xf>
    <xf numFmtId="0" fontId="51" fillId="0" borderId="0" xfId="19" applyFont="1" applyAlignment="1">
      <alignment horizontal="center" vertical="center"/>
    </xf>
    <xf numFmtId="0" fontId="56" fillId="0" borderId="0" xfId="19" applyFont="1" applyAlignment="1">
      <alignment horizontal="center" vertical="center" wrapText="1"/>
    </xf>
    <xf numFmtId="0" fontId="53" fillId="0" borderId="30" xfId="69" applyFont="1" applyBorder="1" applyAlignment="1">
      <alignment horizontal="center" vertical="center"/>
    </xf>
    <xf numFmtId="0" fontId="53" fillId="0" borderId="16" xfId="69" applyFont="1" applyBorder="1" applyAlignment="1">
      <alignment horizontal="center" vertical="center"/>
    </xf>
    <xf numFmtId="0" fontId="53" fillId="0" borderId="54" xfId="19" applyFont="1" applyBorder="1" applyAlignment="1">
      <alignment horizontal="center" vertical="center" wrapText="1"/>
    </xf>
    <xf numFmtId="0" fontId="53" fillId="0" borderId="24" xfId="19" applyFont="1" applyBorder="1" applyAlignment="1">
      <alignment horizontal="center" vertical="center" wrapText="1"/>
    </xf>
    <xf numFmtId="0" fontId="53" fillId="0" borderId="14" xfId="69" applyFont="1" applyBorder="1" applyAlignment="1">
      <alignment horizontal="center" vertical="center"/>
    </xf>
    <xf numFmtId="0" fontId="53" fillId="0" borderId="40" xfId="69" applyFont="1" applyBorder="1" applyAlignment="1">
      <alignment horizontal="center" vertical="center"/>
    </xf>
    <xf numFmtId="0" fontId="53" fillId="0" borderId="18" xfId="69" applyFont="1" applyBorder="1" applyAlignment="1">
      <alignment horizontal="center" vertical="center"/>
    </xf>
    <xf numFmtId="0" fontId="53" fillId="0" borderId="24" xfId="69" applyFont="1" applyBorder="1" applyAlignment="1">
      <alignment horizontal="center" vertical="center"/>
    </xf>
    <xf numFmtId="0" fontId="69" fillId="0" borderId="55" xfId="0" applyFont="1" applyBorder="1" applyAlignment="1">
      <alignment horizontal="center" vertical="center"/>
    </xf>
    <xf numFmtId="0" fontId="69" fillId="0" borderId="56" xfId="0" applyFont="1" applyBorder="1" applyAlignment="1">
      <alignment horizontal="center" vertical="center"/>
    </xf>
    <xf numFmtId="0" fontId="69" fillId="0" borderId="43" xfId="0" applyFont="1" applyBorder="1" applyAlignment="1">
      <alignment horizontal="center" vertical="center"/>
    </xf>
    <xf numFmtId="0" fontId="69" fillId="0" borderId="0" xfId="0" applyFont="1" applyAlignment="1">
      <alignment horizontal="center" vertical="center"/>
    </xf>
    <xf numFmtId="0" fontId="69" fillId="0" borderId="33" xfId="0" applyFont="1" applyBorder="1" applyAlignment="1">
      <alignment horizontal="center" vertical="center"/>
    </xf>
    <xf numFmtId="0" fontId="69" fillId="0" borderId="41" xfId="0" applyFont="1" applyBorder="1" applyAlignment="1">
      <alignment horizontal="center" vertical="center"/>
    </xf>
    <xf numFmtId="0" fontId="69" fillId="0" borderId="57" xfId="0" applyFont="1" applyBorder="1" applyAlignment="1">
      <alignment horizontal="center" vertical="center"/>
    </xf>
    <xf numFmtId="0" fontId="69" fillId="0" borderId="17" xfId="0" applyFont="1" applyBorder="1" applyAlignment="1">
      <alignment horizontal="center" vertical="center"/>
    </xf>
    <xf numFmtId="0" fontId="69" fillId="0" borderId="34" xfId="0" applyFont="1" applyBorder="1" applyAlignment="1">
      <alignment horizontal="center" vertical="center"/>
    </xf>
    <xf numFmtId="0" fontId="69" fillId="0" borderId="48" xfId="0" applyFont="1" applyBorder="1" applyAlignment="1">
      <alignment horizontal="center" vertical="center"/>
    </xf>
    <xf numFmtId="0" fontId="69" fillId="0" borderId="21" xfId="0" applyFont="1" applyBorder="1" applyAlignment="1">
      <alignment horizontal="center" vertical="center"/>
    </xf>
    <xf numFmtId="0" fontId="69" fillId="0" borderId="23" xfId="0" applyFont="1" applyBorder="1" applyAlignment="1">
      <alignment horizontal="center" vertical="center"/>
    </xf>
    <xf numFmtId="0" fontId="53" fillId="0" borderId="42" xfId="69" applyFont="1" applyBorder="1" applyAlignment="1">
      <alignment horizontal="center" vertical="center"/>
    </xf>
    <xf numFmtId="0" fontId="53" fillId="0" borderId="39" xfId="19" applyFont="1" applyBorder="1" applyAlignment="1">
      <alignment horizontal="center" vertical="center"/>
    </xf>
    <xf numFmtId="0" fontId="53" fillId="0" borderId="40" xfId="19" applyFont="1" applyBorder="1" applyAlignment="1">
      <alignment horizontal="center" vertical="center"/>
    </xf>
    <xf numFmtId="0" fontId="53" fillId="0" borderId="46" xfId="69" applyFont="1" applyBorder="1" applyAlignment="1">
      <alignment horizontal="center" vertical="center"/>
    </xf>
    <xf numFmtId="0" fontId="53" fillId="0" borderId="55" xfId="19" applyFont="1" applyBorder="1" applyAlignment="1">
      <alignment horizontal="center" vertical="center"/>
    </xf>
    <xf numFmtId="0" fontId="30" fillId="0" borderId="56" xfId="19" applyBorder="1" applyAlignment="1">
      <alignment horizontal="center" vertical="center"/>
    </xf>
    <xf numFmtId="0" fontId="30" fillId="0" borderId="43" xfId="19" applyBorder="1" applyAlignment="1">
      <alignment horizontal="center" vertical="center"/>
    </xf>
    <xf numFmtId="0" fontId="30" fillId="0" borderId="0" xfId="19" applyAlignment="1">
      <alignment horizontal="center" vertical="center"/>
    </xf>
    <xf numFmtId="0" fontId="30" fillId="0" borderId="33" xfId="19" applyBorder="1" applyAlignment="1">
      <alignment horizontal="center" vertical="center"/>
    </xf>
    <xf numFmtId="0" fontId="30" fillId="0" borderId="41" xfId="19" applyBorder="1" applyAlignment="1">
      <alignment horizontal="center" vertical="center"/>
    </xf>
    <xf numFmtId="0" fontId="53" fillId="0" borderId="48" xfId="19" applyFont="1" applyBorder="1" applyAlignment="1">
      <alignment horizontal="center" vertical="center"/>
    </xf>
    <xf numFmtId="0" fontId="53" fillId="0" borderId="21" xfId="19" applyFont="1" applyBorder="1" applyAlignment="1">
      <alignment horizontal="center" vertical="center"/>
    </xf>
    <xf numFmtId="0" fontId="53" fillId="0" borderId="23" xfId="19" applyFont="1" applyBorder="1" applyAlignment="1">
      <alignment horizontal="center" vertical="center"/>
    </xf>
    <xf numFmtId="0" fontId="53" fillId="0" borderId="56" xfId="19" applyFont="1" applyBorder="1" applyAlignment="1">
      <alignment horizontal="center" vertical="center"/>
    </xf>
    <xf numFmtId="0" fontId="53" fillId="0" borderId="57" xfId="19" applyFont="1" applyBorder="1" applyAlignment="1">
      <alignment horizontal="center" vertical="center"/>
    </xf>
    <xf numFmtId="0" fontId="53" fillId="0" borderId="43" xfId="19" applyFont="1" applyBorder="1" applyAlignment="1">
      <alignment horizontal="center" vertical="center"/>
    </xf>
    <xf numFmtId="0" fontId="53" fillId="0" borderId="0" xfId="19" applyFont="1" applyAlignment="1">
      <alignment horizontal="center" vertical="center"/>
    </xf>
    <xf numFmtId="0" fontId="53" fillId="0" borderId="17" xfId="19" applyFont="1" applyBorder="1" applyAlignment="1">
      <alignment horizontal="center" vertical="center"/>
    </xf>
    <xf numFmtId="0" fontId="53" fillId="0" borderId="33" xfId="19" applyFont="1" applyBorder="1" applyAlignment="1">
      <alignment horizontal="center" vertical="center"/>
    </xf>
    <xf numFmtId="0" fontId="53" fillId="0" borderId="41" xfId="19" applyFont="1" applyBorder="1" applyAlignment="1">
      <alignment horizontal="center" vertical="center"/>
    </xf>
    <xf numFmtId="0" fontId="53" fillId="0" borderId="34" xfId="19" applyFont="1" applyBorder="1" applyAlignment="1">
      <alignment horizontal="center" vertical="center"/>
    </xf>
    <xf numFmtId="0" fontId="53" fillId="0" borderId="44" xfId="19" applyFont="1" applyBorder="1" applyAlignment="1">
      <alignment horizontal="center" vertical="center" wrapText="1"/>
    </xf>
    <xf numFmtId="0" fontId="53" fillId="0" borderId="45" xfId="19" applyFont="1" applyBorder="1" applyAlignment="1">
      <alignment horizontal="center" vertical="center" wrapText="1"/>
    </xf>
    <xf numFmtId="0" fontId="53" fillId="0" borderId="52" xfId="19" applyFont="1" applyBorder="1" applyAlignment="1">
      <alignment horizontal="center" vertical="center" wrapText="1"/>
    </xf>
    <xf numFmtId="0" fontId="53" fillId="6" borderId="0" xfId="2" applyFont="1" applyFill="1" applyAlignment="1">
      <alignment horizontal="left" vertical="center" wrapText="1"/>
    </xf>
    <xf numFmtId="0" fontId="149" fillId="0" borderId="79" xfId="38" applyFont="1" applyBorder="1" applyAlignment="1">
      <alignment horizontal="center" vertical="top" wrapText="1"/>
    </xf>
    <xf numFmtId="0" fontId="145" fillId="0" borderId="0" xfId="38" applyFont="1" applyAlignment="1">
      <alignment horizontal="left" vertical="top"/>
    </xf>
    <xf numFmtId="0" fontId="145" fillId="0" borderId="0" xfId="38" applyFont="1" applyAlignment="1">
      <alignment horizontal="center" vertical="top"/>
    </xf>
    <xf numFmtId="0" fontId="145" fillId="0" borderId="0" xfId="38" applyFont="1" applyAlignment="1">
      <alignment horizontal="right" vertical="top"/>
    </xf>
    <xf numFmtId="206" fontId="147" fillId="0" borderId="87" xfId="38" applyNumberFormat="1" applyFont="1" applyBorder="1" applyAlignment="1">
      <alignment horizontal="right" vertical="top"/>
    </xf>
    <xf numFmtId="192" fontId="147" fillId="0" borderId="86" xfId="38" applyNumberFormat="1" applyFont="1" applyBorder="1" applyAlignment="1">
      <alignment horizontal="right" vertical="top"/>
    </xf>
    <xf numFmtId="0" fontId="146" fillId="0" borderId="79" xfId="38" applyFont="1" applyBorder="1" applyAlignment="1">
      <alignment horizontal="center" vertical="top" wrapText="1"/>
    </xf>
    <xf numFmtId="192" fontId="147" fillId="0" borderId="87" xfId="38" applyNumberFormat="1" applyFont="1" applyBorder="1" applyAlignment="1">
      <alignment horizontal="right" vertical="top"/>
    </xf>
    <xf numFmtId="0" fontId="148" fillId="0" borderId="79" xfId="38" applyFont="1" applyBorder="1" applyAlignment="1">
      <alignment horizontal="center" vertical="top" wrapText="1"/>
    </xf>
    <xf numFmtId="205" fontId="147" fillId="0" borderId="87" xfId="38" applyNumberFormat="1" applyFont="1" applyBorder="1" applyAlignment="1">
      <alignment horizontal="right" vertical="top"/>
    </xf>
    <xf numFmtId="205" fontId="147" fillId="0" borderId="86" xfId="38" applyNumberFormat="1" applyFont="1" applyBorder="1" applyAlignment="1">
      <alignment horizontal="right" vertical="top"/>
    </xf>
    <xf numFmtId="0" fontId="144" fillId="0" borderId="79" xfId="38" applyFont="1" applyBorder="1" applyAlignment="1">
      <alignment horizontal="center" vertical="top" wrapText="1"/>
    </xf>
    <xf numFmtId="0" fontId="145" fillId="0" borderId="83" xfId="38" applyFont="1" applyBorder="1" applyAlignment="1">
      <alignment horizontal="center" vertical="top"/>
    </xf>
    <xf numFmtId="0" fontId="145" fillId="0" borderId="84" xfId="38" applyFont="1" applyBorder="1" applyAlignment="1">
      <alignment horizontal="center" vertical="top"/>
    </xf>
    <xf numFmtId="0" fontId="143" fillId="0" borderId="79" xfId="38" applyFont="1" applyBorder="1" applyAlignment="1">
      <alignment horizontal="center" vertical="top" wrapText="1"/>
    </xf>
    <xf numFmtId="206" fontId="147" fillId="0" borderId="86" xfId="38" applyNumberFormat="1" applyFont="1" applyBorder="1" applyAlignment="1">
      <alignment horizontal="right" vertical="top"/>
    </xf>
    <xf numFmtId="0" fontId="152" fillId="0" borderId="0" xfId="38" applyFont="1" applyAlignment="1">
      <alignment horizontal="left" vertical="top"/>
    </xf>
    <xf numFmtId="0" fontId="152" fillId="0" borderId="0" xfId="38" applyFont="1" applyAlignment="1">
      <alignment horizontal="center" vertical="top"/>
    </xf>
    <xf numFmtId="0" fontId="152" fillId="0" borderId="0" xfId="38" applyFont="1" applyAlignment="1">
      <alignment horizontal="right" vertical="top"/>
    </xf>
    <xf numFmtId="192" fontId="154" fillId="0" borderId="87" xfId="38" applyNumberFormat="1" applyFont="1" applyBorder="1" applyAlignment="1">
      <alignment horizontal="right" vertical="top"/>
    </xf>
    <xf numFmtId="192" fontId="154" fillId="0" borderId="86" xfId="38" applyNumberFormat="1" applyFont="1" applyBorder="1" applyAlignment="1">
      <alignment horizontal="right" vertical="top"/>
    </xf>
    <xf numFmtId="0" fontId="153" fillId="0" borderId="79" xfId="38" applyFont="1" applyBorder="1" applyAlignment="1">
      <alignment horizontal="center" vertical="top" wrapText="1"/>
    </xf>
    <xf numFmtId="0" fontId="153" fillId="0" borderId="90" xfId="38" applyFont="1" applyBorder="1" applyAlignment="1">
      <alignment horizontal="center" vertical="top" wrapText="1"/>
    </xf>
    <xf numFmtId="0" fontId="153" fillId="0" borderId="91" xfId="38" applyFont="1" applyBorder="1" applyAlignment="1">
      <alignment horizontal="center" vertical="top" wrapText="1"/>
    </xf>
    <xf numFmtId="0" fontId="155" fillId="0" borderId="90" xfId="38" applyFont="1" applyBorder="1" applyAlignment="1">
      <alignment horizontal="center" vertical="top" wrapText="1"/>
    </xf>
    <xf numFmtId="0" fontId="155" fillId="0" borderId="91" xfId="38" applyFont="1" applyBorder="1" applyAlignment="1">
      <alignment horizontal="center" vertical="top" wrapText="1"/>
    </xf>
    <xf numFmtId="0" fontId="155" fillId="0" borderId="79" xfId="38" applyFont="1" applyBorder="1" applyAlignment="1">
      <alignment horizontal="center" vertical="top" wrapText="1"/>
    </xf>
    <xf numFmtId="206" fontId="154" fillId="0" borderId="87" xfId="38" applyNumberFormat="1" applyFont="1" applyBorder="1" applyAlignment="1">
      <alignment horizontal="right" vertical="top"/>
    </xf>
    <xf numFmtId="205" fontId="154" fillId="0" borderId="87" xfId="38" applyNumberFormat="1" applyFont="1" applyBorder="1" applyAlignment="1">
      <alignment horizontal="right" vertical="top"/>
    </xf>
    <xf numFmtId="205" fontId="154" fillId="0" borderId="86" xfId="38" applyNumberFormat="1" applyFont="1" applyBorder="1" applyAlignment="1">
      <alignment horizontal="right" vertical="top"/>
    </xf>
    <xf numFmtId="0" fontId="151" fillId="0" borderId="79" xfId="38" applyFont="1" applyBorder="1" applyAlignment="1">
      <alignment horizontal="center" vertical="top" wrapText="1"/>
    </xf>
    <xf numFmtId="0" fontId="152" fillId="0" borderId="83" xfId="38" applyFont="1" applyBorder="1" applyAlignment="1">
      <alignment horizontal="center" vertical="top"/>
    </xf>
    <xf numFmtId="0" fontId="152" fillId="0" borderId="84" xfId="38" applyFont="1" applyBorder="1" applyAlignment="1">
      <alignment horizontal="center" vertical="top"/>
    </xf>
    <xf numFmtId="0" fontId="153" fillId="0" borderId="88" xfId="38" applyFont="1" applyBorder="1" applyAlignment="1">
      <alignment horizontal="center" vertical="top" wrapText="1"/>
    </xf>
    <xf numFmtId="0" fontId="153" fillId="0" borderId="89" xfId="38" applyFont="1" applyBorder="1" applyAlignment="1">
      <alignment horizontal="center" vertical="top" wrapText="1"/>
    </xf>
    <xf numFmtId="0" fontId="150" fillId="0" borderId="79" xfId="38" applyFont="1" applyBorder="1" applyAlignment="1">
      <alignment horizontal="center" vertical="top" wrapText="1"/>
    </xf>
    <xf numFmtId="220" fontId="53" fillId="0" borderId="4" xfId="19" applyNumberFormat="1" applyFont="1" applyBorder="1" applyAlignment="1">
      <alignment horizontal="center" wrapText="1"/>
    </xf>
    <xf numFmtId="220" fontId="53" fillId="0" borderId="1" xfId="19" applyNumberFormat="1" applyFont="1" applyBorder="1" applyAlignment="1">
      <alignment horizontal="center" wrapText="1"/>
    </xf>
    <xf numFmtId="220" fontId="53" fillId="0" borderId="50" xfId="19" applyNumberFormat="1" applyFont="1" applyBorder="1" applyAlignment="1">
      <alignment horizontal="center" wrapText="1"/>
    </xf>
    <xf numFmtId="0" fontId="53" fillId="0" borderId="61" xfId="19" applyFont="1" applyBorder="1" applyAlignment="1">
      <alignment horizontal="center" vertical="center" wrapText="1"/>
    </xf>
    <xf numFmtId="0" fontId="53" fillId="0" borderId="3" xfId="19" applyFont="1" applyBorder="1" applyAlignment="1">
      <alignment horizontal="center" vertical="center" wrapText="1"/>
    </xf>
    <xf numFmtId="0" fontId="53" fillId="0" borderId="69" xfId="19" applyFont="1" applyBorder="1" applyAlignment="1">
      <alignment horizontal="center" vertical="center" wrapText="1"/>
    </xf>
    <xf numFmtId="0" fontId="53" fillId="0" borderId="8" xfId="19" quotePrefix="1" applyFont="1" applyBorder="1" applyAlignment="1">
      <alignment horizontal="center" vertical="center"/>
    </xf>
    <xf numFmtId="0" fontId="53" fillId="0" borderId="10" xfId="19" quotePrefix="1" applyFont="1" applyBorder="1" applyAlignment="1">
      <alignment horizontal="center" vertical="center"/>
    </xf>
    <xf numFmtId="0" fontId="53" fillId="0" borderId="8" xfId="19" applyFont="1" applyBorder="1" applyAlignment="1">
      <alignment horizontal="center" vertical="center"/>
    </xf>
    <xf numFmtId="0" fontId="53" fillId="0" borderId="9" xfId="19" applyFont="1" applyBorder="1" applyAlignment="1">
      <alignment horizontal="center" vertical="center"/>
    </xf>
    <xf numFmtId="0" fontId="53" fillId="0" borderId="10" xfId="19" applyFont="1" applyBorder="1" applyAlignment="1">
      <alignment horizontal="center" vertical="center"/>
    </xf>
    <xf numFmtId="0" fontId="68" fillId="0" borderId="0" xfId="37" applyFont="1" applyAlignment="1">
      <alignment horizontal="centerContinuous" vertical="center"/>
    </xf>
    <xf numFmtId="0" fontId="57" fillId="0" borderId="4" xfId="37" applyFont="1" applyBorder="1" applyAlignment="1">
      <alignment vertical="center"/>
    </xf>
    <xf numFmtId="49" fontId="61" fillId="2" borderId="0" xfId="37" applyNumberFormat="1" applyFont="1" applyFill="1" applyAlignment="1">
      <alignment horizontal="centerContinuous" vertical="center"/>
    </xf>
    <xf numFmtId="0" fontId="13" fillId="0" borderId="0" xfId="37" applyFont="1" applyAlignment="1">
      <alignment horizontal="centerContinuous" vertical="center"/>
    </xf>
    <xf numFmtId="0" fontId="48" fillId="2" borderId="0" xfId="37" applyFont="1" applyFill="1" applyAlignment="1">
      <alignment horizontal="centerContinuous" vertical="center"/>
    </xf>
    <xf numFmtId="0" fontId="64" fillId="2" borderId="0" xfId="37" applyFont="1" applyFill="1" applyAlignment="1">
      <alignment horizontal="centerContinuous"/>
    </xf>
    <xf numFmtId="0" fontId="72" fillId="0" borderId="0" xfId="26" applyNumberFormat="1" applyFont="1" applyAlignment="1">
      <alignment horizontal="centerContinuous" vertical="center"/>
    </xf>
    <xf numFmtId="0" fontId="121" fillId="0" borderId="97" xfId="26" applyNumberFormat="1" applyFont="1" applyBorder="1" applyAlignment="1">
      <alignment horizontal="center" vertical="center"/>
    </xf>
    <xf numFmtId="193" fontId="121" fillId="0" borderId="97" xfId="26" applyNumberFormat="1" applyFont="1" applyBorder="1" applyAlignment="1">
      <alignment horizontal="center" vertical="center"/>
    </xf>
    <xf numFmtId="0" fontId="72" fillId="0" borderId="0" xfId="26" applyNumberFormat="1" applyFont="1" applyBorder="1" applyAlignment="1">
      <alignment horizontal="centerContinuous" vertical="center"/>
    </xf>
    <xf numFmtId="0" fontId="121" fillId="0" borderId="0" xfId="26" applyNumberFormat="1" applyFont="1" applyBorder="1" applyAlignment="1">
      <alignment horizontal="centerContinuous" vertical="center"/>
    </xf>
    <xf numFmtId="0" fontId="72" fillId="0" borderId="4" xfId="26" applyNumberFormat="1" applyFont="1" applyBorder="1"/>
    <xf numFmtId="0" fontId="121" fillId="0" borderId="5" xfId="26" applyNumberFormat="1" applyFont="1" applyBorder="1" applyAlignment="1">
      <alignment horizontal="center"/>
    </xf>
    <xf numFmtId="0" fontId="121" fillId="0" borderId="6" xfId="26" applyNumberFormat="1" applyFont="1" applyBorder="1" applyAlignment="1">
      <alignment horizontal="centerContinuous"/>
    </xf>
    <xf numFmtId="0" fontId="72" fillId="0" borderId="50" xfId="26" applyNumberFormat="1" applyFont="1" applyBorder="1"/>
    <xf numFmtId="1" fontId="72" fillId="0" borderId="29" xfId="26" applyNumberFormat="1" applyFont="1" applyBorder="1"/>
    <xf numFmtId="0" fontId="72" fillId="0" borderId="1" xfId="26" applyNumberFormat="1" applyFont="1" applyBorder="1"/>
    <xf numFmtId="1" fontId="72" fillId="0" borderId="0" xfId="26" applyNumberFormat="1" applyFont="1" applyBorder="1" applyAlignment="1">
      <alignment horizontal="center"/>
    </xf>
    <xf numFmtId="1" fontId="72" fillId="0" borderId="7" xfId="26" applyNumberFormat="1" applyFont="1" applyBorder="1" applyAlignment="1">
      <alignment horizontal="center"/>
    </xf>
    <xf numFmtId="1" fontId="121" fillId="0" borderId="0" xfId="26" applyNumberFormat="1" applyFont="1" applyBorder="1" applyAlignment="1">
      <alignment horizontal="center" vertical="center"/>
    </xf>
    <xf numFmtId="1" fontId="121" fillId="0" borderId="7" xfId="26" applyNumberFormat="1" applyFont="1" applyBorder="1" applyAlignment="1">
      <alignment horizontal="centerContinuous" vertical="center"/>
    </xf>
    <xf numFmtId="0" fontId="72" fillId="0" borderId="1" xfId="26" applyNumberFormat="1" applyFont="1" applyBorder="1" applyAlignment="1">
      <alignment horizontal="left"/>
    </xf>
    <xf numFmtId="194" fontId="72" fillId="0" borderId="0" xfId="26" applyNumberFormat="1" applyFont="1" applyBorder="1" applyAlignment="1">
      <alignment horizontal="center"/>
    </xf>
    <xf numFmtId="194" fontId="72" fillId="0" borderId="7" xfId="26" applyNumberFormat="1" applyFont="1" applyBorder="1" applyAlignment="1">
      <alignment horizontal="center"/>
    </xf>
    <xf numFmtId="0" fontId="121" fillId="0" borderId="1" xfId="26" applyNumberFormat="1" applyFont="1" applyBorder="1" applyAlignment="1">
      <alignment horizontal="left"/>
    </xf>
    <xf numFmtId="194" fontId="121" fillId="0" borderId="0" xfId="26" applyNumberFormat="1" applyFont="1" applyBorder="1" applyAlignment="1">
      <alignment horizontal="center"/>
    </xf>
    <xf numFmtId="194" fontId="121" fillId="0" borderId="7" xfId="26" applyNumberFormat="1" applyFont="1" applyBorder="1" applyAlignment="1">
      <alignment horizontal="center"/>
    </xf>
    <xf numFmtId="0" fontId="123" fillId="0" borderId="1" xfId="26" applyNumberFormat="1" applyFont="1" applyBorder="1"/>
    <xf numFmtId="195" fontId="123" fillId="0" borderId="0" xfId="26" applyNumberFormat="1" applyFont="1" applyBorder="1" applyAlignment="1">
      <alignment horizontal="center"/>
    </xf>
    <xf numFmtId="195" fontId="123" fillId="0" borderId="7" xfId="26" applyNumberFormat="1" applyFont="1" applyBorder="1" applyAlignment="1">
      <alignment horizontal="center"/>
    </xf>
    <xf numFmtId="0" fontId="123" fillId="0" borderId="50" xfId="26" applyNumberFormat="1" applyFont="1" applyBorder="1"/>
    <xf numFmtId="195" fontId="123" fillId="0" borderId="27" xfId="26" applyNumberFormat="1" applyFont="1" applyBorder="1" applyAlignment="1">
      <alignment horizontal="center"/>
    </xf>
    <xf numFmtId="195" fontId="123" fillId="0" borderId="29" xfId="26" applyNumberFormat="1" applyFont="1" applyBorder="1" applyAlignment="1">
      <alignment horizontal="center"/>
    </xf>
    <xf numFmtId="0" fontId="72" fillId="0" borderId="0" xfId="19" applyFont="1" applyAlignment="1">
      <alignment horizontal="centerContinuous" vertical="center"/>
    </xf>
    <xf numFmtId="197" fontId="72" fillId="0" borderId="0" xfId="19" applyNumberFormat="1" applyFont="1" applyAlignment="1">
      <alignment horizontal="centerContinuous" vertical="center"/>
    </xf>
    <xf numFmtId="0" fontId="121" fillId="0" borderId="0" xfId="19" applyFont="1" applyAlignment="1">
      <alignment horizontal="centerContinuous" vertical="center"/>
    </xf>
    <xf numFmtId="0" fontId="121" fillId="0" borderId="97" xfId="19" applyFont="1" applyBorder="1" applyAlignment="1">
      <alignment horizontal="center" vertical="center"/>
    </xf>
    <xf numFmtId="193" fontId="121" fillId="0" borderId="97" xfId="19" applyNumberFormat="1" applyFont="1" applyBorder="1" applyAlignment="1">
      <alignment horizontal="center" vertical="center"/>
    </xf>
    <xf numFmtId="0" fontId="72" fillId="0" borderId="4" xfId="19" applyFont="1" applyBorder="1"/>
    <xf numFmtId="1" fontId="121" fillId="0" borderId="5" xfId="19" applyNumberFormat="1" applyFont="1" applyBorder="1" applyAlignment="1">
      <alignment horizontal="center"/>
    </xf>
    <xf numFmtId="1" fontId="121" fillId="0" borderId="6" xfId="19" applyNumberFormat="1" applyFont="1" applyBorder="1" applyAlignment="1">
      <alignment horizontal="center"/>
    </xf>
    <xf numFmtId="0" fontId="72" fillId="0" borderId="1" xfId="19" applyFont="1" applyBorder="1" applyAlignment="1">
      <alignment horizontal="left"/>
    </xf>
    <xf numFmtId="194" fontId="72" fillId="0" borderId="0" xfId="19" applyNumberFormat="1" applyFont="1" applyBorder="1" applyAlignment="1">
      <alignment horizontal="center"/>
    </xf>
    <xf numFmtId="194" fontId="72" fillId="0" borderId="7" xfId="19" applyNumberFormat="1" applyFont="1" applyBorder="1" applyAlignment="1">
      <alignment horizontal="center"/>
    </xf>
    <xf numFmtId="0" fontId="121" fillId="0" borderId="1" xfId="19" applyFont="1" applyBorder="1" applyAlignment="1">
      <alignment horizontal="left"/>
    </xf>
    <xf numFmtId="194" fontId="121" fillId="0" borderId="0" xfId="19" applyNumberFormat="1" applyFont="1" applyBorder="1" applyAlignment="1">
      <alignment horizontal="center"/>
    </xf>
    <xf numFmtId="194" fontId="121" fillId="0" borderId="7" xfId="19" applyNumberFormat="1" applyFont="1" applyBorder="1" applyAlignment="1">
      <alignment horizontal="center"/>
    </xf>
    <xf numFmtId="0" fontId="132" fillId="0" borderId="1" xfId="19" applyFont="1" applyBorder="1"/>
    <xf numFmtId="195" fontId="132" fillId="0" borderId="0" xfId="19" applyNumberFormat="1" applyFont="1" applyBorder="1" applyAlignment="1">
      <alignment horizontal="center"/>
    </xf>
    <xf numFmtId="195" fontId="132" fillId="0" borderId="7" xfId="19" applyNumberFormat="1" applyFont="1" applyBorder="1" applyAlignment="1">
      <alignment horizontal="center"/>
    </xf>
    <xf numFmtId="0" fontId="72" fillId="0" borderId="1" xfId="19" applyFont="1" applyBorder="1"/>
    <xf numFmtId="1" fontId="121" fillId="0" borderId="0" xfId="19" applyNumberFormat="1" applyFont="1" applyBorder="1" applyAlignment="1">
      <alignment horizontal="center"/>
    </xf>
    <xf numFmtId="1" fontId="121" fillId="0" borderId="7" xfId="19" applyNumberFormat="1" applyFont="1" applyBorder="1" applyAlignment="1">
      <alignment horizontal="center"/>
    </xf>
    <xf numFmtId="1" fontId="72" fillId="0" borderId="0" xfId="19" applyNumberFormat="1" applyFont="1" applyBorder="1" applyAlignment="1">
      <alignment horizontal="center"/>
    </xf>
    <xf numFmtId="1" fontId="72" fillId="0" borderId="7" xfId="19" applyNumberFormat="1" applyFont="1" applyBorder="1" applyAlignment="1">
      <alignment horizontal="center"/>
    </xf>
    <xf numFmtId="198" fontId="132" fillId="0" borderId="1" xfId="19" applyNumberFormat="1" applyFont="1" applyBorder="1"/>
    <xf numFmtId="1" fontId="121" fillId="0" borderId="0" xfId="19" applyNumberFormat="1" applyFont="1" applyBorder="1" applyAlignment="1">
      <alignment horizontal="centerContinuous" vertical="center"/>
    </xf>
    <xf numFmtId="1" fontId="121" fillId="0" borderId="7" xfId="19" applyNumberFormat="1" applyFont="1" applyBorder="1" applyAlignment="1">
      <alignment horizontal="centerContinuous" vertical="center"/>
    </xf>
    <xf numFmtId="198" fontId="72" fillId="0" borderId="1" xfId="19" applyNumberFormat="1" applyFont="1" applyBorder="1"/>
    <xf numFmtId="0" fontId="132" fillId="0" borderId="50" xfId="19" applyFont="1" applyBorder="1"/>
    <xf numFmtId="195" fontId="132" fillId="0" borderId="27" xfId="19" applyNumberFormat="1" applyFont="1" applyBorder="1" applyAlignment="1">
      <alignment horizontal="center"/>
    </xf>
    <xf numFmtId="195" fontId="132" fillId="0" borderId="29" xfId="19" applyNumberFormat="1" applyFont="1" applyBorder="1" applyAlignment="1">
      <alignment horizontal="center"/>
    </xf>
    <xf numFmtId="0" fontId="121" fillId="0" borderId="0" xfId="26" applyNumberFormat="1" applyFont="1" applyAlignment="1">
      <alignment horizontal="centerContinuous" vertical="center"/>
    </xf>
    <xf numFmtId="164" fontId="72" fillId="0" borderId="0" xfId="26" applyFont="1" applyAlignment="1">
      <alignment horizontal="centerContinuous" vertical="center"/>
    </xf>
    <xf numFmtId="164" fontId="119" fillId="0" borderId="0" xfId="26" applyFont="1" applyAlignment="1">
      <alignment horizontal="centerContinuous" vertical="center"/>
    </xf>
    <xf numFmtId="1" fontId="121" fillId="0" borderId="5" xfId="26" applyNumberFormat="1" applyFont="1" applyBorder="1" applyAlignment="1">
      <alignment horizontal="center" vertical="center"/>
    </xf>
    <xf numFmtId="1" fontId="121" fillId="0" borderId="6" xfId="26" applyNumberFormat="1" applyFont="1" applyBorder="1" applyAlignment="1">
      <alignment horizontal="centerContinuous" vertical="center"/>
    </xf>
    <xf numFmtId="164" fontId="30" fillId="0" borderId="1" xfId="26" applyBorder="1" applyAlignment="1">
      <alignment horizontal="left" vertical="center"/>
    </xf>
    <xf numFmtId="196" fontId="121" fillId="0" borderId="0" xfId="26" applyNumberFormat="1" applyFont="1" applyBorder="1" applyAlignment="1">
      <alignment horizontal="center" vertical="center"/>
    </xf>
    <xf numFmtId="164" fontId="134" fillId="0" borderId="7" xfId="26" applyFont="1" applyBorder="1" applyAlignment="1">
      <alignment horizontal="centerContinuous" vertical="center"/>
    </xf>
  </cellXfs>
  <cellStyles count="77">
    <cellStyle name="Komma 2" xfId="42" xr:uid="{539FB85D-F188-4417-9B46-AE228A7D3F4F}"/>
    <cellStyle name="Link" xfId="1" builtinId="8"/>
    <cellStyle name="Link 2" xfId="24" xr:uid="{AD98C82E-DE24-4F4B-96A9-7F873468C28D}"/>
    <cellStyle name="Link 3" xfId="40" xr:uid="{64AF42BA-4875-41B8-BBE6-A0C346E98D8C}"/>
    <cellStyle name="Neutral 2" xfId="72" xr:uid="{B73635D8-F9A1-46D1-92DF-4B1F53D3C1BE}"/>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39"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2 8" xfId="76" xr:uid="{07F954FB-F078-4CFB-A46B-D919C2655C74}"/>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3 5" xfId="67" xr:uid="{1DAE96B1-A550-4625-9437-4174D5959425}"/>
    <cellStyle name="Standard 4" xfId="11" xr:uid="{8B1DFC76-44A9-45A7-A12F-9FD4F84F51FE}"/>
    <cellStyle name="Standard 5" xfId="14" xr:uid="{35377A2F-D99B-45BD-AAF2-1378D8AB9A86}"/>
    <cellStyle name="Standard 5 2" xfId="41"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5050500" xfId="70" xr:uid="{CDB2AA5A-FA73-4020-B585-354DDA5C51C6}"/>
    <cellStyle name="Standard_7420.0 Preisindex für die Lebenshaltung" xfId="69" xr:uid="{3EFB357B-AA8A-441C-A72C-04BAC4EB6F04}"/>
    <cellStyle name="Standard_Brütereien.3720.0" xfId="71" xr:uid="{A5EF4082-A231-4184-AF1B-B68F89788E6C}"/>
    <cellStyle name="Standard_Tabelle1" xfId="68" xr:uid="{E40683D9-334D-4958-950A-821BBDED1955}"/>
    <cellStyle name="Standard_Tabelle2" xfId="75" xr:uid="{AA3F4D35-D745-4C2F-BB17-5115476273D7}"/>
    <cellStyle name="Standard_Tabelle3" xfId="73" xr:uid="{30AEA6C2-5226-44E5-AED5-77D62C94DBC2}"/>
    <cellStyle name="Standard_Tabelle4" xfId="74" xr:uid="{F04870A2-7472-49CF-B288-46CE8614E588}"/>
    <cellStyle name="style1675234249283" xfId="44" xr:uid="{F7D43035-F2C9-42A7-BDA4-5D033452F3BA}"/>
    <cellStyle name="style1675234249351" xfId="45" xr:uid="{587DABAE-752A-4D3F-8C6B-361AF35C4FD7}"/>
    <cellStyle name="style1675234249409" xfId="43" xr:uid="{6B99A3BE-A77E-4726-B960-47D5A4756300}"/>
    <cellStyle name="style1675234249456" xfId="46" xr:uid="{64772041-C841-44EE-A15C-78163892FC9F}"/>
    <cellStyle name="style1675234249511" xfId="49" xr:uid="{621BEACB-C653-4A03-944E-22A657530314}"/>
    <cellStyle name="style1675234249573" xfId="52" xr:uid="{72D441FE-51FE-4F4E-9D24-51D401B1DE20}"/>
    <cellStyle name="style1675234249688" xfId="47" xr:uid="{12663206-C3FE-46A3-9DFE-C3F4AF1AB42C}"/>
    <cellStyle name="style1675234249763" xfId="48" xr:uid="{CE3C11A5-9717-4432-8FBF-E7770558E4AE}"/>
    <cellStyle name="style1675234249930" xfId="50" xr:uid="{7C962908-D78A-404C-9CE2-107816699D03}"/>
    <cellStyle name="style1675234249985" xfId="53" xr:uid="{1A12CEFB-28BE-46BA-885F-4404DA1A2485}"/>
    <cellStyle name="style1675234250065" xfId="51" xr:uid="{3F185D5D-113F-41EA-9260-00A76F400672}"/>
    <cellStyle name="style1675234250141" xfId="54" xr:uid="{560643FB-ABC1-4F0F-B6B4-BE978CA476EE}"/>
    <cellStyle name="style1675234250201" xfId="55" xr:uid="{DAFBC051-520A-4082-80CF-41B2A0B40C20}"/>
    <cellStyle name="style1675234250267" xfId="59" xr:uid="{36FA8053-9ECD-41B0-88AD-A53D3621275F}"/>
    <cellStyle name="style1675234250330" xfId="63" xr:uid="{51A0716A-DF8E-4726-BEEE-87BAD949165F}"/>
    <cellStyle name="style1675234250433" xfId="56" xr:uid="{08A88F97-71AD-4D4C-A15F-65A531775C56}"/>
    <cellStyle name="style1675234250477" xfId="57" xr:uid="{0EF5779D-A010-4EAB-AB7B-6A1E4DAB5AC3}"/>
    <cellStyle name="style1675234250527" xfId="58" xr:uid="{199E5CD1-9E3D-4EEB-80BC-03187FC11A4A}"/>
    <cellStyle name="style1675234250615" xfId="60" xr:uid="{6B33E897-6115-461D-BC36-DFBCA62FC370}"/>
    <cellStyle name="style1675234250659" xfId="61" xr:uid="{5295D8F5-2F69-4670-8026-EC7FF6F03DAC}"/>
    <cellStyle name="style1675234250711" xfId="62" xr:uid="{552C0A9A-AE04-4B0D-9C51-67888FBDC46C}"/>
    <cellStyle name="style1675234250944" xfId="64" xr:uid="{0678A40A-E8AA-42C0-9A82-124382B6768A}"/>
    <cellStyle name="style1675234251030" xfId="65" xr:uid="{D19C417C-B418-4BD8-A37A-A54C588E0C04}"/>
    <cellStyle name="Währung 2" xfId="66" xr:uid="{355E1EBC-D90F-4C10-B0A1-451C8AF68E5A}"/>
  </cellStyles>
  <dxfs count="209">
    <dxf>
      <font>
        <color rgb="FF9C0006"/>
      </font>
    </dxf>
    <dxf>
      <font>
        <color rgb="FF9C0006"/>
      </font>
    </dxf>
    <dxf>
      <font>
        <color rgb="FF9C0006"/>
      </font>
    </dxf>
    <dxf>
      <font>
        <color rgb="FF9C0006"/>
      </font>
    </dxf>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2"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2"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2"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89"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3"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80CDEC"/>
      <color rgb="FFCD3363"/>
      <color rgb="FFF9E03A"/>
      <color rgb="FF00854A"/>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6.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externalLink" Target="externalLinks/externalLink15.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9.xml"/><Relationship Id="rId61" Type="http://schemas.openxmlformats.org/officeDocument/2006/relationships/worksheet" Target="worksheets/sheet61.xml"/><Relationship Id="rId82" Type="http://schemas.openxmlformats.org/officeDocument/2006/relationships/externalLink" Target="externalLinks/externalLink14.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spPr>
            <a:solidFill>
              <a:schemeClr val="accent4"/>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'0201060'!#REF!</c15:sqref>
                        </c15:formulaRef>
                      </c:ext>
                    </c:extLst>
                    <c:strCache>
                      <c:ptCount val="1"/>
                      <c:pt idx="0">
                        <c:v>#REF!</c:v>
                      </c:pt>
                    </c:strCache>
                  </c:strRef>
                </c15:tx>
              </c15:filteredSeriesTitle>
            </c:ext>
            <c:ext xmlns:c16="http://schemas.microsoft.com/office/drawing/2014/chart" uri="{C3380CC4-5D6E-409C-BE32-E72D297353CC}">
              <c16:uniqueId val="{00000000-3199-403D-AF25-45AFA55E10DE}"/>
            </c:ext>
          </c:extLst>
        </c:ser>
        <c:ser>
          <c:idx val="4"/>
          <c:order val="1"/>
          <c:spPr>
            <a:solidFill>
              <a:schemeClr val="accent5"/>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'0201060'!#REF!</c15:sqref>
                        </c15:formulaRef>
                      </c:ext>
                    </c:extLst>
                    <c:strCache>
                      <c:ptCount val="1"/>
                      <c:pt idx="0">
                        <c:v>#REF!</c:v>
                      </c:pt>
                    </c:strCache>
                  </c:strRef>
                </c15:tx>
              </c15:filteredSeriesTitle>
            </c:ext>
            <c:ext xmlns:c16="http://schemas.microsoft.com/office/drawing/2014/chart" uri="{C3380CC4-5D6E-409C-BE32-E72D297353CC}">
              <c16:uniqueId val="{00000001-3199-403D-AF25-45AFA55E10DE}"/>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0-0B60-42BC-93DE-0CD76541AC88}"/>
            </c:ext>
          </c:extLst>
        </c:ser>
        <c:ser>
          <c:idx val="1"/>
          <c:order val="1"/>
          <c:tx>
            <c:strRef>
              <c:f>'0204050'!$A$11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44375.315000000002</c:v>
                </c:pt>
                <c:pt idx="1">
                  <c:v>40342.849000000002</c:v>
                </c:pt>
              </c:numCache>
            </c:numRef>
          </c:val>
          <c:smooth val="0"/>
          <c:extLst>
            <c:ext xmlns:c16="http://schemas.microsoft.com/office/drawing/2014/chart" uri="{C3380CC4-5D6E-409C-BE32-E72D297353CC}">
              <c16:uniqueId val="{00000001-0B60-42BC-93DE-0CD76541AC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1335.9570000000001</c:v>
                </c:pt>
                <c:pt idx="1">
                  <c:v>1219.325</c:v>
                </c:pt>
                <c:pt idx="2">
                  <c:v>1233.578</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0-A42C-49F9-A6CD-ACBB69769943}"/>
            </c:ext>
          </c:extLst>
        </c:ser>
        <c:ser>
          <c:idx val="1"/>
          <c:order val="1"/>
          <c:tx>
            <c:strRef>
              <c:f>'0204050'!$A$16</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1292.3219999999999</c:v>
                </c:pt>
                <c:pt idx="1">
                  <c:v>1308.367</c:v>
                </c:pt>
              </c:numCache>
            </c:numRef>
          </c:val>
          <c:smooth val="0"/>
          <c:extLst>
            <c:ext xmlns:c16="http://schemas.microsoft.com/office/drawing/2014/chart" uri="{C3380CC4-5D6E-409C-BE32-E72D297353CC}">
              <c16:uniqueId val="{00000001-A42C-49F9-A6CD-ACBB6976994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6428.5119999999997</c:v>
                </c:pt>
                <c:pt idx="1">
                  <c:v>6054.0969999999998</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0-9303-452A-AC76-D6E631698D6C}"/>
            </c:ext>
          </c:extLst>
        </c:ser>
        <c:ser>
          <c:idx val="1"/>
          <c:order val="1"/>
          <c:tx>
            <c:strRef>
              <c:f>'0204050'!$A$21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7013.3</c:v>
                </c:pt>
                <c:pt idx="1">
                  <c:v>6853.4139999999998</c:v>
                </c:pt>
              </c:numCache>
            </c:numRef>
          </c:val>
          <c:smooth val="0"/>
          <c:extLst>
            <c:ext xmlns:c16="http://schemas.microsoft.com/office/drawing/2014/chart" uri="{C3380CC4-5D6E-409C-BE32-E72D297353CC}">
              <c16:uniqueId val="{00000001-9303-452A-AC76-D6E631698D6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0-666D-4069-B3FF-C5C29C925BE6}"/>
            </c:ext>
          </c:extLst>
        </c:ser>
        <c:ser>
          <c:idx val="1"/>
          <c:order val="1"/>
          <c:tx>
            <c:strRef>
              <c:f>'0204090'!$A$9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324596.55699999997</c:v>
                </c:pt>
                <c:pt idx="1">
                  <c:v>292543.29700000002</c:v>
                </c:pt>
              </c:numCache>
            </c:numRef>
          </c:val>
          <c:smooth val="0"/>
          <c:extLst>
            <c:ext xmlns:c16="http://schemas.microsoft.com/office/drawing/2014/chart" uri="{C3380CC4-5D6E-409C-BE32-E72D297353CC}">
              <c16:uniqueId val="{00000001-666D-4069-B3FF-C5C29C925BE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0-93D0-480C-B886-1570497377AA}"/>
            </c:ext>
          </c:extLst>
        </c:ser>
        <c:ser>
          <c:idx val="1"/>
          <c:order val="1"/>
          <c:tx>
            <c:strRef>
              <c:f>'0204090'!$A$14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6132.8230000000003</c:v>
                </c:pt>
                <c:pt idx="1">
                  <c:v>5135.6009999999997</c:v>
                </c:pt>
              </c:numCache>
            </c:numRef>
          </c:val>
          <c:smooth val="0"/>
          <c:extLst>
            <c:ext xmlns:c16="http://schemas.microsoft.com/office/drawing/2014/chart" uri="{C3380CC4-5D6E-409C-BE32-E72D297353CC}">
              <c16:uniqueId val="{00000001-93D0-480C-B886-1570497377A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0-B390-4E60-8B46-93EE74CF4A22}"/>
            </c:ext>
          </c:extLst>
        </c:ser>
        <c:ser>
          <c:idx val="1"/>
          <c:order val="1"/>
          <c:tx>
            <c:strRef>
              <c:f>'0204090'!$A$19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1811.9469999999999</c:v>
                </c:pt>
                <c:pt idx="1">
                  <c:v>1731.6859999999999</c:v>
                </c:pt>
              </c:numCache>
            </c:numRef>
          </c:val>
          <c:smooth val="0"/>
          <c:extLst>
            <c:ext xmlns:c16="http://schemas.microsoft.com/office/drawing/2014/chart" uri="{C3380CC4-5D6E-409C-BE32-E72D297353CC}">
              <c16:uniqueId val="{00000001-B390-4E60-8B46-93EE74CF4A2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0-BC12-42D1-B848-7A688251D9FA}"/>
            </c:ext>
          </c:extLst>
        </c:ser>
        <c:ser>
          <c:idx val="1"/>
          <c:order val="1"/>
          <c:tx>
            <c:strRef>
              <c:f>'0204090'!$A$24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18382.38</c:v>
                </c:pt>
                <c:pt idx="1">
                  <c:v>18381.631000000001</c:v>
                </c:pt>
              </c:numCache>
            </c:numRef>
          </c:val>
          <c:smooth val="0"/>
          <c:extLst>
            <c:ext xmlns:c16="http://schemas.microsoft.com/office/drawing/2014/chart" uri="{C3380CC4-5D6E-409C-BE32-E72D297353CC}">
              <c16:uniqueId val="{00000001-BC12-42D1-B848-7A688251D9F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0-941D-4AA2-8A34-F250719352FF}"/>
            </c:ext>
          </c:extLst>
        </c:ser>
        <c:ser>
          <c:idx val="1"/>
          <c:order val="1"/>
          <c:tx>
            <c:strRef>
              <c:f>'0204090'!$A$29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60038.879000000001</c:v>
                </c:pt>
                <c:pt idx="1">
                  <c:v>57779.911999999997</c:v>
                </c:pt>
              </c:numCache>
            </c:numRef>
          </c:val>
          <c:smooth val="0"/>
          <c:extLst>
            <c:ext xmlns:c16="http://schemas.microsoft.com/office/drawing/2014/chart" uri="{C3380CC4-5D6E-409C-BE32-E72D297353CC}">
              <c16:uniqueId val="{00000001-941D-4AA2-8A34-F250719352F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0-8055-470B-BD8C-833041EDAE57}"/>
            </c:ext>
          </c:extLst>
        </c:ser>
        <c:ser>
          <c:idx val="1"/>
          <c:order val="1"/>
          <c:tx>
            <c:strRef>
              <c:f>'0204090'!$A$34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195356.21</c:v>
                </c:pt>
                <c:pt idx="1">
                  <c:v>186857.73800000001</c:v>
                </c:pt>
              </c:numCache>
            </c:numRef>
          </c:val>
          <c:smooth val="0"/>
          <c:extLst>
            <c:ext xmlns:c16="http://schemas.microsoft.com/office/drawing/2014/chart" uri="{C3380CC4-5D6E-409C-BE32-E72D297353CC}">
              <c16:uniqueId val="{00000001-8055-470B-BD8C-833041EDAE5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0-1536-4753-90D7-06D0FEDDA70C}"/>
            </c:ext>
          </c:extLst>
        </c:ser>
        <c:ser>
          <c:idx val="1"/>
          <c:order val="1"/>
          <c:tx>
            <c:strRef>
              <c:f>'0204090'!$A$44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41358.815000000002</c:v>
                </c:pt>
                <c:pt idx="1">
                  <c:v>38284.124000000003</c:v>
                </c:pt>
              </c:numCache>
            </c:numRef>
          </c:val>
          <c:smooth val="0"/>
          <c:extLst>
            <c:ext xmlns:c16="http://schemas.microsoft.com/office/drawing/2014/chart" uri="{C3380CC4-5D6E-409C-BE32-E72D297353CC}">
              <c16:uniqueId val="{00000001-1536-4753-90D7-06D0FEDDA70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1E7F-4F4A-831B-A4F48A0BC73F}"/>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52.045000000000002</c:v>
                </c:pt>
              </c:numCache>
            </c:numRef>
          </c:val>
          <c:extLst>
            <c:ext xmlns:c16="http://schemas.microsoft.com/office/drawing/2014/chart" uri="{C3380CC4-5D6E-409C-BE32-E72D297353CC}">
              <c16:uniqueId val="{00000001-1E7F-4F4A-831B-A4F48A0BC73F}"/>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0-8063-42D2-8E4C-2A06299F5A43}"/>
            </c:ext>
          </c:extLst>
        </c:ser>
        <c:ser>
          <c:idx val="1"/>
          <c:order val="1"/>
          <c:tx>
            <c:strRef>
              <c:f>'0204090'!$A$49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23988.904999999999</c:v>
                </c:pt>
                <c:pt idx="1">
                  <c:v>21301.085999999999</c:v>
                </c:pt>
              </c:numCache>
            </c:numRef>
          </c:val>
          <c:smooth val="0"/>
          <c:extLst>
            <c:ext xmlns:c16="http://schemas.microsoft.com/office/drawing/2014/chart" uri="{C3380CC4-5D6E-409C-BE32-E72D297353CC}">
              <c16:uniqueId val="{00000001-8063-42D2-8E4C-2A06299F5A4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63139.744000000006</c:v>
                </c:pt>
                <c:pt idx="1">
                  <c:v>51423.697</c:v>
                </c:pt>
                <c:pt idx="2">
                  <c:v>60488.612000000008</c:v>
                </c:pt>
                <c:pt idx="3">
                  <c:v>62098.608</c:v>
                </c:pt>
                <c:pt idx="4">
                  <c:v>66910.317999999999</c:v>
                </c:pt>
                <c:pt idx="5">
                  <c:v>58135.192999999999</c:v>
                </c:pt>
                <c:pt idx="6">
                  <c:v>55268.811000000002</c:v>
                </c:pt>
                <c:pt idx="7">
                  <c:v>57043.809000000008</c:v>
                </c:pt>
                <c:pt idx="8">
                  <c:v>59113.035000000003</c:v>
                </c:pt>
                <c:pt idx="9">
                  <c:v>58405.391000000003</c:v>
                </c:pt>
                <c:pt idx="10">
                  <c:v>56598.248</c:v>
                </c:pt>
                <c:pt idx="11">
                  <c:v>67045.709999999992</c:v>
                </c:pt>
              </c:numCache>
            </c:numRef>
          </c:val>
          <c:smooth val="0"/>
          <c:extLst>
            <c:ext xmlns:c16="http://schemas.microsoft.com/office/drawing/2014/chart" uri="{C3380CC4-5D6E-409C-BE32-E72D297353CC}">
              <c16:uniqueId val="{00000000-340D-4495-9715-169C1A8FDBBF}"/>
            </c:ext>
          </c:extLst>
        </c:ser>
        <c:ser>
          <c:idx val="1"/>
          <c:order val="1"/>
          <c:tx>
            <c:strRef>
              <c:f>'0204090'!$A$54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69698.75</c:v>
                </c:pt>
                <c:pt idx="1">
                  <c:v>62869.133000000002</c:v>
                </c:pt>
              </c:numCache>
            </c:numRef>
          </c:val>
          <c:smooth val="0"/>
          <c:extLst>
            <c:ext xmlns:c16="http://schemas.microsoft.com/office/drawing/2014/chart" uri="{C3380CC4-5D6E-409C-BE32-E72D297353CC}">
              <c16:uniqueId val="{00000001-340D-4495-9715-169C1A8FDBB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12360.593999999999</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pt idx="10">
                  <c:v>7809.7780000000002</c:v>
                </c:pt>
                <c:pt idx="11">
                  <c:v>13239.615</c:v>
                </c:pt>
              </c:numCache>
            </c:numRef>
          </c:val>
          <c:smooth val="0"/>
          <c:extLst>
            <c:ext xmlns:c16="http://schemas.microsoft.com/office/drawing/2014/chart" uri="{C3380CC4-5D6E-409C-BE32-E72D297353CC}">
              <c16:uniqueId val="{00000000-3CCF-4098-984E-175B2A7284CC}"/>
            </c:ext>
          </c:extLst>
        </c:ser>
        <c:ser>
          <c:idx val="1"/>
          <c:order val="1"/>
          <c:tx>
            <c:strRef>
              <c:f>'0204090'!$A$59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13231.799000000001</c:v>
                </c:pt>
                <c:pt idx="1">
                  <c:v>11328.385</c:v>
                </c:pt>
              </c:numCache>
            </c:numRef>
          </c:val>
          <c:smooth val="0"/>
          <c:extLst>
            <c:ext xmlns:c16="http://schemas.microsoft.com/office/drawing/2014/chart" uri="{C3380CC4-5D6E-409C-BE32-E72D297353CC}">
              <c16:uniqueId val="{00000001-3CCF-4098-984E-175B2A7284C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33237.658000000003</c:v>
                </c:pt>
                <c:pt idx="1">
                  <c:v>26062.685000000001</c:v>
                </c:pt>
                <c:pt idx="2">
                  <c:v>33563.159</c:v>
                </c:pt>
                <c:pt idx="3">
                  <c:v>33476.078999999998</c:v>
                </c:pt>
                <c:pt idx="4">
                  <c:v>35539.553</c:v>
                </c:pt>
                <c:pt idx="5">
                  <c:v>28878.400000000001</c:v>
                </c:pt>
                <c:pt idx="6">
                  <c:v>26612.294000000002</c:v>
                </c:pt>
                <c:pt idx="7">
                  <c:v>30159.949000000001</c:v>
                </c:pt>
                <c:pt idx="8">
                  <c:v>27904.519</c:v>
                </c:pt>
                <c:pt idx="9">
                  <c:v>31993.168000000001</c:v>
                </c:pt>
                <c:pt idx="10">
                  <c:v>31949.221000000001</c:v>
                </c:pt>
                <c:pt idx="11">
                  <c:v>38198.512999999999</c:v>
                </c:pt>
              </c:numCache>
            </c:numRef>
          </c:val>
          <c:smooth val="0"/>
          <c:extLst>
            <c:ext xmlns:c16="http://schemas.microsoft.com/office/drawing/2014/chart" uri="{C3380CC4-5D6E-409C-BE32-E72D297353CC}">
              <c16:uniqueId val="{00000000-20ED-46E1-B887-3BF8304A52BD}"/>
            </c:ext>
          </c:extLst>
        </c:ser>
        <c:ser>
          <c:idx val="1"/>
          <c:order val="1"/>
          <c:tx>
            <c:strRef>
              <c:f>'0204090'!$A$64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39074.023000000001</c:v>
                </c:pt>
                <c:pt idx="1">
                  <c:v>33794.084999999999</c:v>
                </c:pt>
              </c:numCache>
            </c:numRef>
          </c:val>
          <c:smooth val="0"/>
          <c:extLst>
            <c:ext xmlns:c16="http://schemas.microsoft.com/office/drawing/2014/chart" uri="{C3380CC4-5D6E-409C-BE32-E72D297353CC}">
              <c16:uniqueId val="{00000001-20ED-46E1-B887-3BF8304A52B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0-23A9-4B37-A775-4A8E0DDA1BD6}"/>
            </c:ext>
          </c:extLst>
        </c:ser>
        <c:ser>
          <c:idx val="1"/>
          <c:order val="1"/>
          <c:tx>
            <c:strRef>
              <c:f>'0204090'!$A$69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2599.991</c:v>
                </c:pt>
                <c:pt idx="1">
                  <c:v>2228.75</c:v>
                </c:pt>
              </c:numCache>
            </c:numRef>
          </c:val>
          <c:smooth val="0"/>
          <c:extLst>
            <c:ext xmlns:c16="http://schemas.microsoft.com/office/drawing/2014/chart" uri="{C3380CC4-5D6E-409C-BE32-E72D297353CC}">
              <c16:uniqueId val="{00000001-23A9-4B37-A775-4A8E0DDA1BD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0-03C6-4E29-B07F-267BE34B6B5C}"/>
            </c:ext>
          </c:extLst>
        </c:ser>
        <c:ser>
          <c:idx val="1"/>
          <c:order val="1"/>
          <c:tx>
            <c:strRef>
              <c:f>'0204090'!$A$74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14792.937</c:v>
                </c:pt>
                <c:pt idx="1">
                  <c:v>15517.913</c:v>
                </c:pt>
              </c:numCache>
            </c:numRef>
          </c:val>
          <c:smooth val="0"/>
          <c:extLst>
            <c:ext xmlns:c16="http://schemas.microsoft.com/office/drawing/2014/chart" uri="{C3380CC4-5D6E-409C-BE32-E72D297353CC}">
              <c16:uniqueId val="{00000001-03C6-4E29-B07F-267BE34B6B5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0-CB0B-4918-82B4-54650BFAB4C7}"/>
            </c:ext>
          </c:extLst>
        </c:ser>
        <c:ser>
          <c:idx val="1"/>
          <c:order val="1"/>
          <c:tx>
            <c:strRef>
              <c:f>'0204090'!$A$79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30551.803</c:v>
                </c:pt>
                <c:pt idx="1">
                  <c:v>27738.796999999999</c:v>
                </c:pt>
              </c:numCache>
            </c:numRef>
          </c:val>
          <c:smooth val="0"/>
          <c:extLst>
            <c:ext xmlns:c16="http://schemas.microsoft.com/office/drawing/2014/chart" uri="{C3380CC4-5D6E-409C-BE32-E72D297353CC}">
              <c16:uniqueId val="{00000001-CB0B-4918-82B4-54650BFAB4C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0-6216-45C6-9216-602A9DF9EF6A}"/>
            </c:ext>
          </c:extLst>
        </c:ser>
        <c:ser>
          <c:idx val="1"/>
          <c:order val="1"/>
          <c:tx>
            <c:strRef>
              <c:f>'0204090'!$A$89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51769.394048192778</c:v>
                </c:pt>
                <c:pt idx="1">
                  <c:v>46352.668722891569</c:v>
                </c:pt>
              </c:numCache>
            </c:numRef>
          </c:val>
          <c:smooth val="0"/>
          <c:extLst>
            <c:ext xmlns:c16="http://schemas.microsoft.com/office/drawing/2014/chart" uri="{C3380CC4-5D6E-409C-BE32-E72D297353CC}">
              <c16:uniqueId val="{00000001-6216-45C6-9216-602A9DF9EF6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0-B2F1-405E-B183-C05EFD3CE40A}"/>
            </c:ext>
          </c:extLst>
        </c:ser>
        <c:ser>
          <c:idx val="1"/>
          <c:order val="1"/>
          <c:tx>
            <c:strRef>
              <c:f>'0204090'!$A$94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5714</c:v>
                </c:pt>
                <c:pt idx="1">
                  <c:v>5762</c:v>
                </c:pt>
              </c:numCache>
            </c:numRef>
          </c:val>
          <c:smooth val="0"/>
          <c:extLst>
            <c:ext xmlns:c16="http://schemas.microsoft.com/office/drawing/2014/chart" uri="{C3380CC4-5D6E-409C-BE32-E72D297353CC}">
              <c16:uniqueId val="{00000001-B2F1-405E-B183-C05EFD3CE40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0-0097-445B-9877-BFA418566B77}"/>
            </c:ext>
          </c:extLst>
        </c:ser>
        <c:ser>
          <c:idx val="1"/>
          <c:order val="1"/>
          <c:tx>
            <c:strRef>
              <c:f>'0204090'!$A$99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16231.165999999999</c:v>
                </c:pt>
                <c:pt idx="1">
                  <c:v>14473.598</c:v>
                </c:pt>
              </c:numCache>
            </c:numRef>
          </c:val>
          <c:smooth val="0"/>
          <c:extLst>
            <c:ext xmlns:c16="http://schemas.microsoft.com/office/drawing/2014/chart" uri="{C3380CC4-5D6E-409C-BE32-E72D297353CC}">
              <c16:uniqueId val="{00000001-0097-445B-9877-BFA418566B7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7970-48CD-959A-E8505A35911C}"/>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numCache>
            </c:numRef>
          </c:val>
          <c:extLst>
            <c:ext xmlns:c16="http://schemas.microsoft.com/office/drawing/2014/chart" uri="{C3380CC4-5D6E-409C-BE32-E72D297353CC}">
              <c16:uniqueId val="{00000001-7970-48CD-959A-E8505A35911C}"/>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0-A6FB-4C63-AE1B-00BF9731EE7E}"/>
            </c:ext>
          </c:extLst>
        </c:ser>
        <c:ser>
          <c:idx val="1"/>
          <c:order val="1"/>
          <c:tx>
            <c:strRef>
              <c:f>'0204090'!$A$104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69169.482000000004</c:v>
                </c:pt>
                <c:pt idx="1">
                  <c:v>63502.798999999999</c:v>
                </c:pt>
              </c:numCache>
            </c:numRef>
          </c:val>
          <c:smooth val="0"/>
          <c:extLst>
            <c:ext xmlns:c16="http://schemas.microsoft.com/office/drawing/2014/chart" uri="{C3380CC4-5D6E-409C-BE32-E72D297353CC}">
              <c16:uniqueId val="{00000001-A6FB-4C63-AE1B-00BF9731EE7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0-5761-4291-8EE9-0B4CD704BD7C}"/>
            </c:ext>
          </c:extLst>
        </c:ser>
        <c:ser>
          <c:idx val="1"/>
          <c:order val="1"/>
          <c:tx>
            <c:strRef>
              <c:f>'0204090'!$A$109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5415.26</c:v>
                </c:pt>
                <c:pt idx="1">
                  <c:v>4944.9340000000002</c:v>
                </c:pt>
              </c:numCache>
            </c:numRef>
          </c:val>
          <c:smooth val="0"/>
          <c:extLst>
            <c:ext xmlns:c16="http://schemas.microsoft.com/office/drawing/2014/chart" uri="{C3380CC4-5D6E-409C-BE32-E72D297353CC}">
              <c16:uniqueId val="{00000001-5761-4291-8EE9-0B4CD704BD7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0-ACD5-4584-9A1A-FA5535137E81}"/>
            </c:ext>
          </c:extLst>
        </c:ser>
        <c:ser>
          <c:idx val="1"/>
          <c:order val="1"/>
          <c:tx>
            <c:strRef>
              <c:f>'0204090'!$A$114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14122.831</c:v>
                </c:pt>
                <c:pt idx="1">
                  <c:v>12300.535</c:v>
                </c:pt>
              </c:numCache>
            </c:numRef>
          </c:val>
          <c:smooth val="0"/>
          <c:extLst>
            <c:ext xmlns:c16="http://schemas.microsoft.com/office/drawing/2014/chart" uri="{C3380CC4-5D6E-409C-BE32-E72D297353CC}">
              <c16:uniqueId val="{00000001-ACD5-4584-9A1A-FA5535137E8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0-0F7B-4B6B-97DB-7F62C12A296B}"/>
            </c:ext>
          </c:extLst>
        </c:ser>
        <c:ser>
          <c:idx val="1"/>
          <c:order val="1"/>
          <c:tx>
            <c:strRef>
              <c:f>'0204090'!$A$119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40982.796000000002</c:v>
                </c:pt>
                <c:pt idx="1">
                  <c:v>36249.43</c:v>
                </c:pt>
              </c:numCache>
            </c:numRef>
          </c:val>
          <c:smooth val="0"/>
          <c:extLst>
            <c:ext xmlns:c16="http://schemas.microsoft.com/office/drawing/2014/chart" uri="{C3380CC4-5D6E-409C-BE32-E72D297353CC}">
              <c16:uniqueId val="{00000001-0F7B-4B6B-97DB-7F62C12A296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72855.744000000006</c:v>
                </c:pt>
                <c:pt idx="1">
                  <c:v>68363.186000000002</c:v>
                </c:pt>
                <c:pt idx="2">
                  <c:v>72893.796000000002</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0-BFF4-4B49-8BAA-5207F1B032A8}"/>
            </c:ext>
          </c:extLst>
        </c:ser>
        <c:ser>
          <c:idx val="1"/>
          <c:order val="1"/>
          <c:tx>
            <c:strRef>
              <c:f>'0204090'!$A$124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75270.191999999995</c:v>
                </c:pt>
                <c:pt idx="1">
                  <c:v>71529.403000000006</c:v>
                </c:pt>
              </c:numCache>
            </c:numRef>
          </c:val>
          <c:smooth val="0"/>
          <c:extLst>
            <c:ext xmlns:c16="http://schemas.microsoft.com/office/drawing/2014/chart" uri="{C3380CC4-5D6E-409C-BE32-E72D297353CC}">
              <c16:uniqueId val="{00000001-BFF4-4B49-8BAA-5207F1B032A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0-5BB7-4B47-8EC8-EDECB7BE76C8}"/>
            </c:ext>
          </c:extLst>
        </c:ser>
        <c:ser>
          <c:idx val="1"/>
          <c:order val="1"/>
          <c:tx>
            <c:strRef>
              <c:f>'0204090'!$A$129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315.17700000000002</c:v>
                </c:pt>
                <c:pt idx="1">
                  <c:v>253.477</c:v>
                </c:pt>
              </c:numCache>
            </c:numRef>
          </c:val>
          <c:smooth val="0"/>
          <c:extLst>
            <c:ext xmlns:c16="http://schemas.microsoft.com/office/drawing/2014/chart" uri="{C3380CC4-5D6E-409C-BE32-E72D297353CC}">
              <c16:uniqueId val="{00000001-5BB7-4B47-8EC8-EDECB7BE76C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0-9AAC-4311-B780-436317CB4331}"/>
            </c:ext>
          </c:extLst>
        </c:ser>
        <c:ser>
          <c:idx val="1"/>
          <c:order val="1"/>
          <c:tx>
            <c:strRef>
              <c:f>'0204090'!$A$134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17331.392</c:v>
                </c:pt>
                <c:pt idx="1">
                  <c:v>17850.954000000002</c:v>
                </c:pt>
              </c:numCache>
            </c:numRef>
          </c:val>
          <c:smooth val="0"/>
          <c:extLst>
            <c:ext xmlns:c16="http://schemas.microsoft.com/office/drawing/2014/chart" uri="{C3380CC4-5D6E-409C-BE32-E72D297353CC}">
              <c16:uniqueId val="{00000001-9AAC-4311-B780-436317CB433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235584.66900000002</c:v>
                </c:pt>
                <c:pt idx="1">
                  <c:v>212117.03099999999</c:v>
                </c:pt>
                <c:pt idx="2">
                  <c:v>235330.158</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0-2A91-4CE3-B401-EFEEF7BCDA5A}"/>
            </c:ext>
          </c:extLst>
        </c:ser>
        <c:ser>
          <c:idx val="1"/>
          <c:order val="1"/>
          <c:tx>
            <c:strRef>
              <c:f>'0204090'!$A$144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240650.24300000005</c:v>
                </c:pt>
                <c:pt idx="1">
                  <c:v>222836.81600000002</c:v>
                </c:pt>
              </c:numCache>
            </c:numRef>
          </c:val>
          <c:smooth val="0"/>
          <c:extLst>
            <c:ext xmlns:c16="http://schemas.microsoft.com/office/drawing/2014/chart" uri="{C3380CC4-5D6E-409C-BE32-E72D297353CC}">
              <c16:uniqueId val="{00000001-2A91-4CE3-B401-EFEEF7BCDA5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0-A3B4-4192-890D-4246748CE4C6}"/>
            </c:ext>
          </c:extLst>
        </c:ser>
        <c:ser>
          <c:idx val="1"/>
          <c:order val="1"/>
          <c:tx>
            <c:strRef>
              <c:f>'0204090'!$A$84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2195.9520000000002</c:v>
                </c:pt>
                <c:pt idx="1">
                  <c:v>1960.8579999999999</c:v>
                </c:pt>
              </c:numCache>
            </c:numRef>
          </c:val>
          <c:smooth val="0"/>
          <c:extLst>
            <c:ext xmlns:c16="http://schemas.microsoft.com/office/drawing/2014/chart" uri="{C3380CC4-5D6E-409C-BE32-E72D297353CC}">
              <c16:uniqueId val="{00000001-A3B4-4192-890D-4246748CE4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26084.719000000001</c:v>
                </c:pt>
                <c:pt idx="1">
                  <c:v>25371.781999999999</c:v>
                </c:pt>
                <c:pt idx="2">
                  <c:v>27457.174999999999</c:v>
                </c:pt>
                <c:pt idx="3">
                  <c:v>27160.243999999999</c:v>
                </c:pt>
                <c:pt idx="4">
                  <c:v>26814.687000000002</c:v>
                </c:pt>
                <c:pt idx="5">
                  <c:v>28682.395</c:v>
                </c:pt>
                <c:pt idx="6">
                  <c:v>27945.933000000001</c:v>
                </c:pt>
                <c:pt idx="7">
                  <c:v>26297.599999999999</c:v>
                </c:pt>
                <c:pt idx="8">
                  <c:v>26736.871999999999</c:v>
                </c:pt>
                <c:pt idx="9">
                  <c:v>25558.564999999999</c:v>
                </c:pt>
                <c:pt idx="10">
                  <c:v>24602.485000000001</c:v>
                </c:pt>
                <c:pt idx="11">
                  <c:v>24018.65</c:v>
                </c:pt>
              </c:numCache>
            </c:numRef>
          </c:val>
          <c:smooth val="0"/>
          <c:extLst>
            <c:ext xmlns:c16="http://schemas.microsoft.com/office/drawing/2014/chart" uri="{C3380CC4-5D6E-409C-BE32-E72D297353CC}">
              <c16:uniqueId val="{00000000-9176-409E-9DA4-352EDB30AAD0}"/>
            </c:ext>
          </c:extLst>
        </c:ser>
        <c:ser>
          <c:idx val="1"/>
          <c:order val="1"/>
          <c:tx>
            <c:strRef>
              <c:f>'0204340'!$A$10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28343.214</c:v>
                </c:pt>
                <c:pt idx="1">
                  <c:v>27934.905999999999</c:v>
                </c:pt>
              </c:numCache>
            </c:numRef>
          </c:val>
          <c:smooth val="0"/>
          <c:extLst>
            <c:ext xmlns:c16="http://schemas.microsoft.com/office/drawing/2014/chart" uri="{C3380CC4-5D6E-409C-BE32-E72D297353CC}">
              <c16:uniqueId val="{00000001-9176-409E-9DA4-352EDB30AAD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0456-4158-8436-F2763C8F7E9B}"/>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numCache>
            </c:numRef>
          </c:val>
          <c:extLst>
            <c:ext xmlns:c16="http://schemas.microsoft.com/office/drawing/2014/chart" uri="{C3380CC4-5D6E-409C-BE32-E72D297353CC}">
              <c16:uniqueId val="{00000001-0456-4158-8436-F2763C8F7E9B}"/>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0-A52E-44F2-875E-412FC39EBAA7}"/>
            </c:ext>
          </c:extLst>
        </c:ser>
        <c:ser>
          <c:idx val="1"/>
          <c:order val="1"/>
          <c:tx>
            <c:strRef>
              <c:f>'0204340'!$A$15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5382.893</c:v>
                </c:pt>
                <c:pt idx="1">
                  <c:v>4621.6059999999998</c:v>
                </c:pt>
              </c:numCache>
            </c:numRef>
          </c:val>
          <c:smooth val="0"/>
          <c:extLst>
            <c:ext xmlns:c16="http://schemas.microsoft.com/office/drawing/2014/chart" uri="{C3380CC4-5D6E-409C-BE32-E72D297353CC}">
              <c16:uniqueId val="{00000001-A52E-44F2-875E-412FC39EBAA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0-F95D-4334-AA88-A061FE9B18F7}"/>
            </c:ext>
          </c:extLst>
        </c:ser>
        <c:ser>
          <c:idx val="1"/>
          <c:order val="1"/>
          <c:tx>
            <c:strRef>
              <c:f>'0204340'!$A$20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9690.3780000000006</c:v>
                </c:pt>
                <c:pt idx="1">
                  <c:v>9566.384</c:v>
                </c:pt>
              </c:numCache>
            </c:numRef>
          </c:val>
          <c:smooth val="0"/>
          <c:extLst>
            <c:ext xmlns:c16="http://schemas.microsoft.com/office/drawing/2014/chart" uri="{C3380CC4-5D6E-409C-BE32-E72D297353CC}">
              <c16:uniqueId val="{00000001-F95D-4334-AA88-A061FE9B18F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0-3E66-4C11-A505-8DB4B64BC6B4}"/>
            </c:ext>
          </c:extLst>
        </c:ser>
        <c:ser>
          <c:idx val="1"/>
          <c:order val="1"/>
          <c:tx>
            <c:strRef>
              <c:f>'0204340'!$A$25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7657.05</c:v>
                </c:pt>
                <c:pt idx="1">
                  <c:v>9123.5630000000001</c:v>
                </c:pt>
              </c:numCache>
            </c:numRef>
          </c:val>
          <c:smooth val="0"/>
          <c:extLst>
            <c:ext xmlns:c16="http://schemas.microsoft.com/office/drawing/2014/chart" uri="{C3380CC4-5D6E-409C-BE32-E72D297353CC}">
              <c16:uniqueId val="{00000001-3E66-4C11-A505-8DB4B64BC6B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0-F4E2-4315-8975-23248EC5EA71}"/>
            </c:ext>
          </c:extLst>
        </c:ser>
        <c:ser>
          <c:idx val="1"/>
          <c:order val="1"/>
          <c:tx>
            <c:strRef>
              <c:f>'0204340'!$A$30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40220.839</c:v>
                </c:pt>
                <c:pt idx="1">
                  <c:v>35805.811000000002</c:v>
                </c:pt>
              </c:numCache>
            </c:numRef>
          </c:val>
          <c:smooth val="0"/>
          <c:extLst>
            <c:ext xmlns:c16="http://schemas.microsoft.com/office/drawing/2014/chart" uri="{C3380CC4-5D6E-409C-BE32-E72D297353CC}">
              <c16:uniqueId val="{00000001-F4E2-4315-8975-23248EC5EA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0-C7CA-4180-85DB-26F2CD0B09B3}"/>
            </c:ext>
          </c:extLst>
        </c:ser>
        <c:ser>
          <c:idx val="1"/>
          <c:order val="1"/>
          <c:tx>
            <c:strRef>
              <c:f>'0204340'!$A$35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82299.558000000005</c:v>
                </c:pt>
                <c:pt idx="1">
                  <c:v>73432.990000000005</c:v>
                </c:pt>
              </c:numCache>
            </c:numRef>
          </c:val>
          <c:smooth val="0"/>
          <c:extLst>
            <c:ext xmlns:c16="http://schemas.microsoft.com/office/drawing/2014/chart" uri="{C3380CC4-5D6E-409C-BE32-E72D297353CC}">
              <c16:uniqueId val="{00000001-C7CA-4180-85DB-26F2CD0B09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46495.794999999998</c:v>
                </c:pt>
                <c:pt idx="1">
                  <c:v>43584.739000000001</c:v>
                </c:pt>
                <c:pt idx="2">
                  <c:v>46805.135999999999</c:v>
                </c:pt>
                <c:pt idx="3">
                  <c:v>45444.832000000002</c:v>
                </c:pt>
                <c:pt idx="4">
                  <c:v>46182.661999999997</c:v>
                </c:pt>
                <c:pt idx="5">
                  <c:v>42589.411</c:v>
                </c:pt>
                <c:pt idx="6">
                  <c:v>45093.171000000002</c:v>
                </c:pt>
                <c:pt idx="7">
                  <c:v>44721.917999999998</c:v>
                </c:pt>
                <c:pt idx="8">
                  <c:v>45192.726999999999</c:v>
                </c:pt>
                <c:pt idx="9">
                  <c:v>46925.811000000002</c:v>
                </c:pt>
                <c:pt idx="10">
                  <c:v>44237.093000000001</c:v>
                </c:pt>
                <c:pt idx="11">
                  <c:v>44487.752999999997</c:v>
                </c:pt>
              </c:numCache>
            </c:numRef>
          </c:val>
          <c:smooth val="0"/>
          <c:extLst>
            <c:ext xmlns:c16="http://schemas.microsoft.com/office/drawing/2014/chart" uri="{C3380CC4-5D6E-409C-BE32-E72D297353CC}">
              <c16:uniqueId val="{00000000-3760-4C0F-B3C1-32A4BF5E7A35}"/>
            </c:ext>
          </c:extLst>
        </c:ser>
        <c:ser>
          <c:idx val="1"/>
          <c:order val="1"/>
          <c:tx>
            <c:strRef>
              <c:f>'0204340'!$A$40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47597.794999999998</c:v>
                </c:pt>
                <c:pt idx="1">
                  <c:v>42515.438999999998</c:v>
                </c:pt>
              </c:numCache>
            </c:numRef>
          </c:val>
          <c:smooth val="0"/>
          <c:extLst>
            <c:ext xmlns:c16="http://schemas.microsoft.com/office/drawing/2014/chart" uri="{C3380CC4-5D6E-409C-BE32-E72D297353CC}">
              <c16:uniqueId val="{00000001-3760-4C0F-B3C1-32A4BF5E7A3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213816.87699999998</c:v>
                </c:pt>
                <c:pt idx="1">
                  <c:v>193576.209</c:v>
                </c:pt>
                <c:pt idx="2">
                  <c:v>215225.155</c:v>
                </c:pt>
                <c:pt idx="3">
                  <c:v>217456.80900000001</c:v>
                </c:pt>
                <c:pt idx="4">
                  <c:v>218965.15100000001</c:v>
                </c:pt>
                <c:pt idx="5">
                  <c:v>208061.23</c:v>
                </c:pt>
                <c:pt idx="6">
                  <c:v>217402.80100000001</c:v>
                </c:pt>
                <c:pt idx="7">
                  <c:v>209883.95600000001</c:v>
                </c:pt>
                <c:pt idx="8">
                  <c:v>206199.98600000003</c:v>
                </c:pt>
                <c:pt idx="9">
                  <c:v>212941.74799999996</c:v>
                </c:pt>
                <c:pt idx="10">
                  <c:v>200096.72699999998</c:v>
                </c:pt>
                <c:pt idx="11">
                  <c:v>208940.459</c:v>
                </c:pt>
              </c:numCache>
            </c:numRef>
          </c:val>
          <c:smooth val="0"/>
          <c:extLst>
            <c:ext xmlns:c16="http://schemas.microsoft.com/office/drawing/2014/chart" uri="{C3380CC4-5D6E-409C-BE32-E72D297353CC}">
              <c16:uniqueId val="{00000000-C5B0-4887-8450-970550EBEB46}"/>
            </c:ext>
          </c:extLst>
        </c:ser>
        <c:ser>
          <c:idx val="1"/>
          <c:order val="1"/>
          <c:tx>
            <c:strRef>
              <c:f>'0204340'!$A$45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221191.72700000001</c:v>
                </c:pt>
                <c:pt idx="1">
                  <c:v>203000.69900000002</c:v>
                </c:pt>
              </c:numCache>
            </c:numRef>
          </c:val>
          <c:smooth val="0"/>
          <c:extLst>
            <c:ext xmlns:c16="http://schemas.microsoft.com/office/drawing/2014/chart" uri="{C3380CC4-5D6E-409C-BE32-E72D297353CC}">
              <c16:uniqueId val="{00000001-C5B0-4887-8450-970550EBEB4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43.218789266287502</c:v>
                </c:pt>
                <c:pt idx="1">
                  <c:v>40.592182010876499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A45-424B-B0C4-7C204F06B65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41.890353517867901</c:v>
                </c:pt>
                <c:pt idx="1">
                  <c:v>39.628345423320802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A45-424B-B0C4-7C204F06B65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38.651117375584903</c:v>
                </c:pt>
                <c:pt idx="1">
                  <c:v>36.403532611190798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A45-424B-B0C4-7C204F06B65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3-0A45-424B-B0C4-7C204F06B65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4-0A45-424B-B0C4-7C204F06B65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5-0A45-424B-B0C4-7C204F06B65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45.260035261217702</c:v>
                </c:pt>
                <c:pt idx="1">
                  <c:v>42.132337177002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7AE-4EE0-AE83-CB869BBEDEBD}"/>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43.383660999311601</c:v>
                </c:pt>
                <c:pt idx="1">
                  <c:v>40.693138181863297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7AE-4EE0-AE83-CB869BBEDEBD}"/>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40.364718563632998</c:v>
                </c:pt>
                <c:pt idx="1">
                  <c:v>37.677227037902902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AE-4EE0-AE83-CB869BBEDEBD}"/>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3-77AE-4EE0-AE83-CB869BBEDEBD}"/>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4-77AE-4EE0-AE83-CB869BBEDEB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5-77AE-4EE0-AE83-CB869BBEDEB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42.182422029071603</c:v>
                </c:pt>
                <c:pt idx="1">
                  <c:v>39.756444527081101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B02-4BB1-97E5-B1856269AF75}"/>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40.031204596579599</c:v>
                </c:pt>
                <c:pt idx="1">
                  <c:v>37.946975628622297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B02-4BB1-97E5-B1856269AF75}"/>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35.766186723553098</c:v>
                </c:pt>
                <c:pt idx="1">
                  <c:v>33.693282486178198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B02-4BB1-97E5-B1856269AF75}"/>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3-CB02-4BB1-97E5-B1856269AF75}"/>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4-CB02-4BB1-97E5-B1856269AF7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5-CB02-4BB1-97E5-B1856269AF7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'0201060'!$A$10</c:f>
              <c:strCache>
                <c:ptCount val="1"/>
                <c:pt idx="0">
                  <c:v>2025/2026</c:v>
                </c:pt>
              </c:strCache>
            </c:strRef>
          </c:tx>
          <c:spPr>
            <a:ln w="28575" cap="rnd">
              <a:solidFill>
                <a:schemeClr val="bg1"/>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'0201060'!$C$10:$M$10</c:f>
              <c:numCache>
                <c:formatCode>?\ ??0.0;\-\ ?\ ??0.0;\ \ \ \ \ \ @</c:formatCode>
                <c:ptCount val="11"/>
                <c:pt idx="0">
                  <c:v>4648.8379999999997</c:v>
                </c:pt>
                <c:pt idx="1">
                  <c:v>1267.1220000000001</c:v>
                </c:pt>
                <c:pt idx="2">
                  <c:v>730.15099999999995</c:v>
                </c:pt>
                <c:pt idx="3">
                  <c:v>702.58699999999999</c:v>
                </c:pt>
                <c:pt idx="4">
                  <c:v>710.279</c:v>
                </c:pt>
                <c:pt idx="5">
                  <c:v>622</c:v>
                </c:pt>
                <c:pt idx="6">
                  <c:v>863.27099999999996</c:v>
                </c:pt>
              </c:numCache>
              <c:extLst/>
            </c:numRef>
          </c:val>
          <c:smooth val="0"/>
          <c:extLst>
            <c:ext xmlns:c16="http://schemas.microsoft.com/office/drawing/2014/chart" uri="{C3380CC4-5D6E-409C-BE32-E72D297353CC}">
              <c16:uniqueId val="{00000000-F72B-462C-987D-40146A2475D0}"/>
            </c:ext>
          </c:extLst>
        </c:ser>
        <c:ser>
          <c:idx val="3"/>
          <c:order val="1"/>
          <c:tx>
            <c:strRef>
              <c:f>'0201060'!#REF!</c:f>
              <c:strCache>
                <c:ptCount val="1"/>
                <c:pt idx="0">
                  <c:v>#REF!</c:v>
                </c:pt>
              </c:strCache>
            </c:strRef>
          </c:tx>
          <c:spPr>
            <a:ln w="28575" cap="rnd">
              <a:solidFill>
                <a:schemeClr val="accent4"/>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'0201060'!#REF!</c:f>
              <c:numCache>
                <c:formatCode>General</c:formatCode>
                <c:ptCount val="1"/>
                <c:pt idx="0">
                  <c:v>1</c:v>
                </c:pt>
              </c:numCache>
              <c:extLst/>
            </c:numRef>
          </c:val>
          <c:smooth val="0"/>
          <c:extLst>
            <c:ext xmlns:c16="http://schemas.microsoft.com/office/drawing/2014/chart" uri="{C3380CC4-5D6E-409C-BE32-E72D297353CC}">
              <c16:uniqueId val="{00000001-F72B-462C-987D-40146A2475D0}"/>
            </c:ext>
          </c:extLst>
        </c:ser>
        <c:ser>
          <c:idx val="4"/>
          <c:order val="2"/>
          <c:tx>
            <c:strRef>
              <c:f>'0201060'!#REF!</c:f>
              <c:strCache>
                <c:ptCount val="1"/>
                <c:pt idx="0">
                  <c:v>#REF!</c:v>
                </c:pt>
              </c:strCache>
            </c:strRef>
          </c:tx>
          <c:spPr>
            <a:ln w="28575" cap="rnd">
              <a:solidFill>
                <a:schemeClr val="accent5"/>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'0201060'!#REF!</c:f>
              <c:numCache>
                <c:formatCode>General</c:formatCode>
                <c:ptCount val="1"/>
                <c:pt idx="0">
                  <c:v>1</c:v>
                </c:pt>
              </c:numCache>
              <c:extLst/>
            </c:numRef>
          </c:val>
          <c:smooth val="0"/>
          <c:extLst>
            <c:ext xmlns:c16="http://schemas.microsoft.com/office/drawing/2014/chart" uri="{C3380CC4-5D6E-409C-BE32-E72D297353CC}">
              <c16:uniqueId val="{00000002-F72B-462C-987D-40146A2475D0}"/>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('0201060'!$B$14:$L$14,'0201060'!$O$14)</c:f>
              <c:numCache>
                <c:formatCode>General</c:formatCode>
                <c:ptCount val="12"/>
                <c:pt idx="11">
                  <c:v>0</c:v>
                </c:pt>
              </c:numCache>
              <c:extLst/>
            </c:numRef>
          </c:val>
          <c:smooth val="0"/>
          <c:extLst>
            <c:ext xmlns:c16="http://schemas.microsoft.com/office/drawing/2014/chart" uri="{C3380CC4-5D6E-409C-BE32-E72D297353CC}">
              <c16:uniqueId val="{00000003-F72B-462C-987D-40146A2475D0}"/>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'0201060'!$B$15:$L$15</c:f>
              <c:numCache>
                <c:formatCode>?\ ??0.0;\-\ ?\ ??0.0;\ \ \ \ \ \ @</c:formatCode>
                <c:ptCount val="11"/>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numCache>
              <c:extLst/>
            </c:numRef>
          </c:val>
          <c:smooth val="0"/>
          <c:extLst>
            <c:ext xmlns:c16="http://schemas.microsoft.com/office/drawing/2014/chart" uri="{C3380CC4-5D6E-409C-BE32-E72D297353CC}">
              <c16:uniqueId val="{00000004-F72B-462C-987D-40146A2475D0}"/>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'0201060'!$B$16:$L$16</c:f>
              <c:numCache>
                <c:formatCode>?\ ??0.0;\-\ ?\ ??0.0;\ \ \ \ \ \ @</c:formatCode>
                <c:ptCount val="11"/>
                <c:pt idx="0">
                  <c:v>198.71199999999999</c:v>
                </c:pt>
                <c:pt idx="1">
                  <c:v>944.11699999999996</c:v>
                </c:pt>
                <c:pt idx="2">
                  <c:v>140.46799999999999</c:v>
                </c:pt>
                <c:pt idx="3">
                  <c:v>57.552999999999997</c:v>
                </c:pt>
                <c:pt idx="4">
                  <c:v>50.427999999999997</c:v>
                </c:pt>
                <c:pt idx="5">
                  <c:v>49.731000000000002</c:v>
                </c:pt>
                <c:pt idx="6">
                  <c:v>49.859000000000002</c:v>
                </c:pt>
                <c:pt idx="7">
                  <c:v>52.045000000000002</c:v>
                </c:pt>
              </c:numCache>
              <c:extLst/>
            </c:numRef>
          </c:val>
          <c:smooth val="0"/>
          <c:extLst>
            <c:ext xmlns:c16="http://schemas.microsoft.com/office/drawing/2014/chart" uri="{C3380CC4-5D6E-409C-BE32-E72D297353CC}">
              <c16:uniqueId val="{00000005-F72B-462C-987D-40146A2475D0}"/>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('0201060'!$B$20:$L$20,'0201060'!$O$20)</c:f>
              <c:numCache>
                <c:formatCode>General</c:formatCode>
                <c:ptCount val="12"/>
                <c:pt idx="11">
                  <c:v>0</c:v>
                </c:pt>
              </c:numCache>
              <c:extLst/>
            </c:numRef>
          </c:val>
          <c:smooth val="0"/>
          <c:extLst>
            <c:ext xmlns:c16="http://schemas.microsoft.com/office/drawing/2014/chart" uri="{C3380CC4-5D6E-409C-BE32-E72D297353CC}">
              <c16:uniqueId val="{00000006-F72B-462C-987D-40146A2475D0}"/>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'0201060'!$B$21:$L$21</c:f>
              <c:numCache>
                <c:formatCode>?\ ??0.0;\-\ ?\ ??0.0;\ \ \ \ \ \ @</c:formatCode>
                <c:ptCount val="11"/>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numCache>
              <c:extLst/>
            </c:numRef>
          </c:val>
          <c:smooth val="0"/>
          <c:extLst>
            <c:ext xmlns:c16="http://schemas.microsoft.com/office/drawing/2014/chart" uri="{C3380CC4-5D6E-409C-BE32-E72D297353CC}">
              <c16:uniqueId val="{00000007-F72B-462C-987D-40146A2475D0}"/>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'0201060'!$B$22:$L$22</c:f>
              <c:numCache>
                <c:formatCode>?\ ??0.0;\-\ ?\ ??0.0;\ \ \ \ \ \ @</c:formatCode>
                <c:ptCount val="11"/>
                <c:pt idx="0">
                  <c:v>2928.1669999999999</c:v>
                </c:pt>
                <c:pt idx="1">
                  <c:v>413.57600000000002</c:v>
                </c:pt>
                <c:pt idx="2">
                  <c:v>234.708</c:v>
                </c:pt>
                <c:pt idx="3">
                  <c:v>202.56700000000001</c:v>
                </c:pt>
                <c:pt idx="4">
                  <c:v>311.79500000000002</c:v>
                </c:pt>
                <c:pt idx="5">
                  <c:v>333.34800000000001</c:v>
                </c:pt>
                <c:pt idx="6">
                  <c:v>155.684</c:v>
                </c:pt>
                <c:pt idx="7">
                  <c:v>186.828</c:v>
                </c:pt>
              </c:numCache>
              <c:extLst/>
            </c:numRef>
          </c:val>
          <c:smooth val="0"/>
          <c:extLst>
            <c:ext xmlns:c16="http://schemas.microsoft.com/office/drawing/2014/chart" uri="{C3380CC4-5D6E-409C-BE32-E72D297353CC}">
              <c16:uniqueId val="{00000008-F72B-462C-987D-40146A2475D0}"/>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('0201060'!$B$26:$L$26,'0201060'!$O$26)</c:f>
              <c:numCache>
                <c:formatCode>General</c:formatCode>
                <c:ptCount val="12"/>
                <c:pt idx="11">
                  <c:v>0</c:v>
                </c:pt>
              </c:numCache>
              <c:extLst/>
            </c:numRef>
          </c:val>
          <c:smooth val="0"/>
          <c:extLst>
            <c:ext xmlns:c16="http://schemas.microsoft.com/office/drawing/2014/chart" uri="{C3380CC4-5D6E-409C-BE32-E72D297353CC}">
              <c16:uniqueId val="{00000009-F72B-462C-987D-40146A2475D0}"/>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'0201060'!$B$27:$L$27</c:f>
              <c:numCache>
                <c:formatCode>?\ ??0.0;\-\ ?\ ??0.0;\ \ \ \ \ \ @</c:formatCode>
                <c:ptCount val="11"/>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numCache>
              <c:extLst/>
            </c:numRef>
          </c:val>
          <c:smooth val="0"/>
          <c:extLst>
            <c:ext xmlns:c16="http://schemas.microsoft.com/office/drawing/2014/chart" uri="{C3380CC4-5D6E-409C-BE32-E72D297353CC}">
              <c16:uniqueId val="{0000000A-F72B-462C-987D-40146A2475D0}"/>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f>'0201060'!$B$7:$L$7</c:f>
              <c:strCache>
                <c:ptCount val="11"/>
                <c:pt idx="0">
                  <c:v>Juli</c:v>
                </c:pt>
                <c:pt idx="1">
                  <c:v>Aug.</c:v>
                </c:pt>
                <c:pt idx="2">
                  <c:v>Sept.</c:v>
                </c:pt>
                <c:pt idx="3">
                  <c:v>Okt.</c:v>
                </c:pt>
                <c:pt idx="4">
                  <c:v>Nov.</c:v>
                </c:pt>
                <c:pt idx="5">
                  <c:v>Dez.</c:v>
                </c:pt>
                <c:pt idx="6">
                  <c:v>Jan.</c:v>
                </c:pt>
                <c:pt idx="7">
                  <c:v>Feb.</c:v>
                </c:pt>
                <c:pt idx="8">
                  <c:v>März</c:v>
                </c:pt>
                <c:pt idx="9">
                  <c:v>April</c:v>
                </c:pt>
                <c:pt idx="10">
                  <c:v>Mai</c:v>
                </c:pt>
              </c:strCache>
              <c:extLst/>
            </c:strRef>
          </c:cat>
          <c:val>
            <c:numRef>
              <c:f>'0201060'!$B$28:$L$28</c:f>
              <c:numCache>
                <c:formatCode>?\ ??0.0;\-\ ?\ ??0.0;\ \ \ \ \ \ @</c:formatCode>
                <c:ptCount val="11"/>
                <c:pt idx="0">
                  <c:v>43.154000000000003</c:v>
                </c:pt>
                <c:pt idx="1">
                  <c:v>28.440999999999999</c:v>
                </c:pt>
                <c:pt idx="2">
                  <c:v>104.574</c:v>
                </c:pt>
                <c:pt idx="3">
                  <c:v>806.05399999999997</c:v>
                </c:pt>
                <c:pt idx="4">
                  <c:v>547.40800000000002</c:v>
                </c:pt>
                <c:pt idx="5">
                  <c:v>233.15899999999999</c:v>
                </c:pt>
                <c:pt idx="6">
                  <c:v>64.465999999999994</c:v>
                </c:pt>
                <c:pt idx="7">
                  <c:v>56.88</c:v>
                </c:pt>
              </c:numCache>
              <c:extLst/>
            </c:numRef>
          </c:val>
          <c:smooth val="0"/>
          <c:extLst>
            <c:ext xmlns:c16="http://schemas.microsoft.com/office/drawing/2014/chart" uri="{C3380CC4-5D6E-409C-BE32-E72D297353CC}">
              <c16:uniqueId val="{0000000B-F72B-462C-987D-40146A2475D0}"/>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39.072945938578599</c:v>
                </c:pt>
                <c:pt idx="1">
                  <c:v>38.640863526672398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245-4628-8F56-8EC61EB1E9FF}"/>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37.058096212105902</c:v>
                </c:pt>
                <c:pt idx="1">
                  <c:v>36.605312108527798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245-4628-8F56-8EC61EB1E9FF}"/>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35.834495168417902</c:v>
                </c:pt>
                <c:pt idx="1">
                  <c:v>35.391993868927699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245-4628-8F56-8EC61EB1E9FF}"/>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3-1245-4628-8F56-8EC61EB1E9FF}"/>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4-1245-4628-8F56-8EC61EB1E9F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5-1245-4628-8F56-8EC61EB1E9F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40.349555829169603</c:v>
                </c:pt>
                <c:pt idx="1">
                  <c:v>39.036427473231697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868-47DF-8E0D-8DB2708ED05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38.243578198625102</c:v>
                </c:pt>
                <c:pt idx="1">
                  <c:v>37.191423980253802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868-47DF-8E0D-8DB2708ED05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35.143581272417499</c:v>
                </c:pt>
                <c:pt idx="1">
                  <c:v>34.102582886612197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868-47DF-8E0D-8DB2708ED05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3-E868-47DF-8E0D-8DB2708ED05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4-E868-47DF-8E0D-8DB2708ED05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5-E868-47DF-8E0D-8DB2708ED05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36.392294121023497</c:v>
                </c:pt>
                <c:pt idx="1">
                  <c:v>35.433808139916898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73-4936-9D7E-5E39C93FE939}"/>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34.636263838249803</c:v>
                </c:pt>
                <c:pt idx="1">
                  <c:v>33.5286376221407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73-4936-9D7E-5E39C93FE939}"/>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33.840544491900701</c:v>
                </c:pt>
                <c:pt idx="1">
                  <c:v>32.669367332815497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073-4936-9D7E-5E39C93FE939}"/>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3-3073-4936-9D7E-5E39C93FE939}"/>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4-3073-4936-9D7E-5E39C93FE93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5-3073-4936-9D7E-5E39C93FE93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41.1204063097234</c:v>
                </c:pt>
                <c:pt idx="1">
                  <c:v>39.081325842217502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030-4DDD-AA82-C49AB44C1877}"/>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1-0030-4DDD-AA82-C49AB44C1877}"/>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37.274215145700403</c:v>
                </c:pt>
                <c:pt idx="1">
                  <c:v>35.424277479442502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030-4DDD-AA82-C49AB44C1877}"/>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3-0030-4DDD-AA82-C49AB44C1877}"/>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39.930377230912001</c:v>
                </c:pt>
                <c:pt idx="1">
                  <c:v>38.063100403953896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0030-4DDD-AA82-C49AB44C187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5-0030-4DDD-AA82-C49AB44C187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38.932592625713703</c:v>
                </c:pt>
                <c:pt idx="1">
                  <c:v>38.463172224714199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0CF-4EB4-B6F6-505FE4EE4CA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37.545337109312001</c:v>
                </c:pt>
                <c:pt idx="1">
                  <c:v>37.4805297191593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0CF-4EB4-B6F6-505FE4EE4CA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34.903711428630601</c:v>
                </c:pt>
                <c:pt idx="1">
                  <c:v>34.757752638772402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0CF-4EB4-B6F6-505FE4EE4CA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3-90CF-4EB4-B6F6-505FE4EE4CA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4-90CF-4EB4-B6F6-505FE4EE4CA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5-90CF-4EB4-B6F6-505FE4EE4CA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41.6251319472468</c:v>
                </c:pt>
                <c:pt idx="1">
                  <c:v>38.746994436336202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402-4DBD-AA33-B5998246B063}"/>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40.509185556914403</c:v>
                </c:pt>
                <c:pt idx="1">
                  <c:v>37.847061947723503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402-4DBD-AA33-B5998246B063}"/>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37.748760747963303</c:v>
                </c:pt>
                <c:pt idx="1">
                  <c:v>35.097164193121003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402-4DBD-AA33-B5998246B063}"/>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3-D402-4DBD-AA33-B5998246B063}"/>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4-D402-4DBD-AA33-B5998246B06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5-D402-4DBD-AA33-B5998246B06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40.408535789208798</c:v>
                </c:pt>
                <c:pt idx="1">
                  <c:v>38.612825783481497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66E-4C43-BC21-7FB7D593E4D4}"/>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38.925614346912603</c:v>
                </c:pt>
                <c:pt idx="1">
                  <c:v>37.268504337945998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66E-4C43-BC21-7FB7D593E4D4}"/>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36.8362957698494</c:v>
                </c:pt>
                <c:pt idx="1">
                  <c:v>35.188363542793098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66E-4C43-BC21-7FB7D593E4D4}"/>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3-366E-4C43-BC21-7FB7D593E4D4}"/>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4-366E-4C43-BC21-7FB7D593E4D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5-366E-4C43-BC21-7FB7D593E4D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43.0745633802632</c:v>
                </c:pt>
                <c:pt idx="1">
                  <c:v>40.536461809681498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7CC-4AB7-9E57-8CC195E2CEC2}"/>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42.007783213415003</c:v>
                </c:pt>
                <c:pt idx="1">
                  <c:v>39.701337644327999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7CC-4AB7-9E57-8CC195E2CEC2}"/>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39.495520434716703</c:v>
                </c:pt>
                <c:pt idx="1">
                  <c:v>37.146188551639099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7CC-4AB7-9E57-8CC195E2CEC2}"/>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3-57CC-4AB7-9E57-8CC195E2CEC2}"/>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4-57CC-4AB7-9E57-8CC195E2CEC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5-57CC-4AB7-9E57-8CC195E2CEC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41.213056006657702</c:v>
                </c:pt>
                <c:pt idx="1">
                  <c:v>39.468231275262099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8B1-4024-A134-9F33575E709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39.433317737093098</c:v>
                </c:pt>
                <c:pt idx="1">
                  <c:v>37.909695363217999</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8B1-4024-A134-9F33575E709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37.056975979715901</c:v>
                </c:pt>
                <c:pt idx="1">
                  <c:v>35.5218658938944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8B1-4024-A134-9F33575E709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3-98B1-4024-A134-9F33575E709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4-98B1-4024-A134-9F33575E709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5-98B1-4024-A134-9F33575E709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41.296099804841496</c:v>
                </c:pt>
                <c:pt idx="1">
                  <c:v>39.587349391821398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6CA-4F0C-B26F-325293F08C7D}"/>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39.379064670500199</c:v>
                </c:pt>
                <c:pt idx="1">
                  <c:v>37.886354068731897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6CA-4F0C-B26F-325293F08C7D}"/>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37.048830831577398</c:v>
                </c:pt>
                <c:pt idx="1">
                  <c:v>35.545929514220902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6CA-4F0C-B26F-325293F08C7D}"/>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3-B6CA-4F0C-B26F-325293F08C7D}"/>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4-B6CA-4F0C-B26F-325293F08C7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5-B6CA-4F0C-B26F-325293F08C7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'0201190'!$C$9:$C$10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'0201190'!$B$11:$B$29</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'0201190'!$C$11:$C$29</c15:sqref>
                  </c15:fullRef>
                </c:ext>
              </c:extLst>
              <c:f>('0201190'!$C$14:$C$16,'0201190'!$C$18:$C$20,'0201190'!$C$22:$C$24,'0201190'!$C$26:$C$28)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EFC8-4570-8435-DD4EA40B262A}"/>
            </c:ext>
          </c:extLst>
        </c:ser>
        <c:ser>
          <c:idx val="2"/>
          <c:order val="2"/>
          <c:tx>
            <c:strRef>
              <c:f>'0201190'!$E$9:$E$10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'0201190'!$B$11:$B$29</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ext>
              </c:extLst>
              <c:f>('0201190'!$E$14:$E$16,'0201190'!$E$18:$E$20,'0201190'!$E$22:$E$24,'0201190'!$E$26:$E$28)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numCache>
            </c:numRef>
          </c:val>
          <c:extLst>
            <c:ext xmlns:c16="http://schemas.microsoft.com/office/drawing/2014/chart" uri="{C3380CC4-5D6E-409C-BE32-E72D297353CC}">
              <c16:uniqueId val="{00000001-EFC8-4570-8435-DD4EA40B262A}"/>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'0201190'!$D$9:$D$10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'0201190'!$D$11:$D$29</c15:sqref>
                        </c15:fullRef>
                        <c15:formulaRef>
                          <c15:sqref>('0201190'!$D$14:$D$16,'0201190'!$D$18:$D$20,'0201190'!$D$22:$D$24,'0201190'!$D$26:$D$28)</c15:sqref>
                        </c15:formulaRef>
                      </c:ext>
                    </c:extLst>
                    <c:numCache>
                      <c:formatCode>General</c:formatCode>
                      <c:ptCount val="12"/>
                    </c:numCache>
                  </c:numRef>
                </c:val>
                <c:extLst>
                  <c:ext xmlns:c16="http://schemas.microsoft.com/office/drawing/2014/chart" uri="{C3380CC4-5D6E-409C-BE32-E72D297353CC}">
                    <c16:uniqueId val="{00000002-EFC8-4570-8435-DD4EA40B262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'0201190'!$F$9:$F$10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EFC8-4570-8435-DD4EA40B262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EFC8-4570-8435-DD4EA40B262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EFC8-4570-8435-DD4EA40B262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numCache>
                  </c:numRef>
                </c:val>
                <c:extLst xmlns:c15="http://schemas.microsoft.com/office/drawing/2012/chart">
                  <c:ext xmlns:c16="http://schemas.microsoft.com/office/drawing/2014/chart" uri="{C3380CC4-5D6E-409C-BE32-E72D297353CC}">
                    <c16:uniqueId val="{00000006-EFC8-4570-8435-DD4EA40B262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'0201190'!$J$9:$J$10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EFC8-4570-8435-DD4EA40B262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EFC8-4570-8435-DD4EA40B262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EFC8-4570-8435-DD4EA40B262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numCache>
                  </c:numRef>
                </c:val>
                <c:extLst xmlns:c15="http://schemas.microsoft.com/office/drawing/2012/chart">
                  <c:ext xmlns:c16="http://schemas.microsoft.com/office/drawing/2014/chart" uri="{C3380CC4-5D6E-409C-BE32-E72D297353CC}">
                    <c16:uniqueId val="{0000000A-EFC8-4570-8435-DD4EA40B262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'0201190'!$N$9:$N$10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EFC8-4570-8435-DD4EA40B262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EFC8-4570-8435-DD4EA40B262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EFC8-4570-8435-DD4EA40B262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numCache>
                  </c:numRef>
                </c:val>
                <c:extLst xmlns:c15="http://schemas.microsoft.com/office/drawing/2012/chart">
                  <c:ext xmlns:c16="http://schemas.microsoft.com/office/drawing/2014/chart" uri="{C3380CC4-5D6E-409C-BE32-E72D297353CC}">
                    <c16:uniqueId val="{0000000E-EFC8-4570-8435-DD4EA40B262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'0201190'!$R$9:$R$10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EFC8-4570-8435-DD4EA40B262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EFC8-4570-8435-DD4EA40B262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EFC8-4570-8435-DD4EA40B262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'0201190'!$U$11:$U$29</c15:sqref>
                        </c15:fullRef>
                        <c15:formulaRef>
                          <c15:sqref>('0201190'!$U$14:$U$16,'0201190'!$U$18:$U$20,'0201190'!$U$22:$U$24,'0201190'!$U$26:$U$28)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numCache>
                  </c:numRef>
                </c:val>
                <c:extLst xmlns:c15="http://schemas.microsoft.com/office/drawing/2012/chart">
                  <c:ext xmlns:c16="http://schemas.microsoft.com/office/drawing/2014/chart" uri="{C3380CC4-5D6E-409C-BE32-E72D297353CC}">
                    <c16:uniqueId val="{00000012-EFC8-4570-8435-DD4EA40B262A}"/>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40.8571045325629</c:v>
                </c:pt>
                <c:pt idx="1">
                  <c:v>38.955898881129798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117-4196-98AF-4B734CF7DE6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39.609596966538597</c:v>
                </c:pt>
                <c:pt idx="1">
                  <c:v>37.9501479884036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117-4196-98AF-4B734CF7DE6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37.035622370825202</c:v>
                </c:pt>
                <c:pt idx="1">
                  <c:v>35.3584278414815</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117-4196-98AF-4B734CF7DE6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3-1117-4196-98AF-4B734CF7DE6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4-1117-4196-98AF-4B734CF7DE6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5-1117-4196-98AF-4B734CF7DE6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66.712071127213804</c:v>
                </c:pt>
                <c:pt idx="1">
                  <c:v>65.870773015177207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0B0-4DD2-9A6A-2ACD71E3016D}"/>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65.651260560570293</c:v>
                </c:pt>
                <c:pt idx="1">
                  <c:v>65.291102416195002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0B0-4DD2-9A6A-2ACD71E3016D}"/>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63.298279242722302</c:v>
                </c:pt>
                <c:pt idx="1">
                  <c:v>63.224650533917803</c:v>
                </c:pt>
                <c:pt idx="2">
                  <c:v>63.7498704380831</c:v>
                </c:pt>
                <c:pt idx="3">
                  <c:v>63.676604342055498</c:v>
                </c:pt>
                <c:pt idx="4">
                  <c:v>64.144969785732499</c:v>
                </c:pt>
                <c:pt idx="5">
                  <c:v>64.1990430602104</c:v>
                </c:pt>
                <c:pt idx="6">
                  <c:v>64.077699881608098</c:v>
                </c:pt>
                <c:pt idx="7">
                  <c:v>65.553653559522502</c:v>
                </c:pt>
                <c:pt idx="8">
                  <c:v>66.7096488124769</c:v>
                </c:pt>
                <c:pt idx="9">
                  <c:v>67.604837066465706</c:v>
                </c:pt>
                <c:pt idx="10">
                  <c:v>67.929182625879704</c:v>
                </c:pt>
                <c:pt idx="11">
                  <c:v>67.785727786957196</c:v>
                </c:pt>
              </c:numCache>
            </c:numRef>
          </c:val>
          <c:smooth val="0"/>
          <c:extLst>
            <c:ext xmlns:c16="http://schemas.microsoft.com/office/drawing/2014/chart" uri="{C3380CC4-5D6E-409C-BE32-E72D297353CC}">
              <c16:uniqueId val="{00000002-50B0-4DD2-9A6A-2ACD71E3016D}"/>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62.431091909507202</c:v>
                </c:pt>
                <c:pt idx="1">
                  <c:v>62.850338556403798</c:v>
                </c:pt>
                <c:pt idx="2">
                  <c:v>63.722891439309898</c:v>
                </c:pt>
                <c:pt idx="3">
                  <c:v>63.907322786713102</c:v>
                </c:pt>
                <c:pt idx="4">
                  <c:v>64.626211700888902</c:v>
                </c:pt>
                <c:pt idx="5">
                  <c:v>64.990175359819801</c:v>
                </c:pt>
                <c:pt idx="6">
                  <c:v>65.070117203985902</c:v>
                </c:pt>
                <c:pt idx="7">
                  <c:v>66.140970385736296</c:v>
                </c:pt>
                <c:pt idx="8">
                  <c:v>66.603722349838506</c:v>
                </c:pt>
                <c:pt idx="9">
                  <c:v>66.752999460096106</c:v>
                </c:pt>
                <c:pt idx="10">
                  <c:v>66.7520976322309</c:v>
                </c:pt>
                <c:pt idx="11">
                  <c:v>66.625031725499099</c:v>
                </c:pt>
              </c:numCache>
            </c:numRef>
          </c:val>
          <c:smooth val="0"/>
          <c:extLst>
            <c:ext xmlns:c16="http://schemas.microsoft.com/office/drawing/2014/chart" uri="{C3380CC4-5D6E-409C-BE32-E72D297353CC}">
              <c16:uniqueId val="{00000003-50B0-4DD2-9A6A-2ACD71E3016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67.607550938992205</c:v>
                </c:pt>
                <c:pt idx="1">
                  <c:v>66.295281845415005</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92A-4757-A7C5-4B0B0994D35A}"/>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66.231110550076295</c:v>
                </c:pt>
                <c:pt idx="1">
                  <c:v>65.511173723133496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92A-4757-A7C5-4B0B0994D35A}"/>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63.528312702073499</c:v>
                </c:pt>
                <c:pt idx="1">
                  <c:v>64.076532249011606</c:v>
                </c:pt>
                <c:pt idx="2">
                  <c:v>64.764085867756805</c:v>
                </c:pt>
                <c:pt idx="3">
                  <c:v>64.700570596319295</c:v>
                </c:pt>
                <c:pt idx="4">
                  <c:v>64.892384081293798</c:v>
                </c:pt>
                <c:pt idx="5">
                  <c:v>64.931422843921496</c:v>
                </c:pt>
                <c:pt idx="6">
                  <c:v>65.431853787189993</c:v>
                </c:pt>
                <c:pt idx="7">
                  <c:v>66.349739461183006</c:v>
                </c:pt>
                <c:pt idx="8">
                  <c:v>67.457546706156606</c:v>
                </c:pt>
                <c:pt idx="9">
                  <c:v>68.344778416610396</c:v>
                </c:pt>
                <c:pt idx="10">
                  <c:v>68.680199498026894</c:v>
                </c:pt>
                <c:pt idx="11">
                  <c:v>68.303199112443295</c:v>
                </c:pt>
              </c:numCache>
            </c:numRef>
          </c:val>
          <c:smooth val="0"/>
          <c:extLst>
            <c:ext xmlns:c16="http://schemas.microsoft.com/office/drawing/2014/chart" uri="{C3380CC4-5D6E-409C-BE32-E72D297353CC}">
              <c16:uniqueId val="{00000002-092A-4757-A7C5-4B0B0994D35A}"/>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62.502366838397997</c:v>
                </c:pt>
                <c:pt idx="1">
                  <c:v>63.406116055448202</c:v>
                </c:pt>
                <c:pt idx="2">
                  <c:v>64.489553878178</c:v>
                </c:pt>
                <c:pt idx="3">
                  <c:v>64.719229001928198</c:v>
                </c:pt>
                <c:pt idx="4">
                  <c:v>65.170622084264195</c:v>
                </c:pt>
                <c:pt idx="5">
                  <c:v>65.538855336657605</c:v>
                </c:pt>
                <c:pt idx="6">
                  <c:v>66.103034997063702</c:v>
                </c:pt>
                <c:pt idx="7">
                  <c:v>66.648811303988595</c:v>
                </c:pt>
                <c:pt idx="8">
                  <c:v>66.994482773613896</c:v>
                </c:pt>
                <c:pt idx="9">
                  <c:v>67.054368420839097</c:v>
                </c:pt>
                <c:pt idx="10">
                  <c:v>67.027055622169001</c:v>
                </c:pt>
                <c:pt idx="11">
                  <c:v>66.792603810140093</c:v>
                </c:pt>
              </c:numCache>
            </c:numRef>
          </c:val>
          <c:smooth val="0"/>
          <c:extLst>
            <c:ext xmlns:c16="http://schemas.microsoft.com/office/drawing/2014/chart" uri="{C3380CC4-5D6E-409C-BE32-E72D297353CC}">
              <c16:uniqueId val="{00000003-092A-4757-A7C5-4B0B0994D35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66.518276753101901</c:v>
                </c:pt>
                <c:pt idx="1">
                  <c:v>66.146802388870398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E8C-4797-BA4F-5081BD69ECE2}"/>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65.062129092950997</c:v>
                </c:pt>
                <c:pt idx="1">
                  <c:v>65.077334060335602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E8C-4797-BA4F-5081BD69ECE2}"/>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2-3E8C-4797-BA4F-5081BD69ECE2}"/>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3-3E8C-4797-BA4F-5081BD69ECE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67.875434009894803</c:v>
                </c:pt>
                <c:pt idx="1">
                  <c:v>67.956601874787097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40C-4413-8E34-9D557C7DCB48}"/>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65.582187102398095</c:v>
                </c:pt>
                <c:pt idx="1">
                  <c:v>65.614764824121096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40C-4413-8E34-9D557C7DCB48}"/>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2-B40C-4413-8E34-9D557C7DCB48}"/>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3-B40C-4413-8E34-9D557C7DCB4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64.436659395315203</c:v>
                </c:pt>
                <c:pt idx="1">
                  <c:v>64.110288344255693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136-4A41-B230-FA63E4E25E9F}"/>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62.899821467305998</c:v>
                </c:pt>
                <c:pt idx="1">
                  <c:v>62.911425314014302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136-4A41-B230-FA63E4E25E9F}"/>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2-6136-4A41-B230-FA63E4E25E9F}"/>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3-6136-4A41-B230-FA63E4E25E9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67.495046504594498</c:v>
                </c:pt>
                <c:pt idx="1">
                  <c:v>67.449661576649504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C9-4204-8865-49DA55B97D28}"/>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65.725504141087697</c:v>
                </c:pt>
                <c:pt idx="1">
                  <c:v>65.574860782496501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AC9-4204-8865-49DA55B97D28}"/>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2-CAC9-4204-8865-49DA55B97D28}"/>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3-CAC9-4204-8865-49DA55B97D2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67.157244952386705</c:v>
                </c:pt>
                <c:pt idx="1">
                  <c:v>66.273998738962703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49D-472A-988E-190FA1A80281}"/>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65.699082300869804</c:v>
                </c:pt>
                <c:pt idx="1">
                  <c:v>65.299803746596695</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49D-472A-988E-190FA1A80281}"/>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63.451334781767002</c:v>
                </c:pt>
                <c:pt idx="1">
                  <c:v>63.923234582553</c:v>
                </c:pt>
                <c:pt idx="2">
                  <c:v>64.396273652856394</c:v>
                </c:pt>
                <c:pt idx="3">
                  <c:v>64.320960097277293</c:v>
                </c:pt>
                <c:pt idx="4">
                  <c:v>64.435733281027296</c:v>
                </c:pt>
                <c:pt idx="5">
                  <c:v>64.487350810234204</c:v>
                </c:pt>
                <c:pt idx="6">
                  <c:v>64.959473603758596</c:v>
                </c:pt>
                <c:pt idx="7">
                  <c:v>66.027358851636095</c:v>
                </c:pt>
                <c:pt idx="8">
                  <c:v>67.292211019439307</c:v>
                </c:pt>
                <c:pt idx="9">
                  <c:v>68.287086718807402</c:v>
                </c:pt>
                <c:pt idx="10">
                  <c:v>68.519217846435495</c:v>
                </c:pt>
                <c:pt idx="11">
                  <c:v>67.952132955240899</c:v>
                </c:pt>
              </c:numCache>
            </c:numRef>
          </c:val>
          <c:smooth val="0"/>
          <c:extLst>
            <c:ext xmlns:c16="http://schemas.microsoft.com/office/drawing/2014/chart" uri="{C3380CC4-5D6E-409C-BE32-E72D297353CC}">
              <c16:uniqueId val="{00000002-749D-472A-988E-190FA1A80281}"/>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62.269110824564997</c:v>
                </c:pt>
                <c:pt idx="1">
                  <c:v>63.097494024476397</c:v>
                </c:pt>
                <c:pt idx="2">
                  <c:v>63.988810709698498</c:v>
                </c:pt>
                <c:pt idx="3">
                  <c:v>64.228640048308705</c:v>
                </c:pt>
                <c:pt idx="4">
                  <c:v>64.673934882262699</c:v>
                </c:pt>
                <c:pt idx="5">
                  <c:v>65.059658573592799</c:v>
                </c:pt>
                <c:pt idx="6">
                  <c:v>65.6917477477445</c:v>
                </c:pt>
                <c:pt idx="7">
                  <c:v>66.381201196750595</c:v>
                </c:pt>
                <c:pt idx="8">
                  <c:v>66.854232611936098</c:v>
                </c:pt>
                <c:pt idx="9">
                  <c:v>66.995374379434494</c:v>
                </c:pt>
                <c:pt idx="10">
                  <c:v>66.859974202432795</c:v>
                </c:pt>
                <c:pt idx="11">
                  <c:v>66.444453117082205</c:v>
                </c:pt>
              </c:numCache>
            </c:numRef>
          </c:val>
          <c:smooth val="0"/>
          <c:extLst>
            <c:ext xmlns:c16="http://schemas.microsoft.com/office/drawing/2014/chart" uri="{C3380CC4-5D6E-409C-BE32-E72D297353CC}">
              <c16:uniqueId val="{00000003-749D-472A-988E-190FA1A8028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68.491522521714799</c:v>
                </c:pt>
                <c:pt idx="1">
                  <c:v>67.608560047333995</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F29-4738-804E-94B0623A8F2E}"/>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66.902908264947897</c:v>
                </c:pt>
                <c:pt idx="1">
                  <c:v>66.255676235435104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F29-4738-804E-94B0623A8F2E}"/>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2-4F29-4738-804E-94B0623A8F2E}"/>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3-4F29-4738-804E-94B0623A8F2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67.286953274888603</c:v>
                </c:pt>
                <c:pt idx="1">
                  <c:v>66.402569615188995</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787-439D-AE1F-FBDB7F1AB1F7}"/>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65.814640619637998</c:v>
                </c:pt>
                <c:pt idx="1">
                  <c:v>65.393657508480402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787-439D-AE1F-FBDB7F1AB1F7}"/>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63.470738413422097</c:v>
                </c:pt>
                <c:pt idx="1">
                  <c:v>63.961928558397702</c:v>
                </c:pt>
                <c:pt idx="2">
                  <c:v>64.450859086542806</c:v>
                </c:pt>
                <c:pt idx="3">
                  <c:v>64.391122652875794</c:v>
                </c:pt>
                <c:pt idx="4">
                  <c:v>64.4796321531757</c:v>
                </c:pt>
                <c:pt idx="5">
                  <c:v>64.5474514834997</c:v>
                </c:pt>
                <c:pt idx="6">
                  <c:v>64.935343353538499</c:v>
                </c:pt>
                <c:pt idx="7">
                  <c:v>65.9940122770046</c:v>
                </c:pt>
                <c:pt idx="8">
                  <c:v>67.256953462519405</c:v>
                </c:pt>
                <c:pt idx="9">
                  <c:v>68.299380929553905</c:v>
                </c:pt>
                <c:pt idx="10">
                  <c:v>68.546359777659902</c:v>
                </c:pt>
                <c:pt idx="11">
                  <c:v>68.002318970835304</c:v>
                </c:pt>
              </c:numCache>
            </c:numRef>
          </c:val>
          <c:smooth val="0"/>
          <c:extLst>
            <c:ext xmlns:c16="http://schemas.microsoft.com/office/drawing/2014/chart" uri="{C3380CC4-5D6E-409C-BE32-E72D297353CC}">
              <c16:uniqueId val="{00000002-8787-439D-AE1F-FBDB7F1AB1F7}"/>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62.292103221425101</c:v>
                </c:pt>
                <c:pt idx="1">
                  <c:v>63.120260438364497</c:v>
                </c:pt>
                <c:pt idx="2">
                  <c:v>64.032266702856006</c:v>
                </c:pt>
                <c:pt idx="3">
                  <c:v>64.289065923751195</c:v>
                </c:pt>
                <c:pt idx="4">
                  <c:v>64.709350056403196</c:v>
                </c:pt>
                <c:pt idx="5">
                  <c:v>65.119430965633697</c:v>
                </c:pt>
                <c:pt idx="6">
                  <c:v>65.672049620414796</c:v>
                </c:pt>
                <c:pt idx="7">
                  <c:v>66.351327789095606</c:v>
                </c:pt>
                <c:pt idx="8">
                  <c:v>66.834075958688999</c:v>
                </c:pt>
                <c:pt idx="9">
                  <c:v>66.994925814257698</c:v>
                </c:pt>
                <c:pt idx="10">
                  <c:v>66.875149503470595</c:v>
                </c:pt>
                <c:pt idx="11">
                  <c:v>66.486985020299699</c:v>
                </c:pt>
              </c:numCache>
            </c:numRef>
          </c:val>
          <c:smooth val="0"/>
          <c:extLst>
            <c:ext xmlns:c16="http://schemas.microsoft.com/office/drawing/2014/chart" uri="{C3380CC4-5D6E-409C-BE32-E72D297353CC}">
              <c16:uniqueId val="{00000003-8787-439D-AE1F-FBDB7F1AB1F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'0201190'!$K$9:$K$10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'0201190'!$B$11:$B$29</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ext>
              </c:extLst>
              <c:f>('0201190'!$K$14:$K$16,'0201190'!$K$18:$K$20,'0201190'!$K$22:$K$24,'0201190'!$K$26:$K$28)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529C-43A5-B557-C93D68E49615}"/>
            </c:ext>
          </c:extLst>
        </c:ser>
        <c:ser>
          <c:idx val="10"/>
          <c:order val="10"/>
          <c:tx>
            <c:strRef>
              <c:f>'0201190'!$M$9:$M$10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'0201190'!$B$11:$B$29</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ext>
              </c:extLst>
              <c:f>('0201190'!$M$14:$M$16,'0201190'!$M$18:$M$20,'0201190'!$M$22:$M$24,'0201190'!$M$26:$M$28)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numCache>
            </c:numRef>
          </c:val>
          <c:extLst>
            <c:ext xmlns:c16="http://schemas.microsoft.com/office/drawing/2014/chart" uri="{C3380CC4-5D6E-409C-BE32-E72D297353CC}">
              <c16:uniqueId val="{00000001-529C-43A5-B557-C93D68E49615}"/>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'0201190'!$C$9:$C$10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'0201190'!$C$11:$C$29</c15:sqref>
                        </c15:fullRef>
                        <c15:formulaRef>
                          <c15:sqref>('0201190'!$C$14:$C$16,'0201190'!$C$18:$C$20,'0201190'!$C$22:$C$24,'0201190'!$C$26:$C$28)</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529C-43A5-B557-C93D68E4961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'0201190'!$D$9:$D$10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15:formulaRef>
                          <c15:sqref>('0201190'!$D$14:$D$16,'0201190'!$D$18:$D$20,'0201190'!$D$22:$D$24,'0201190'!$D$26:$D$28)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529C-43A5-B557-C93D68E4961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numCache>
                  </c:numRef>
                </c:val>
                <c:extLst xmlns:c15="http://schemas.microsoft.com/office/drawing/2012/chart">
                  <c:ext xmlns:c16="http://schemas.microsoft.com/office/drawing/2014/chart" uri="{C3380CC4-5D6E-409C-BE32-E72D297353CC}">
                    <c16:uniqueId val="{00000004-529C-43A5-B557-C93D68E4961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'0201190'!$F$9:$F$10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529C-43A5-B557-C93D68E496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529C-43A5-B557-C93D68E4961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529C-43A5-B557-C93D68E496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numCache>
                  </c:numRef>
                </c:val>
                <c:extLst xmlns:c15="http://schemas.microsoft.com/office/drawing/2012/chart">
                  <c:ext xmlns:c16="http://schemas.microsoft.com/office/drawing/2014/chart" uri="{C3380CC4-5D6E-409C-BE32-E72D297353CC}">
                    <c16:uniqueId val="{00000008-529C-43A5-B557-C93D68E496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'0201190'!$J$9:$J$10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529C-43A5-B557-C93D68E4961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529C-43A5-B557-C93D68E4961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'0201190'!$N$9:$N$10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529C-43A5-B557-C93D68E4961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529C-43A5-B557-C93D68E4961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529C-43A5-B557-C93D68E4961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numCache>
                  </c:numRef>
                </c:val>
                <c:extLst xmlns:c15="http://schemas.microsoft.com/office/drawing/2012/chart">
                  <c:ext xmlns:c16="http://schemas.microsoft.com/office/drawing/2014/chart" uri="{C3380CC4-5D6E-409C-BE32-E72D297353CC}">
                    <c16:uniqueId val="{0000000E-529C-43A5-B557-C93D68E4961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'0201190'!$R$9:$R$10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529C-43A5-B557-C93D68E4961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529C-43A5-B557-C93D68E4961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529C-43A5-B557-C93D68E4961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'0201190'!$B$11:$B$29</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'0201190'!$U$11:$U$29</c15:sqref>
                        </c15:fullRef>
                        <c15:formulaRef>
                          <c15:sqref>('0201190'!$U$14:$U$16,'0201190'!$U$18:$U$20,'0201190'!$U$22:$U$24,'0201190'!$U$26:$U$28)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numCache>
                  </c:numRef>
                </c:val>
                <c:extLst xmlns:c15="http://schemas.microsoft.com/office/drawing/2012/chart">
                  <c:ext xmlns:c16="http://schemas.microsoft.com/office/drawing/2014/chart" uri="{C3380CC4-5D6E-409C-BE32-E72D297353CC}">
                    <c16:uniqueId val="{00000012-529C-43A5-B557-C93D68E49615}"/>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42.385905548799698</c:v>
                </c:pt>
                <c:pt idx="1">
                  <c:v>40.692561362482401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B64-47A6-AF53-862E4DA3AED6}"/>
            </c:ext>
          </c:extLst>
        </c:ser>
        <c:ser>
          <c:idx val="4"/>
          <c:order val="1"/>
          <c:tx>
            <c:strRef>
              <c:f>'0301445'!$Y$4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40.619646268167102</c:v>
                </c:pt>
                <c:pt idx="1">
                  <c:v>39.1581346241801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B64-47A6-AF53-862E4DA3AED6}"/>
            </c:ext>
          </c:extLst>
        </c:ser>
        <c:ser>
          <c:idx val="0"/>
          <c:order val="2"/>
          <c:tx>
            <c:strRef>
              <c:f>'0301445'!$Y$2</c:f>
              <c:strCache>
                <c:ptCount val="1"/>
                <c:pt idx="0">
                  <c:v>ab Hof tatsächlich 2025</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54.730537409704901</c:v>
                </c:pt>
                <c:pt idx="1">
                  <c:v>54.553062629117299</c:v>
                </c:pt>
                <c:pt idx="2">
                  <c:v>54.4426620905665</c:v>
                </c:pt>
                <c:pt idx="3">
                  <c:v>54.340123720850002</c:v>
                </c:pt>
                <c:pt idx="4">
                  <c:v>54.159453704430803</c:v>
                </c:pt>
                <c:pt idx="5">
                  <c:v>53.853516031326301</c:v>
                </c:pt>
                <c:pt idx="6">
                  <c:v>53.770006362016602</c:v>
                </c:pt>
                <c:pt idx="7">
                  <c:v>54.256188416916501</c:v>
                </c:pt>
                <c:pt idx="8">
                  <c:v>53.991041141038103</c:v>
                </c:pt>
                <c:pt idx="9">
                  <c:v>52.293991796398203</c:v>
                </c:pt>
                <c:pt idx="10">
                  <c:v>49.261764393839002</c:v>
                </c:pt>
                <c:pt idx="11">
                  <c:v>46.164188236062699</c:v>
                </c:pt>
              </c:numCache>
            </c:numRef>
          </c:val>
          <c:smooth val="0"/>
          <c:extLst>
            <c:ext xmlns:c16="http://schemas.microsoft.com/office/drawing/2014/chart" uri="{C3380CC4-5D6E-409C-BE32-E72D297353CC}">
              <c16:uniqueId val="{00000002-EB64-47A6-AF53-862E4DA3AED6}"/>
            </c:ext>
          </c:extLst>
        </c:ser>
        <c:ser>
          <c:idx val="3"/>
          <c:order val="3"/>
          <c:tx>
            <c:strRef>
              <c:f>'0301445'!$Y$5</c:f>
              <c:strCache>
                <c:ptCount val="1"/>
                <c:pt idx="0">
                  <c:v>ab Hof standardisiert 2025</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53.109088929343898</c:v>
                </c:pt>
                <c:pt idx="1">
                  <c:v>53.037613465877698</c:v>
                </c:pt>
                <c:pt idx="2">
                  <c:v>53.278526478399897</c:v>
                </c:pt>
                <c:pt idx="3">
                  <c:v>53.540462076966698</c:v>
                </c:pt>
                <c:pt idx="4">
                  <c:v>53.756939134942897</c:v>
                </c:pt>
                <c:pt idx="5">
                  <c:v>53.849123810014397</c:v>
                </c:pt>
                <c:pt idx="6">
                  <c:v>53.924240188092</c:v>
                </c:pt>
                <c:pt idx="7">
                  <c:v>54.088982370890498</c:v>
                </c:pt>
                <c:pt idx="8">
                  <c:v>53.209612680576498</c:v>
                </c:pt>
                <c:pt idx="9">
                  <c:v>50.692933857874401</c:v>
                </c:pt>
                <c:pt idx="10">
                  <c:v>47.4077845186833</c:v>
                </c:pt>
                <c:pt idx="11">
                  <c:v>44.4882587995818</c:v>
                </c:pt>
              </c:numCache>
            </c:numRef>
          </c:val>
          <c:smooth val="0"/>
          <c:extLst>
            <c:ext xmlns:c16="http://schemas.microsoft.com/office/drawing/2014/chart" uri="{C3380CC4-5D6E-409C-BE32-E72D297353CC}">
              <c16:uniqueId val="{00000003-EB64-47A6-AF53-862E4DA3AED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808-469A-9984-1F2B90369B14}"/>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0808-469A-9984-1F2B90369B1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'0201190'!$C$9:$C$10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'0201190'!$C$11:$C$28</c15:sqref>
                  </c15:fullRef>
                </c:ext>
              </c:extLst>
              <c:f>('0201190'!$C$14:$C$16,'0201190'!$C$18:$C$20,'0201190'!$C$22:$C$24,'0201190'!$C$26:$C$28)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A5E9-4E0A-9679-56BB620F1F1C}"/>
            </c:ext>
          </c:extLst>
        </c:ser>
        <c:ser>
          <c:idx val="2"/>
          <c:order val="2"/>
          <c:tx>
            <c:strRef>
              <c:f>'0201190'!$E$9:$E$10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'0201190'!$E$11:$E$28</c15:sqref>
                  </c15:fullRef>
                </c:ext>
              </c:extLst>
              <c:f>('0201190'!$E$14:$E$16,'0201190'!$E$18:$E$20,'0201190'!$E$22:$E$24,'0201190'!$E$26:$E$28)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numCache>
            </c:numRef>
          </c:val>
          <c:smooth val="0"/>
          <c:extLst>
            <c:ext xmlns:c16="http://schemas.microsoft.com/office/drawing/2014/chart" uri="{C3380CC4-5D6E-409C-BE32-E72D297353CC}">
              <c16:uniqueId val="{00000001-A5E9-4E0A-9679-56BB620F1F1C}"/>
            </c:ext>
          </c:extLst>
        </c:ser>
        <c:ser>
          <c:idx val="4"/>
          <c:order val="4"/>
          <c:tx>
            <c:strRef>
              <c:f>'0201190'!$G$9:$G$10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'0201190'!$G$11:$G$28</c15:sqref>
                  </c15:fullRef>
                </c:ext>
              </c:extLst>
              <c:f>('0201190'!$G$14:$G$16,'0201190'!$G$18:$G$20,'0201190'!$G$22:$G$24,'0201190'!$G$26:$G$28)</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A5E9-4E0A-9679-56BB620F1F1C}"/>
            </c:ext>
          </c:extLst>
        </c:ser>
        <c:ser>
          <c:idx val="6"/>
          <c:order val="6"/>
          <c:tx>
            <c:strRef>
              <c:f>'0201190'!$I$9:$I$10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'0201190'!$I$11:$I$28</c15:sqref>
                  </c15:fullRef>
                </c:ext>
              </c:extLst>
              <c:f>('0201190'!$I$14:$I$16,'0201190'!$I$18:$I$20,'0201190'!$I$22:$I$24,'0201190'!$I$26:$I$28)</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numCache>
            </c:numRef>
          </c:val>
          <c:smooth val="0"/>
          <c:extLst>
            <c:ext xmlns:c16="http://schemas.microsoft.com/office/drawing/2014/chart" uri="{C3380CC4-5D6E-409C-BE32-E72D297353CC}">
              <c16:uniqueId val="{00000003-A5E9-4E0A-9679-56BB620F1F1C}"/>
            </c:ext>
          </c:extLst>
        </c:ser>
        <c:ser>
          <c:idx val="8"/>
          <c:order val="8"/>
          <c:tx>
            <c:strRef>
              <c:f>'0201190'!$K$9:$K$10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'0201190'!$K$11:$K$28</c15:sqref>
                  </c15:fullRef>
                </c:ext>
              </c:extLst>
              <c:f>('0201190'!$K$14:$K$16,'0201190'!$K$18:$K$20,'0201190'!$K$22:$K$24,'0201190'!$K$26:$K$28)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A5E9-4E0A-9679-56BB620F1F1C}"/>
            </c:ext>
          </c:extLst>
        </c:ser>
        <c:ser>
          <c:idx val="10"/>
          <c:order val="10"/>
          <c:tx>
            <c:strRef>
              <c:f>'0201190'!$M$9:$M$10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'0201190'!$M$11:$M$28</c15:sqref>
                  </c15:fullRef>
                </c:ext>
              </c:extLst>
              <c:f>('0201190'!$M$14:$M$16,'0201190'!$M$18:$M$20,'0201190'!$M$22:$M$24,'0201190'!$M$26:$M$28)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numCache>
            </c:numRef>
          </c:val>
          <c:smooth val="0"/>
          <c:extLst>
            <c:ext xmlns:c16="http://schemas.microsoft.com/office/drawing/2014/chart" uri="{C3380CC4-5D6E-409C-BE32-E72D297353CC}">
              <c16:uniqueId val="{00000005-A5E9-4E0A-9679-56BB620F1F1C}"/>
            </c:ext>
          </c:extLst>
        </c:ser>
        <c:ser>
          <c:idx val="12"/>
          <c:order val="12"/>
          <c:tx>
            <c:strRef>
              <c:f>'0201190'!$O$9:$O$10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'0201190'!$O$11:$O$28</c15:sqref>
                  </c15:fullRef>
                </c:ext>
              </c:extLst>
              <c:f>('0201190'!$O$14:$O$16,'0201190'!$O$18:$O$20,'0201190'!$O$22:$O$24,'0201190'!$O$26:$O$28)</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A5E9-4E0A-9679-56BB620F1F1C}"/>
            </c:ext>
          </c:extLst>
        </c:ser>
        <c:ser>
          <c:idx val="14"/>
          <c:order val="14"/>
          <c:tx>
            <c:strRef>
              <c:f>'0201190'!$Q$9:$Q$10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'0201190'!$Q$11:$Q$28</c15:sqref>
                  </c15:fullRef>
                </c:ext>
              </c:extLst>
              <c:f>('0201190'!$Q$14:$Q$16,'0201190'!$Q$18:$Q$20,'0201190'!$Q$22:$Q$24,'0201190'!$Q$26:$Q$28)</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numCache>
            </c:numRef>
          </c:val>
          <c:smooth val="0"/>
          <c:extLst>
            <c:ext xmlns:c16="http://schemas.microsoft.com/office/drawing/2014/chart" uri="{C3380CC4-5D6E-409C-BE32-E72D297353CC}">
              <c16:uniqueId val="{00000007-A5E9-4E0A-9679-56BB620F1F1C}"/>
            </c:ext>
          </c:extLst>
        </c:ser>
        <c:ser>
          <c:idx val="16"/>
          <c:order val="16"/>
          <c:tx>
            <c:strRef>
              <c:f>'0201190'!$S$9:$S$10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'0201190'!$S$11:$S$28</c15:sqref>
                  </c15:fullRef>
                </c:ext>
              </c:extLst>
              <c:f>('0201190'!$S$14:$S$16,'0201190'!$S$18:$S$20,'0201190'!$S$22:$S$24,'0201190'!$S$26:$S$28)</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A5E9-4E0A-9679-56BB620F1F1C}"/>
            </c:ext>
          </c:extLst>
        </c:ser>
        <c:ser>
          <c:idx val="18"/>
          <c:order val="18"/>
          <c:tx>
            <c:strRef>
              <c:f>'0201190'!$U$9:$U$10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'0201190'!$B$11:$B$28</c15:sqref>
                  </c15:fullRef>
                </c:ext>
              </c:extLst>
              <c:f>('0201190'!$B$14:$B$16,'0201190'!$B$18:$B$20,'0201190'!$B$22:$B$24,'0201190'!$B$26:$B$28)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'0201190'!$U$11:$U$28</c15:sqref>
                  </c15:fullRef>
                </c:ext>
              </c:extLst>
              <c:f>('0201190'!$U$14:$U$16,'0201190'!$U$18:$U$20,'0201190'!$U$22:$U$24,'0201190'!$U$26:$U$28)</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numCache>
            </c:numRef>
          </c:val>
          <c:smooth val="0"/>
          <c:extLst>
            <c:ext xmlns:c16="http://schemas.microsoft.com/office/drawing/2014/chart" uri="{C3380CC4-5D6E-409C-BE32-E72D297353CC}">
              <c16:uniqueId val="{00000009-A5E9-4E0A-9679-56BB620F1F1C}"/>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'0201190'!$D$9:$D$10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'0201190'!$D$11:$D$28</c15:sqref>
                        </c15:fullRef>
                        <c15:formulaRef>
                          <c15:sqref>('0201190'!$D$14:$D$16,'0201190'!$D$18:$D$20,'0201190'!$D$22:$D$24,'0201190'!$D$26:$D$28)</c15:sqref>
                        </c15:formulaRef>
                      </c:ext>
                    </c:extLst>
                    <c:numCache>
                      <c:formatCode>General</c:formatCode>
                      <c:ptCount val="12"/>
                    </c:numCache>
                  </c:numRef>
                </c:val>
                <c:smooth val="0"/>
                <c:extLst>
                  <c:ext xmlns:c16="http://schemas.microsoft.com/office/drawing/2014/chart" uri="{C3380CC4-5D6E-409C-BE32-E72D297353CC}">
                    <c16:uniqueId val="{0000000A-A5E9-4E0A-9679-56BB620F1F1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'0201190'!$F$9:$F$10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'0201190'!$F$11:$F$28</c15:sqref>
                        </c15:fullRef>
                        <c15:formulaRef>
                          <c15:sqref>('0201190'!$F$14:$F$16,'0201190'!$F$18:$F$20,'0201190'!$F$22:$F$24,'0201190'!$F$26:$F$28)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A5E9-4E0A-9679-56BB620F1F1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'0201190'!$H$11:$H$28</c15:sqref>
                        </c15:fullRef>
                        <c15:formulaRef>
                          <c15:sqref>('0201190'!$H$14:$H$16,'0201190'!$H$18:$H$20,'0201190'!$H$22:$H$24,'0201190'!$H$26:$H$28)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A5E9-4E0A-9679-56BB620F1F1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'0201190'!$J$9:$J$10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'0201190'!$J$11:$J$28</c15:sqref>
                        </c15:fullRef>
                        <c15:formulaRef>
                          <c15:sqref>('0201190'!$J$14:$J$16,'0201190'!$J$18:$J$20,'0201190'!$J$22:$J$24,'0201190'!$J$26:$J$28)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A5E9-4E0A-9679-56BB620F1F1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'0201190'!$L$11:$L$28</c15:sqref>
                        </c15:fullRef>
                        <c15:formulaRef>
                          <c15:sqref>('0201190'!$L$14:$L$16,'0201190'!$L$18:$L$20,'0201190'!$L$22:$L$24,'0201190'!$L$26:$L$28)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A5E9-4E0A-9679-56BB620F1F1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'0201190'!$N$9:$N$10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'0201190'!$N$11:$N$28</c15:sqref>
                        </c15:fullRef>
                        <c15:formulaRef>
                          <c15:sqref>('0201190'!$N$14:$N$16,'0201190'!$N$18:$N$20,'0201190'!$N$22:$N$24,'0201190'!$N$26:$N$28)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A5E9-4E0A-9679-56BB620F1F1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'0201190'!$P$11:$P$28</c15:sqref>
                        </c15:fullRef>
                        <c15:formulaRef>
                          <c15:sqref>('0201190'!$P$14:$P$16,'0201190'!$P$18:$P$20,'0201190'!$P$22:$P$24,'0201190'!$P$26:$P$28)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A5E9-4E0A-9679-56BB620F1F1C}"/>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'0201190'!$R$9:$R$10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'0201190'!$R$11:$R$28</c15:sqref>
                        </c15:fullRef>
                        <c15:formulaRef>
                          <c15:sqref>('0201190'!$R$14:$R$16,'0201190'!$R$18:$R$20,'0201190'!$R$22:$R$24,'0201190'!$R$26:$R$28)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A5E9-4E0A-9679-56BB620F1F1C}"/>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'0201190'!$T$11:$T$28</c15:sqref>
                        </c15:fullRef>
                        <c15:formulaRef>
                          <c15:sqref>('0201190'!$T$14:$T$16,'0201190'!$T$18:$T$20,'0201190'!$T$22:$T$24,'0201190'!$T$26:$T$28)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A5E9-4E0A-9679-56BB620F1F1C}"/>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'0201190'!$V$9:$V$10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'0201190'!$B$11:$B$28</c15:sqref>
                        </c15:fullRef>
                        <c15:formulaRef>
                          <c15:sqref>('0201190'!$B$14:$B$16,'0201190'!$B$18:$B$20,'0201190'!$B$22:$B$24,'0201190'!$B$26:$B$28)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'0201190'!$V$11:$V$28</c15:sqref>
                        </c15:fullRef>
                        <c15:formulaRef>
                          <c15:sqref>('0201190'!$V$14:$V$16,'0201190'!$V$18:$V$20,'0201190'!$V$22:$V$24,'0201190'!$V$26:$V$28)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A5E9-4E0A-9679-56BB620F1F1C}"/>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'0204047'!$C$12:$D$12</c:f>
              <c:strCache>
                <c:ptCount val="2"/>
                <c:pt idx="0">
                  <c:v>2025</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'0204047'!$F$12:$Q$12</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0-CE2D-4B4D-B16E-E50F04015EF6}"/>
            </c:ext>
          </c:extLst>
        </c:ser>
        <c:ser>
          <c:idx val="1"/>
          <c:order val="1"/>
          <c:tx>
            <c:strRef>
              <c:f>'0204047'!$C$13:$D$13</c:f>
              <c:strCache>
                <c:ptCount val="2"/>
                <c:pt idx="0">
                  <c:v>2026v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'0204047'!$F$13:$Q$13</c:f>
              <c:numCache>
                <c:formatCode>#\ ##0_)</c:formatCode>
                <c:ptCount val="12"/>
                <c:pt idx="0">
                  <c:v>421.54500000000002</c:v>
                </c:pt>
                <c:pt idx="1">
                  <c:v>410.33199999999999</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E2D-4B4D-B16E-E50F04015EF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 Type="http://schemas.openxmlformats.org/officeDocument/2006/relationships/chart" Target="../charts/chart15.xml"/><Relationship Id="rId21" Type="http://schemas.openxmlformats.org/officeDocument/2006/relationships/chart" Target="../charts/chart33.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10" Type="http://schemas.openxmlformats.org/officeDocument/2006/relationships/chart" Target="../charts/chart22.xml"/><Relationship Id="rId19" Type="http://schemas.openxmlformats.org/officeDocument/2006/relationships/chart" Target="../charts/chart31.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 Id="rId9"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119978</xdr:rowOff>
    </xdr:from>
    <xdr:to>
      <xdr:col>0</xdr:col>
      <xdr:colOff>3238500</xdr:colOff>
      <xdr:row>0</xdr:row>
      <xdr:rowOff>1283939</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95250" y="119978"/>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149680</xdr:colOff>
      <xdr:row>20</xdr:row>
      <xdr:rowOff>6803</xdr:rowOff>
    </xdr:from>
    <xdr:to>
      <xdr:col>15</xdr:col>
      <xdr:colOff>156483</xdr:colOff>
      <xdr:row>32</xdr:row>
      <xdr:rowOff>13606</xdr:rowOff>
    </xdr:to>
    <xdr:graphicFrame macro="">
      <xdr:nvGraphicFramePr>
        <xdr:cNvPr id="2" name="Diagramm 1">
          <a:extLst>
            <a:ext uri="{FF2B5EF4-FFF2-40B4-BE49-F238E27FC236}">
              <a16:creationId xmlns:a16="http://schemas.microsoft.com/office/drawing/2014/main" id="{64FEA5FF-47A1-4CE9-AA51-88068E9D6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207818</xdr:colOff>
      <xdr:row>4</xdr:row>
      <xdr:rowOff>103909</xdr:rowOff>
    </xdr:from>
    <xdr:to>
      <xdr:col>21</xdr:col>
      <xdr:colOff>386411</xdr:colOff>
      <xdr:row>14</xdr:row>
      <xdr:rowOff>76849</xdr:rowOff>
    </xdr:to>
    <xdr:graphicFrame macro="">
      <xdr:nvGraphicFramePr>
        <xdr:cNvPr id="2" name="Diagramm 1">
          <a:extLst>
            <a:ext uri="{FF2B5EF4-FFF2-40B4-BE49-F238E27FC236}">
              <a16:creationId xmlns:a16="http://schemas.microsoft.com/office/drawing/2014/main" id="{3F90B063-B92A-4745-8FE3-D4B8A47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874E498A-AFA2-469F-8CA6-0EED0E696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207818</xdr:colOff>
      <xdr:row>14</xdr:row>
      <xdr:rowOff>77932</xdr:rowOff>
    </xdr:from>
    <xdr:to>
      <xdr:col>21</xdr:col>
      <xdr:colOff>386411</xdr:colOff>
      <xdr:row>25</xdr:row>
      <xdr:rowOff>38965</xdr:rowOff>
    </xdr:to>
    <xdr:graphicFrame macro="">
      <xdr:nvGraphicFramePr>
        <xdr:cNvPr id="4" name="Diagramm 3">
          <a:extLst>
            <a:ext uri="{FF2B5EF4-FFF2-40B4-BE49-F238E27FC236}">
              <a16:creationId xmlns:a16="http://schemas.microsoft.com/office/drawing/2014/main" id="{A66F41C2-EE3E-4311-B1C1-D305B25BD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5.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6.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7.xml><?xml version="1.0" encoding="utf-8"?>
<xdr:wsDr xmlns:xdr="http://schemas.openxmlformats.org/drawingml/2006/spreadsheetDrawing" xmlns:a="http://schemas.openxmlformats.org/drawingml/2006/main">
  <xdr:twoCellAnchor>
    <xdr:from>
      <xdr:col>14</xdr:col>
      <xdr:colOff>108671</xdr:colOff>
      <xdr:row>6</xdr:row>
      <xdr:rowOff>9525</xdr:rowOff>
    </xdr:from>
    <xdr:to>
      <xdr:col>18</xdr:col>
      <xdr:colOff>92653</xdr:colOff>
      <xdr:row>16</xdr:row>
      <xdr:rowOff>0</xdr:rowOff>
    </xdr:to>
    <xdr:graphicFrame macro="">
      <xdr:nvGraphicFramePr>
        <xdr:cNvPr id="2" name="Diagramm 1">
          <a:extLst>
            <a:ext uri="{FF2B5EF4-FFF2-40B4-BE49-F238E27FC236}">
              <a16:creationId xmlns:a16="http://schemas.microsoft.com/office/drawing/2014/main" id="{A9556B35-5F85-44C1-A28B-0C2C39A9F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A9C1F2FF-3C59-4D2F-9FD2-318B4C527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69272</xdr:colOff>
      <xdr:row>16</xdr:row>
      <xdr:rowOff>0</xdr:rowOff>
    </xdr:from>
    <xdr:to>
      <xdr:col>18</xdr:col>
      <xdr:colOff>78797</xdr:colOff>
      <xdr:row>25</xdr:row>
      <xdr:rowOff>152400</xdr:rowOff>
    </xdr:to>
    <xdr:graphicFrame macro="">
      <xdr:nvGraphicFramePr>
        <xdr:cNvPr id="4" name="Diagramm 3">
          <a:extLst>
            <a:ext uri="{FF2B5EF4-FFF2-40B4-BE49-F238E27FC236}">
              <a16:creationId xmlns:a16="http://schemas.microsoft.com/office/drawing/2014/main" id="{65C06601-1CED-4000-ADFA-7A9184317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064DECC5-D534-4F06-AE42-79A0FFA95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69273</xdr:colOff>
      <xdr:row>26</xdr:row>
      <xdr:rowOff>8660</xdr:rowOff>
    </xdr:from>
    <xdr:to>
      <xdr:col>18</xdr:col>
      <xdr:colOff>78798</xdr:colOff>
      <xdr:row>35</xdr:row>
      <xdr:rowOff>161059</xdr:rowOff>
    </xdr:to>
    <xdr:graphicFrame macro="">
      <xdr:nvGraphicFramePr>
        <xdr:cNvPr id="6" name="Diagramm 5">
          <a:extLst>
            <a:ext uri="{FF2B5EF4-FFF2-40B4-BE49-F238E27FC236}">
              <a16:creationId xmlns:a16="http://schemas.microsoft.com/office/drawing/2014/main" id="{7C315AB2-8309-4902-8151-48099E15C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D1D82DA0-530D-47B3-8E0C-213B25B87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41</xdr:row>
      <xdr:rowOff>0</xdr:rowOff>
    </xdr:from>
    <xdr:to>
      <xdr:col>18</xdr:col>
      <xdr:colOff>9525</xdr:colOff>
      <xdr:row>50</xdr:row>
      <xdr:rowOff>152399</xdr:rowOff>
    </xdr:to>
    <xdr:graphicFrame macro="">
      <xdr:nvGraphicFramePr>
        <xdr:cNvPr id="8" name="Diagramm 7">
          <a:extLst>
            <a:ext uri="{FF2B5EF4-FFF2-40B4-BE49-F238E27FC236}">
              <a16:creationId xmlns:a16="http://schemas.microsoft.com/office/drawing/2014/main" id="{4FBD7846-E0A1-4856-AA17-CEDD8EFFF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D87892B0-2C11-41CE-BA80-871444EFA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0</xdr:rowOff>
    </xdr:from>
    <xdr:to>
      <xdr:col>18</xdr:col>
      <xdr:colOff>9525</xdr:colOff>
      <xdr:row>60</xdr:row>
      <xdr:rowOff>152399</xdr:rowOff>
    </xdr:to>
    <xdr:graphicFrame macro="">
      <xdr:nvGraphicFramePr>
        <xdr:cNvPr id="10" name="Diagramm 9">
          <a:extLst>
            <a:ext uri="{FF2B5EF4-FFF2-40B4-BE49-F238E27FC236}">
              <a16:creationId xmlns:a16="http://schemas.microsoft.com/office/drawing/2014/main" id="{FD38D716-7887-4227-8AE2-5594718EC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17A3BED4-CB31-4F91-A943-116238B51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61</xdr:row>
      <xdr:rowOff>0</xdr:rowOff>
    </xdr:from>
    <xdr:to>
      <xdr:col>18</xdr:col>
      <xdr:colOff>9525</xdr:colOff>
      <xdr:row>70</xdr:row>
      <xdr:rowOff>152399</xdr:rowOff>
    </xdr:to>
    <xdr:graphicFrame macro="">
      <xdr:nvGraphicFramePr>
        <xdr:cNvPr id="12" name="Diagramm 11">
          <a:extLst>
            <a:ext uri="{FF2B5EF4-FFF2-40B4-BE49-F238E27FC236}">
              <a16:creationId xmlns:a16="http://schemas.microsoft.com/office/drawing/2014/main" id="{DD8DC986-E1DA-4DFF-A46A-5C604C7C5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BC322E4D-99DA-47F2-82EE-C39FDC821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71</xdr:row>
      <xdr:rowOff>0</xdr:rowOff>
    </xdr:from>
    <xdr:to>
      <xdr:col>18</xdr:col>
      <xdr:colOff>9525</xdr:colOff>
      <xdr:row>80</xdr:row>
      <xdr:rowOff>152399</xdr:rowOff>
    </xdr:to>
    <xdr:graphicFrame macro="">
      <xdr:nvGraphicFramePr>
        <xdr:cNvPr id="14" name="Diagramm 13">
          <a:extLst>
            <a:ext uri="{FF2B5EF4-FFF2-40B4-BE49-F238E27FC236}">
              <a16:creationId xmlns:a16="http://schemas.microsoft.com/office/drawing/2014/main" id="{A4452D27-DCC2-41A5-8894-69E48D3EE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D4AF434B-8EE0-4338-A791-1EEC87DE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C7A3BEA7-D874-482F-9EB6-6D6BCC535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91</xdr:row>
      <xdr:rowOff>0</xdr:rowOff>
    </xdr:from>
    <xdr:to>
      <xdr:col>18</xdr:col>
      <xdr:colOff>9525</xdr:colOff>
      <xdr:row>100</xdr:row>
      <xdr:rowOff>152399</xdr:rowOff>
    </xdr:to>
    <xdr:graphicFrame macro="">
      <xdr:nvGraphicFramePr>
        <xdr:cNvPr id="17" name="Diagramm 16">
          <a:extLst>
            <a:ext uri="{FF2B5EF4-FFF2-40B4-BE49-F238E27FC236}">
              <a16:creationId xmlns:a16="http://schemas.microsoft.com/office/drawing/2014/main" id="{B945D77B-12F4-4044-BDCC-BB2A69E0F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BEA048B7-A855-4249-91E3-F8448968B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101</xdr:row>
      <xdr:rowOff>0</xdr:rowOff>
    </xdr:from>
    <xdr:to>
      <xdr:col>18</xdr:col>
      <xdr:colOff>9525</xdr:colOff>
      <xdr:row>110</xdr:row>
      <xdr:rowOff>152399</xdr:rowOff>
    </xdr:to>
    <xdr:graphicFrame macro="">
      <xdr:nvGraphicFramePr>
        <xdr:cNvPr id="19" name="Diagramm 18">
          <a:extLst>
            <a:ext uri="{FF2B5EF4-FFF2-40B4-BE49-F238E27FC236}">
              <a16:creationId xmlns:a16="http://schemas.microsoft.com/office/drawing/2014/main" id="{DB06D870-89D7-4F0F-B937-339CC7E72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8CB1DE8E-1F08-462E-B19C-650CE4BB2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111</xdr:row>
      <xdr:rowOff>0</xdr:rowOff>
    </xdr:from>
    <xdr:to>
      <xdr:col>18</xdr:col>
      <xdr:colOff>9525</xdr:colOff>
      <xdr:row>120</xdr:row>
      <xdr:rowOff>152399</xdr:rowOff>
    </xdr:to>
    <xdr:graphicFrame macro="">
      <xdr:nvGraphicFramePr>
        <xdr:cNvPr id="21" name="Diagramm 20">
          <a:extLst>
            <a:ext uri="{FF2B5EF4-FFF2-40B4-BE49-F238E27FC236}">
              <a16:creationId xmlns:a16="http://schemas.microsoft.com/office/drawing/2014/main" id="{D956C67B-B7CB-48E5-84E5-EDE0AD9B8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F0ED4565-D6BE-4FDF-8942-88BA408EC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121</xdr:row>
      <xdr:rowOff>0</xdr:rowOff>
    </xdr:from>
    <xdr:to>
      <xdr:col>18</xdr:col>
      <xdr:colOff>9525</xdr:colOff>
      <xdr:row>130</xdr:row>
      <xdr:rowOff>114299</xdr:rowOff>
    </xdr:to>
    <xdr:graphicFrame macro="">
      <xdr:nvGraphicFramePr>
        <xdr:cNvPr id="23" name="Diagramm 22">
          <a:extLst>
            <a:ext uri="{FF2B5EF4-FFF2-40B4-BE49-F238E27FC236}">
              <a16:creationId xmlns:a16="http://schemas.microsoft.com/office/drawing/2014/main" id="{AEF91707-A1CC-43AB-983A-86CD7D16A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8EA58A53-F6AC-4060-BB26-4234E53A1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131</xdr:row>
      <xdr:rowOff>0</xdr:rowOff>
    </xdr:from>
    <xdr:to>
      <xdr:col>18</xdr:col>
      <xdr:colOff>9525</xdr:colOff>
      <xdr:row>140</xdr:row>
      <xdr:rowOff>114299</xdr:rowOff>
    </xdr:to>
    <xdr:graphicFrame macro="">
      <xdr:nvGraphicFramePr>
        <xdr:cNvPr id="25" name="Diagramm 24">
          <a:extLst>
            <a:ext uri="{FF2B5EF4-FFF2-40B4-BE49-F238E27FC236}">
              <a16:creationId xmlns:a16="http://schemas.microsoft.com/office/drawing/2014/main" id="{5BE4F9C1-6977-49F4-B857-3AF3155CF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AD3B2716-CD2F-4616-8B2E-7C06BAF6C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81</xdr:row>
      <xdr:rowOff>0</xdr:rowOff>
    </xdr:from>
    <xdr:to>
      <xdr:col>18</xdr:col>
      <xdr:colOff>9525</xdr:colOff>
      <xdr:row>90</xdr:row>
      <xdr:rowOff>110066</xdr:rowOff>
    </xdr:to>
    <xdr:graphicFrame macro="">
      <xdr:nvGraphicFramePr>
        <xdr:cNvPr id="27" name="Diagramm 26">
          <a:extLst>
            <a:ext uri="{FF2B5EF4-FFF2-40B4-BE49-F238E27FC236}">
              <a16:creationId xmlns:a16="http://schemas.microsoft.com/office/drawing/2014/main" id="{9121C566-8BAD-4958-BAE4-8C44E8E57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9.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96BCFA48-B18B-4B36-81EB-5329DCCA0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39</xdr:row>
      <xdr:rowOff>123093</xdr:rowOff>
    </xdr:from>
    <xdr:to>
      <xdr:col>17</xdr:col>
      <xdr:colOff>333374</xdr:colOff>
      <xdr:row>56</xdr:row>
      <xdr:rowOff>126023</xdr:rowOff>
    </xdr:to>
    <xdr:graphicFrame macro="">
      <xdr:nvGraphicFramePr>
        <xdr:cNvPr id="3" name="Diagramm 2" title="Roggen Käufe">
          <a:extLst>
            <a:ext uri="{FF2B5EF4-FFF2-40B4-BE49-F238E27FC236}">
              <a16:creationId xmlns:a16="http://schemas.microsoft.com/office/drawing/2014/main" id="{8C9E0F10-418D-400C-9A65-023DB9C6B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61AC66FF-A28B-4A24-B759-6B7FDFD25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57</xdr:row>
      <xdr:rowOff>42496</xdr:rowOff>
    </xdr:from>
    <xdr:to>
      <xdr:col>17</xdr:col>
      <xdr:colOff>340700</xdr:colOff>
      <xdr:row>74</xdr:row>
      <xdr:rowOff>45427</xdr:rowOff>
    </xdr:to>
    <xdr:graphicFrame macro="">
      <xdr:nvGraphicFramePr>
        <xdr:cNvPr id="5" name="Diagramm 4" title="Mais Käufe">
          <a:extLst>
            <a:ext uri="{FF2B5EF4-FFF2-40B4-BE49-F238E27FC236}">
              <a16:creationId xmlns:a16="http://schemas.microsoft.com/office/drawing/2014/main" id="{630387C9-C32C-457D-8567-428372885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2CE56EE1-5167-4FE2-9357-FC94AC8DD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xdr:wsDr xmlns:xdr="http://schemas.openxmlformats.org/drawingml/2006/spreadsheetDrawing" xmlns:a="http://schemas.openxmlformats.org/drawingml/2006/main">
  <xdr:twoCellAnchor>
    <xdr:from>
      <xdr:col>14</xdr:col>
      <xdr:colOff>0</xdr:colOff>
      <xdr:row>7</xdr:row>
      <xdr:rowOff>0</xdr:rowOff>
    </xdr:from>
    <xdr:to>
      <xdr:col>21</xdr:col>
      <xdr:colOff>10584</xdr:colOff>
      <xdr:row>17</xdr:row>
      <xdr:rowOff>10582</xdr:rowOff>
    </xdr:to>
    <xdr:graphicFrame macro="">
      <xdr:nvGraphicFramePr>
        <xdr:cNvPr id="2" name="Diagramm 1">
          <a:extLst>
            <a:ext uri="{FF2B5EF4-FFF2-40B4-BE49-F238E27FC236}">
              <a16:creationId xmlns:a16="http://schemas.microsoft.com/office/drawing/2014/main" id="{65071DA8-DA15-4778-8E95-A4F21A8F8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7</xdr:row>
      <xdr:rowOff>0</xdr:rowOff>
    </xdr:from>
    <xdr:to>
      <xdr:col>28</xdr:col>
      <xdr:colOff>10583</xdr:colOff>
      <xdr:row>17</xdr:row>
      <xdr:rowOff>10583</xdr:rowOff>
    </xdr:to>
    <xdr:graphicFrame macro="">
      <xdr:nvGraphicFramePr>
        <xdr:cNvPr id="3" name="Diagramm 2">
          <a:extLst>
            <a:ext uri="{FF2B5EF4-FFF2-40B4-BE49-F238E27FC236}">
              <a16:creationId xmlns:a16="http://schemas.microsoft.com/office/drawing/2014/main" id="{61B518DD-E53C-4E61-B9BB-E23D1ACF8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17</xdr:row>
      <xdr:rowOff>21167</xdr:rowOff>
    </xdr:from>
    <xdr:to>
      <xdr:col>21</xdr:col>
      <xdr:colOff>0</xdr:colOff>
      <xdr:row>26</xdr:row>
      <xdr:rowOff>169334</xdr:rowOff>
    </xdr:to>
    <xdr:graphicFrame macro="">
      <xdr:nvGraphicFramePr>
        <xdr:cNvPr id="4" name="Diagramm 3">
          <a:extLst>
            <a:ext uri="{FF2B5EF4-FFF2-40B4-BE49-F238E27FC236}">
              <a16:creationId xmlns:a16="http://schemas.microsoft.com/office/drawing/2014/main" id="{9E995C82-4D43-4414-A6B5-AC528D48E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21167</xdr:rowOff>
    </xdr:from>
    <xdr:to>
      <xdr:col>28</xdr:col>
      <xdr:colOff>31749</xdr:colOff>
      <xdr:row>26</xdr:row>
      <xdr:rowOff>169334</xdr:rowOff>
    </xdr:to>
    <xdr:graphicFrame macro="">
      <xdr:nvGraphicFramePr>
        <xdr:cNvPr id="5" name="Diagramm 4">
          <a:extLst>
            <a:ext uri="{FF2B5EF4-FFF2-40B4-BE49-F238E27FC236}">
              <a16:creationId xmlns:a16="http://schemas.microsoft.com/office/drawing/2014/main" id="{9A5F1B5E-9C78-4847-9E0C-327D9D020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27</xdr:row>
      <xdr:rowOff>0</xdr:rowOff>
    </xdr:from>
    <xdr:to>
      <xdr:col>21</xdr:col>
      <xdr:colOff>10583</xdr:colOff>
      <xdr:row>36</xdr:row>
      <xdr:rowOff>127000</xdr:rowOff>
    </xdr:to>
    <xdr:graphicFrame macro="">
      <xdr:nvGraphicFramePr>
        <xdr:cNvPr id="6" name="Diagramm 5">
          <a:extLst>
            <a:ext uri="{FF2B5EF4-FFF2-40B4-BE49-F238E27FC236}">
              <a16:creationId xmlns:a16="http://schemas.microsoft.com/office/drawing/2014/main" id="{6B2D3C0D-282E-4843-947C-0AC646B5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27</xdr:row>
      <xdr:rowOff>0</xdr:rowOff>
    </xdr:from>
    <xdr:to>
      <xdr:col>28</xdr:col>
      <xdr:colOff>31749</xdr:colOff>
      <xdr:row>36</xdr:row>
      <xdr:rowOff>127000</xdr:rowOff>
    </xdr:to>
    <xdr:graphicFrame macro="">
      <xdr:nvGraphicFramePr>
        <xdr:cNvPr id="7" name="Diagramm 6">
          <a:extLst>
            <a:ext uri="{FF2B5EF4-FFF2-40B4-BE49-F238E27FC236}">
              <a16:creationId xmlns:a16="http://schemas.microsoft.com/office/drawing/2014/main" id="{BD736BF7-D4C5-4BFB-AC5C-3327314EA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37</xdr:row>
      <xdr:rowOff>0</xdr:rowOff>
    </xdr:from>
    <xdr:to>
      <xdr:col>21</xdr:col>
      <xdr:colOff>10583</xdr:colOff>
      <xdr:row>46</xdr:row>
      <xdr:rowOff>148167</xdr:rowOff>
    </xdr:to>
    <xdr:graphicFrame macro="">
      <xdr:nvGraphicFramePr>
        <xdr:cNvPr id="8" name="Diagramm 7">
          <a:extLst>
            <a:ext uri="{FF2B5EF4-FFF2-40B4-BE49-F238E27FC236}">
              <a16:creationId xmlns:a16="http://schemas.microsoft.com/office/drawing/2014/main" id="{DA04E45D-56FA-403E-A3CE-743B0E6B2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37</xdr:row>
      <xdr:rowOff>0</xdr:rowOff>
    </xdr:from>
    <xdr:to>
      <xdr:col>28</xdr:col>
      <xdr:colOff>31749</xdr:colOff>
      <xdr:row>46</xdr:row>
      <xdr:rowOff>148167</xdr:rowOff>
    </xdr:to>
    <xdr:graphicFrame macro="">
      <xdr:nvGraphicFramePr>
        <xdr:cNvPr id="9" name="Diagramm 8">
          <a:extLst>
            <a:ext uri="{FF2B5EF4-FFF2-40B4-BE49-F238E27FC236}">
              <a16:creationId xmlns:a16="http://schemas.microsoft.com/office/drawing/2014/main" id="{9637043C-F9D5-451C-8DB7-E1E60A783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xdr:wsDr xmlns:xdr="http://schemas.openxmlformats.org/drawingml/2006/spreadsheetDrawing" xmlns:a="http://schemas.openxmlformats.org/drawingml/2006/main">
  <xdr:twoCellAnchor>
    <xdr:from>
      <xdr:col>15</xdr:col>
      <xdr:colOff>753945</xdr:colOff>
      <xdr:row>51</xdr:row>
      <xdr:rowOff>83093</xdr:rowOff>
    </xdr:from>
    <xdr:to>
      <xdr:col>23</xdr:col>
      <xdr:colOff>554521</xdr:colOff>
      <xdr:row>62</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9AB543FF-B9BA-48C3-AF98-95F50E29B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66</xdr:row>
      <xdr:rowOff>95250</xdr:rowOff>
    </xdr:from>
    <xdr:to>
      <xdr:col>23</xdr:col>
      <xdr:colOff>564647</xdr:colOff>
      <xdr:row>77</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FC56013F-F18A-4980-90F4-5B149B62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81</xdr:row>
      <xdr:rowOff>50109</xdr:rowOff>
    </xdr:from>
    <xdr:to>
      <xdr:col>23</xdr:col>
      <xdr:colOff>560091</xdr:colOff>
      <xdr:row>91</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E1157FFA-80FE-48FF-B32B-781F2B50E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97</xdr:row>
      <xdr:rowOff>0</xdr:rowOff>
    </xdr:from>
    <xdr:to>
      <xdr:col>23</xdr:col>
      <xdr:colOff>562576</xdr:colOff>
      <xdr:row>107</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949003CB-47BE-4B76-BF08-0AB3F1E01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112</xdr:row>
      <xdr:rowOff>38100</xdr:rowOff>
    </xdr:from>
    <xdr:to>
      <xdr:col>23</xdr:col>
      <xdr:colOff>572101</xdr:colOff>
      <xdr:row>122</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23309837-B04B-4144-B290-5B5BB342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126</xdr:row>
      <xdr:rowOff>101048</xdr:rowOff>
    </xdr:from>
    <xdr:to>
      <xdr:col>23</xdr:col>
      <xdr:colOff>558848</xdr:colOff>
      <xdr:row>137</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083DA3A0-A6DE-4669-9C12-D002CD5FF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141</xdr:row>
      <xdr:rowOff>58392</xdr:rowOff>
    </xdr:from>
    <xdr:to>
      <xdr:col>23</xdr:col>
      <xdr:colOff>560091</xdr:colOff>
      <xdr:row>151</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1C79C9D9-5721-4A84-9226-DCE0917F2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156</xdr:row>
      <xdr:rowOff>66675</xdr:rowOff>
    </xdr:from>
    <xdr:to>
      <xdr:col>23</xdr:col>
      <xdr:colOff>553051</xdr:colOff>
      <xdr:row>167</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D58C4AD7-F302-4038-8AA1-3F77A8113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171</xdr:row>
      <xdr:rowOff>54665</xdr:rowOff>
    </xdr:from>
    <xdr:to>
      <xdr:col>23</xdr:col>
      <xdr:colOff>565889</xdr:colOff>
      <xdr:row>181</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80DC3BF9-8181-4537-BC47-A532929FF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186</xdr:row>
      <xdr:rowOff>97735</xdr:rowOff>
    </xdr:from>
    <xdr:to>
      <xdr:col>23</xdr:col>
      <xdr:colOff>550566</xdr:colOff>
      <xdr:row>197</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94232F6E-BDC6-466A-8598-995A401CA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201</xdr:row>
      <xdr:rowOff>55908</xdr:rowOff>
    </xdr:from>
    <xdr:to>
      <xdr:col>23</xdr:col>
      <xdr:colOff>570031</xdr:colOff>
      <xdr:row>211</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2B6A5D7B-0C07-4EB7-945E-483AC23C2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xdr:row>
      <xdr:rowOff>49694</xdr:rowOff>
    </xdr:from>
    <xdr:to>
      <xdr:col>23</xdr:col>
      <xdr:colOff>562576</xdr:colOff>
      <xdr:row>20</xdr:row>
      <xdr:rowOff>190499</xdr:rowOff>
    </xdr:to>
    <xdr:graphicFrame macro="">
      <xdr:nvGraphicFramePr>
        <xdr:cNvPr id="13" name="Diagramm 12" descr="Dargestellt werden die Merkmale ab Hof sowie der Grundpreis beider Jahre." title="Deutschland">
          <a:extLst>
            <a:ext uri="{FF2B5EF4-FFF2-40B4-BE49-F238E27FC236}">
              <a16:creationId xmlns:a16="http://schemas.microsoft.com/office/drawing/2014/main" id="{EE48D1F0-F2AB-4CB6-BA88-90999B8DF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23</xdr:col>
      <xdr:colOff>562576</xdr:colOff>
      <xdr:row>35</xdr:row>
      <xdr:rowOff>239025</xdr:rowOff>
    </xdr:to>
    <xdr:graphicFrame macro="">
      <xdr:nvGraphicFramePr>
        <xdr:cNvPr id="14" name="Diagramm 13" descr="Dargestellt werden die Merkmale ab Hof sowie der Grundpreis beider Jahre." title="Bundesgebiet West">
          <a:extLst>
            <a:ext uri="{FF2B5EF4-FFF2-40B4-BE49-F238E27FC236}">
              <a16:creationId xmlns:a16="http://schemas.microsoft.com/office/drawing/2014/main" id="{061EA5B1-DBEB-4BCB-8B6F-5D1FDD46D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36</xdr:row>
      <xdr:rowOff>0</xdr:rowOff>
    </xdr:from>
    <xdr:to>
      <xdr:col>23</xdr:col>
      <xdr:colOff>562576</xdr:colOff>
      <xdr:row>50</xdr:row>
      <xdr:rowOff>239024</xdr:rowOff>
    </xdr:to>
    <xdr:graphicFrame macro="">
      <xdr:nvGraphicFramePr>
        <xdr:cNvPr id="15" name="Diagramm 14" descr="Dargestellt werden die Merkmale ab Hof sowie der Grundpreis beider Jahre." title="Bundesgebiet Ost">
          <a:extLst>
            <a:ext uri="{FF2B5EF4-FFF2-40B4-BE49-F238E27FC236}">
              <a16:creationId xmlns:a16="http://schemas.microsoft.com/office/drawing/2014/main" id="{834CDA0E-3819-4811-BE43-06842E1E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xdr:wsDr xmlns:xdr="http://schemas.openxmlformats.org/drawingml/2006/spreadsheetDrawing" xmlns:a="http://schemas.openxmlformats.org/drawingml/2006/main">
  <xdr:twoCellAnchor>
    <xdr:from>
      <xdr:col>15</xdr:col>
      <xdr:colOff>753945</xdr:colOff>
      <xdr:row>39</xdr:row>
      <xdr:rowOff>83092</xdr:rowOff>
    </xdr:from>
    <xdr:to>
      <xdr:col>23</xdr:col>
      <xdr:colOff>554521</xdr:colOff>
      <xdr:row>49</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7B4C7390-5419-4720-993A-9A78F2B86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50</xdr:row>
      <xdr:rowOff>95249</xdr:rowOff>
    </xdr:from>
    <xdr:to>
      <xdr:col>23</xdr:col>
      <xdr:colOff>564647</xdr:colOff>
      <xdr:row>60</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D5274201-272F-43C1-A3AD-F10135A85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61</xdr:row>
      <xdr:rowOff>50108</xdr:rowOff>
    </xdr:from>
    <xdr:to>
      <xdr:col>23</xdr:col>
      <xdr:colOff>560091</xdr:colOff>
      <xdr:row>71</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094F9AB3-7A07-42F7-814C-816C6A9EA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73</xdr:row>
      <xdr:rowOff>0</xdr:rowOff>
    </xdr:from>
    <xdr:to>
      <xdr:col>23</xdr:col>
      <xdr:colOff>562576</xdr:colOff>
      <xdr:row>83</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E0FFAEF2-5B2C-4A94-A07C-6CE86F291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84</xdr:row>
      <xdr:rowOff>0</xdr:rowOff>
    </xdr:from>
    <xdr:to>
      <xdr:col>23</xdr:col>
      <xdr:colOff>572101</xdr:colOff>
      <xdr:row>94</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C92F1B44-B1FF-4D31-BE71-E0FE83EEA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94</xdr:row>
      <xdr:rowOff>101047</xdr:rowOff>
    </xdr:from>
    <xdr:to>
      <xdr:col>23</xdr:col>
      <xdr:colOff>558848</xdr:colOff>
      <xdr:row>104</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83CFF239-FA24-4F13-841E-D140E26CB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xdr:row>
      <xdr:rowOff>66261</xdr:rowOff>
    </xdr:from>
    <xdr:to>
      <xdr:col>23</xdr:col>
      <xdr:colOff>562576</xdr:colOff>
      <xdr:row>27</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561A416B-8A8E-4DAA-8DB4-4D868AFDD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28</xdr:row>
      <xdr:rowOff>49694</xdr:rowOff>
    </xdr:from>
    <xdr:to>
      <xdr:col>23</xdr:col>
      <xdr:colOff>570858</xdr:colOff>
      <xdr:row>38</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0C65687C-F915-43A4-92ED-E63BFEEBF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6</xdr:row>
      <xdr:rowOff>49694</xdr:rowOff>
    </xdr:from>
    <xdr:to>
      <xdr:col>23</xdr:col>
      <xdr:colOff>562576</xdr:colOff>
      <xdr:row>16</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4CBE94C3-259B-4DAE-9448-DCA4CEA31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05396626-04BE-4B30-A54C-37220045D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14653</xdr:colOff>
      <xdr:row>1</xdr:row>
      <xdr:rowOff>182649</xdr:rowOff>
    </xdr:from>
    <xdr:to>
      <xdr:col>8</xdr:col>
      <xdr:colOff>49404</xdr:colOff>
      <xdr:row>2</xdr:row>
      <xdr:rowOff>183173</xdr:rowOff>
    </xdr:to>
    <xdr:sp macro="" textlink="">
      <xdr:nvSpPr>
        <xdr:cNvPr id="5" name="Text Box 1">
          <a:extLst>
            <a:ext uri="{FF2B5EF4-FFF2-40B4-BE49-F238E27FC236}">
              <a16:creationId xmlns:a16="http://schemas.microsoft.com/office/drawing/2014/main" id="{40CB19AE-F0D6-4F11-8F14-C94BB5131960}"/>
            </a:ext>
          </a:extLst>
        </xdr:cNvPr>
        <xdr:cNvSpPr txBox="1">
          <a:spLocks noChangeArrowheads="1"/>
        </xdr:cNvSpPr>
      </xdr:nvSpPr>
      <xdr:spPr bwMode="auto">
        <a:xfrm>
          <a:off x="1948228" y="5445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62</xdr:row>
      <xdr:rowOff>36635</xdr:rowOff>
    </xdr:from>
    <xdr:to>
      <xdr:col>12</xdr:col>
      <xdr:colOff>65943</xdr:colOff>
      <xdr:row>87</xdr:row>
      <xdr:rowOff>21981</xdr:rowOff>
    </xdr:to>
    <xdr:graphicFrame macro="">
      <xdr:nvGraphicFramePr>
        <xdr:cNvPr id="6" name="Diagramm 5">
          <a:extLst>
            <a:ext uri="{FF2B5EF4-FFF2-40B4-BE49-F238E27FC236}">
              <a16:creationId xmlns:a16="http://schemas.microsoft.com/office/drawing/2014/main" id="{9A7324D4-980B-4A62-AE33-E44558F9C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62</xdr:row>
      <xdr:rowOff>27843</xdr:rowOff>
    </xdr:from>
    <xdr:to>
      <xdr:col>24</xdr:col>
      <xdr:colOff>117231</xdr:colOff>
      <xdr:row>87</xdr:row>
      <xdr:rowOff>29308</xdr:rowOff>
    </xdr:to>
    <xdr:graphicFrame macro="">
      <xdr:nvGraphicFramePr>
        <xdr:cNvPr id="7" name="Diagramm 6">
          <a:extLst>
            <a:ext uri="{FF2B5EF4-FFF2-40B4-BE49-F238E27FC236}">
              <a16:creationId xmlns:a16="http://schemas.microsoft.com/office/drawing/2014/main" id="{F0553977-21D1-4CC1-B4C3-105D98804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88</xdr:row>
      <xdr:rowOff>21981</xdr:rowOff>
    </xdr:from>
    <xdr:to>
      <xdr:col>22</xdr:col>
      <xdr:colOff>637442</xdr:colOff>
      <xdr:row>124</xdr:row>
      <xdr:rowOff>21980</xdr:rowOff>
    </xdr:to>
    <xdr:graphicFrame macro="">
      <xdr:nvGraphicFramePr>
        <xdr:cNvPr id="8" name="Diagramm 7">
          <a:extLst>
            <a:ext uri="{FF2B5EF4-FFF2-40B4-BE49-F238E27FC236}">
              <a16:creationId xmlns:a16="http://schemas.microsoft.com/office/drawing/2014/main" id="{9162A197-A1EB-4D41-9854-276ABA940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97C7B8C-4A91-4318-A295-4C9F1E029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xdr:wsDr xmlns:xdr="http://schemas.openxmlformats.org/drawingml/2006/spreadsheetDrawing" xmlns:a="http://schemas.openxmlformats.org/drawingml/2006/main">
  <xdr:twoCellAnchor>
    <xdr:from>
      <xdr:col>15</xdr:col>
      <xdr:colOff>0</xdr:colOff>
      <xdr:row>6</xdr:row>
      <xdr:rowOff>9525</xdr:rowOff>
    </xdr:from>
    <xdr:to>
      <xdr:col>15</xdr:col>
      <xdr:colOff>0</xdr:colOff>
      <xdr:row>8</xdr:row>
      <xdr:rowOff>0</xdr:rowOff>
    </xdr:to>
    <xdr:sp macro="" textlink="">
      <xdr:nvSpPr>
        <xdr:cNvPr id="2" name="Text 2">
          <a:extLst>
            <a:ext uri="{FF2B5EF4-FFF2-40B4-BE49-F238E27FC236}">
              <a16:creationId xmlns:a16="http://schemas.microsoft.com/office/drawing/2014/main" id="{ECDD4098-943A-47D6-AE9E-237452D3CAD8}"/>
            </a:ext>
          </a:extLst>
        </xdr:cNvPr>
        <xdr:cNvSpPr txBox="1">
          <a:spLocks noChangeArrowheads="1"/>
        </xdr:cNvSpPr>
      </xdr:nvSpPr>
      <xdr:spPr bwMode="auto">
        <a:xfrm>
          <a:off x="10277475" y="153352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9.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E89140-E4B8-46CC-8EA2-21B93771215A}" name="Legehennenhaltung_und_Eiererzeugung" displayName="Legehennenhaltung_und_Eiererzeugung" ref="A5:O69" totalsRowShown="0" headerRowDxfId="208" dataDxfId="207" tableBorderDxfId="206" headerRowCellStyle="Standard 2" dataCellStyle="Standard 2">
  <tableColumns count="15">
    <tableColumn id="1" xr3:uid="{00000000-0010-0000-0000-000001000000}" name="Merkmal" dataDxfId="205" dataCellStyle="Standard 2"/>
    <tableColumn id="2" xr3:uid="{00000000-0010-0000-0000-000002000000}" name="Einheit" dataDxfId="204"/>
    <tableColumn id="3" xr3:uid="{00000000-0010-0000-0000-000003000000}" name="Jahr" dataDxfId="203" dataCellStyle="Standard 2"/>
    <tableColumn id="4" xr3:uid="{00000000-0010-0000-0000-000004000000}" name="Jan." dataDxfId="202"/>
    <tableColumn id="5" xr3:uid="{00000000-0010-0000-0000-000005000000}" name="Febr." dataDxfId="201"/>
    <tableColumn id="6" xr3:uid="{00000000-0010-0000-0000-000006000000}" name="März" dataDxfId="200" dataCellStyle="Standard 2"/>
    <tableColumn id="7" xr3:uid="{00000000-0010-0000-0000-000007000000}" name="April" dataDxfId="199" dataCellStyle="Standard 2"/>
    <tableColumn id="8" xr3:uid="{00000000-0010-0000-0000-000008000000}" name="Mai" dataDxfId="198"/>
    <tableColumn id="9" xr3:uid="{00000000-0010-0000-0000-000009000000}" name="Juni" dataDxfId="197" dataCellStyle="Standard 2"/>
    <tableColumn id="10" xr3:uid="{00000000-0010-0000-0000-00000A000000}" name="Juli" dataDxfId="196" dataCellStyle="Standard 2"/>
    <tableColumn id="11" xr3:uid="{00000000-0010-0000-0000-00000B000000}" name="Aug." dataDxfId="195"/>
    <tableColumn id="12" xr3:uid="{00000000-0010-0000-0000-00000C000000}" name="Sept." dataDxfId="194" dataCellStyle="Standard 2"/>
    <tableColumn id="13" xr3:uid="{00000000-0010-0000-0000-00000D000000}" name="Okt." dataDxfId="193"/>
    <tableColumn id="14" xr3:uid="{00000000-0010-0000-0000-00000E000000}" name="Nov." dataDxfId="192" dataCellStyle="Standard 2"/>
    <tableColumn id="15" xr3:uid="{00000000-0010-0000-0000-00000F000000}" name="Dez." dataDxfId="191"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B3A798D-66F4-4F8B-AA2B-0AE4B3DFB273}" name="Euro_Referenzkurse_ESZB3" displayName="Euro_Referenzkurse_ESZB3" ref="A4:P24" totalsRowShown="0" headerRowDxfId="24" dataDxfId="23" tableBorderDxfId="22" headerRowCellStyle="Standard 2">
  <tableColumns count="16">
    <tableColumn id="1" xr3:uid="{E62AF29D-380D-43A3-AC46-6544E9DA6F95}" name="Land" dataDxfId="21" dataCellStyle="Standard 2"/>
    <tableColumn id="2" xr3:uid="{3285048C-E179-46D9-9902-537CC2E22909}" name="ISO-Währungs-code" dataDxfId="20" dataCellStyle="Standard 2"/>
    <tableColumn id="3" xr3:uid="{7C5AA4E0-6F18-4FF4-988A-8DD7B0112FE2}" name="Jahr" dataDxfId="19" dataCellStyle="Standard 2"/>
    <tableColumn id="4" xr3:uid="{61B73E66-F486-4C14-8F32-F70E2DB4A64E}" name="Jan" dataDxfId="18"/>
    <tableColumn id="5" xr3:uid="{4AA6E79B-66F5-467A-ABD7-C98FAD975624}" name="Feb" dataDxfId="17"/>
    <tableColumn id="6" xr3:uid="{33D46BB7-E408-4DBD-AF52-0C07A594BE46}" name="Mrz" dataDxfId="16"/>
    <tableColumn id="7" xr3:uid="{8A5EF13B-CE8F-4F1C-8AC7-6DD1AD2BED5F}" name="Apr" dataDxfId="15"/>
    <tableColumn id="8" xr3:uid="{CD8AD28D-F1A0-4013-A5AA-270929DF9D61}" name="Mai" dataDxfId="14"/>
    <tableColumn id="9" xr3:uid="{FEF60BF9-793F-440D-9FC4-F62AC8C42DB0}" name="Jun" dataDxfId="13"/>
    <tableColumn id="10" xr3:uid="{5B06FE25-CA35-467F-B888-053DC006867B}" name="Jul" dataDxfId="12"/>
    <tableColumn id="11" xr3:uid="{F9593E35-A31F-4E6D-A03C-003D9293811F}" name="Aug" dataDxfId="11"/>
    <tableColumn id="12" xr3:uid="{3B1EBC4D-E5C5-4996-B230-8272FFED18E1}" name="Sep" dataDxfId="10"/>
    <tableColumn id="13" xr3:uid="{615C4E07-C1B7-4952-8D8B-3E094BFB8B2F}" name="Okt" dataDxfId="9"/>
    <tableColumn id="14" xr3:uid="{E8D1B49C-B0D7-487D-9769-D2BD13181ABE}" name="Nov" dataDxfId="8"/>
    <tableColumn id="15" xr3:uid="{1AAF8B5B-F011-457C-A941-4B90F8B48929}" name="Dez" dataDxfId="7"/>
    <tableColumn id="16" xr3:uid="{5FCEA9A3-6FFD-4230-B715-F545A4BD11D7}" name="JD" dataDxfId="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DD6AED-4D21-4A56-9426-333798261C21}" name="Euro_Referenzkurse_ESZB" displayName="Euro_Referenzkurse_ESZB" ref="A3:P23" totalsRowShown="0" headerRowDxfId="62" dataDxfId="61" tableBorderDxfId="60" headerRowCellStyle="Standard 2">
  <tableColumns count="16">
    <tableColumn id="1" xr3:uid="{5FD24F81-ED13-4791-839D-F2270D7CCC30}" name="Land" dataDxfId="59" dataCellStyle="Standard 2"/>
    <tableColumn id="2" xr3:uid="{72624208-8224-49A8-9CC8-8D5FD9E4DDB9}" name="ISO-Währungs-code" dataDxfId="58" dataCellStyle="Standard 2"/>
    <tableColumn id="3" xr3:uid="{B3EB5843-C4C9-425C-B834-6E787577E2C7}" name="Jahr" dataDxfId="57" dataCellStyle="Standard 2"/>
    <tableColumn id="4" xr3:uid="{177F98CA-2EBE-4D9F-8902-B9FE96163E88}" name="Jan" dataDxfId="56"/>
    <tableColumn id="5" xr3:uid="{FBFB62FA-1EE7-4A71-863E-B7EC33DF9163}" name="Feb" dataDxfId="55"/>
    <tableColumn id="6" xr3:uid="{7130A1DA-FA4F-4DCC-93D8-001D59232154}" name="Mrz" dataDxfId="54"/>
    <tableColumn id="7" xr3:uid="{89725CF0-34D7-4287-94A6-2AAB18D12225}" name="Apr" dataDxfId="53"/>
    <tableColumn id="8" xr3:uid="{59BE15F9-C64F-4AE2-B2AD-897A630DB556}" name="Mai" dataDxfId="52"/>
    <tableColumn id="9" xr3:uid="{245D1EEA-71E2-41B5-98D6-F05BC250AC83}" name="Jun" dataDxfId="51"/>
    <tableColumn id="10" xr3:uid="{93101BD2-3E14-4FE5-8CF9-F9F12FC8AD46}" name="Jul" dataDxfId="50"/>
    <tableColumn id="11" xr3:uid="{FDD8C3D9-BBBC-46AB-AF06-585E26C76311}" name="Aug" dataDxfId="49"/>
    <tableColumn id="12" xr3:uid="{022B9AA6-D296-4AED-A96A-14B7E21C6953}" name="Sep" dataDxfId="48"/>
    <tableColumn id="13" xr3:uid="{ACB429C2-C30F-493F-B4DB-D2180F7706CD}" name="Okt" dataDxfId="47"/>
    <tableColumn id="14" xr3:uid="{64D2CC25-8721-4A8D-8F4C-F70B2B81284C}" name="Nov" dataDxfId="46"/>
    <tableColumn id="15" xr3:uid="{BB20DE3C-900A-47D8-A76F-07E5C27F9EB0}" name="Dez" dataDxfId="45"/>
    <tableColumn id="16" xr3:uid="{ED42922C-C8E9-4403-9E09-C12B63FB8412}" name="JD" dataDxfId="4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CD501D4-5546-4989-9090-D61E089BE642}" name="Brütereien_eingelegte_Bruteier_geschlüpfte_Küken" displayName="Brütereien_eingelegte_Bruteier_geschlüpfte_Küken" ref="A5:Q27" totalsRowShown="0" headerRowDxfId="190" dataDxfId="189" tableBorderDxfId="188" headerRowCellStyle="Standard 2">
  <tableColumns count="17">
    <tableColumn id="1" xr3:uid="{88990959-6876-4981-A5A9-72EDDA5E5466}" name="Merkmal" dataDxfId="187" dataCellStyle="Standard_Brütereien.3720.0"/>
    <tableColumn id="2" xr3:uid="{B110C5EC-8EC8-4B4B-8DBA-B662AE9C7713}" name="Geflügelart" dataDxfId="186" dataCellStyle="Standard_Brütereien.3720.0"/>
    <tableColumn id="3" xr3:uid="{9CB4511F-D864-41E7-BA6D-60F8F70CE79C}" name="Einheit" dataDxfId="185" dataCellStyle="Standard 2"/>
    <tableColumn id="4" xr3:uid="{067C2C49-A9D4-4F45-8E5C-54EC02F04E47}" name="Jahr" dataDxfId="184" dataCellStyle="Standard 2"/>
    <tableColumn id="5" xr3:uid="{CCD8C8E5-D696-4C6E-86CF-69973C808BE5}" name="Jan." dataDxfId="183"/>
    <tableColumn id="6" xr3:uid="{70FBF00D-67A6-46E4-BCFA-8427043ADB2C}" name="Feb." dataDxfId="182"/>
    <tableColumn id="7" xr3:uid="{D746AB03-924B-4446-B955-1A9846163944}" name="März" dataDxfId="181"/>
    <tableColumn id="8" xr3:uid="{DB859460-2681-4059-A612-0A6D7068A3E5}" name="April" dataDxfId="180"/>
    <tableColumn id="9" xr3:uid="{4B6AF753-40EA-467B-B623-A449C7490A92}" name="Mai" dataDxfId="179"/>
    <tableColumn id="10" xr3:uid="{8100D127-5536-4935-B304-81F48C3AD9CD}" name="Juni" dataDxfId="178"/>
    <tableColumn id="11" xr3:uid="{F4360775-4B0F-4DB3-8E00-9A511F63FF3E}" name="Juli" dataDxfId="177"/>
    <tableColumn id="12" xr3:uid="{932B7619-22FB-4DBB-A49E-99881388296C}" name="Aug." dataDxfId="176"/>
    <tableColumn id="13" xr3:uid="{0404763D-EFEF-4E49-BECD-0AA7B2EDC1C1}" name="Sept." dataDxfId="175"/>
    <tableColumn id="14" xr3:uid="{99DF4BA6-0539-4AB4-A4AE-E86B50B1556E}" name="Okt." dataDxfId="174"/>
    <tableColumn id="15" xr3:uid="{49BEC4E1-6A7D-4834-A98F-3429953A43E0}" name="Nov." dataDxfId="173"/>
    <tableColumn id="16" xr3:uid="{CDB6E11F-415F-4830-B5C8-FE3B2E4A557D}" name="Dez." dataDxfId="172"/>
    <tableColumn id="17" xr3:uid="{EC5AB63C-C2A4-4C1C-9FEE-187806E39697}" name="Jahr " dataDxfId="171"/>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7BFC14-115A-46C2-BEB1-63AAA23A0C4B}" name="Tabelle16" displayName="Tabelle16" ref="A7:O34" totalsRowShown="0" headerRowDxfId="170" dataDxfId="169" tableBorderDxfId="168" headerRowCellStyle="Standard 2" dataCellStyle="Standard 2">
  <tableColumns count="15">
    <tableColumn id="1" xr3:uid="{68E9D51F-88D0-46A8-8ADF-FB34402D150B}" name="Wirtschaftsjahr" dataDxfId="167" dataCellStyle="Standard 2"/>
    <tableColumn id="2" xr3:uid="{88B2F984-FEE4-4E5F-A4CC-CEAC009F72D2}" name="Juli" dataDxfId="166" dataCellStyle="Standard 2"/>
    <tableColumn id="3" xr3:uid="{EE3568BA-6CE9-4C07-A0D4-A96206E8267D}" name="Aug." dataDxfId="165" dataCellStyle="Standard 2"/>
    <tableColumn id="4" xr3:uid="{A13A0F25-F667-4935-9104-E33AF82FB26F}" name="Sept." dataDxfId="164" dataCellStyle="Standard 2"/>
    <tableColumn id="5" xr3:uid="{6B6569D9-E2A3-41D5-A33D-8A60EE60C3FF}" name="Okt." dataDxfId="163" dataCellStyle="Standard 2"/>
    <tableColumn id="6" xr3:uid="{EFD6EECD-FFD3-46D1-82C8-E89ADFDBFC4D}" name="Nov." dataDxfId="162" dataCellStyle="Standard 2"/>
    <tableColumn id="7" xr3:uid="{6A1DAB74-BFEC-4CD8-B88F-014267F598F2}" name="Dez." dataDxfId="161" dataCellStyle="Standard 2"/>
    <tableColumn id="8" xr3:uid="{19902AA3-14AE-4CCD-A5C7-70E736A9CFE4}" name="Jan." dataDxfId="160" dataCellStyle="Standard 2"/>
    <tableColumn id="9" xr3:uid="{943F7281-3372-4456-AE8C-5EE219B4EFB7}" name="Feb." dataDxfId="159" dataCellStyle="Standard 2"/>
    <tableColumn id="10" xr3:uid="{3135BE8A-229E-41FB-BA05-A9605BEB932B}" name="März" dataDxfId="158" dataCellStyle="Standard 2"/>
    <tableColumn id="11" xr3:uid="{3FC2654A-7B8D-4AAF-B845-99BD71E6C6B7}" name="April" dataDxfId="157" dataCellStyle="Standard 2"/>
    <tableColumn id="12" xr3:uid="{741CFEF3-002D-4D54-85CE-F03D10A0DDE0}" name="Mai" dataDxfId="156" dataCellStyle="Standard 2"/>
    <tableColumn id="13" xr3:uid="{EDAF8AA9-B290-4D1B-90AD-A3ECA769E0F9}" name="Juni" dataDxfId="155" dataCellStyle="Standard 2"/>
    <tableColumn id="14" xr3:uid="{0E9CE40C-DC7D-4AD6-9E05-22F0A314C268}" name="Jahr 1)" dataDxfId="154" dataCellStyle="Standard 2"/>
    <tableColumn id="15" xr3:uid="{8DE75C6D-BEBC-4D06-B68D-921E938D734E}" name="Juli-Februa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B24583-3870-4FF7-977A-DFC7C0D1B40E}" name="Tabelle2" displayName="Tabelle2" ref="A6:O216" totalsRowShown="0" headerRowDxfId="153" dataDxfId="151" headerRowBorderDxfId="152" tableBorderDxfId="150">
  <tableColumns count="15">
    <tableColumn id="1" xr3:uid="{95B78722-2CEE-4F43-BA37-DCD8CE26567E}" name="Merkmal"/>
    <tableColumn id="2" xr3:uid="{D7A4602A-ADEA-47B4-B938-948C4601E220}" name="Jahr" dataDxfId="149"/>
    <tableColumn id="3" xr3:uid="{2A6309BE-0F5E-49C7-9D76-36686CC9748F}" name="Jan." dataDxfId="148"/>
    <tableColumn id="4" xr3:uid="{CD79A03A-BD39-44DD-9D8C-2CACFD905010}" name="Feb." dataDxfId="147"/>
    <tableColumn id="5" xr3:uid="{A0E4C0E8-BCE6-4CD1-A2E2-D68BDEB09AAC}" name="Mär." dataDxfId="146"/>
    <tableColumn id="6" xr3:uid="{FB981644-F3A6-4EA6-9A01-7C5C59C397AC}" name="Apr." dataDxfId="145"/>
    <tableColumn id="7" xr3:uid="{FC10269C-74E3-4F6B-A3B9-6E8D1D82B39E}" name="Mai" dataDxfId="144"/>
    <tableColumn id="8" xr3:uid="{276D8A2C-C510-4E2F-A941-3408C2E44BEB}" name="Jun." dataDxfId="143"/>
    <tableColumn id="9" xr3:uid="{8AE3601F-EC0D-4D0E-8519-C05F7DF3BF13}" name="Jul." dataDxfId="142"/>
    <tableColumn id="10" xr3:uid="{77527CF5-2C24-4BB8-ABBF-D91375E5789C}" name="Aug." dataDxfId="141"/>
    <tableColumn id="11" xr3:uid="{F3A88BCA-8CAF-4331-90C0-ECC2713AEDD7}" name="Sep." dataDxfId="140"/>
    <tableColumn id="12" xr3:uid="{0551559D-ADD5-45C5-A774-0551A9119C3B}" name="Okt." dataDxfId="139"/>
    <tableColumn id="13" xr3:uid="{EA335494-5193-41B8-B09F-F38A45384BCD}" name="Nov." dataDxfId="138"/>
    <tableColumn id="14" xr3:uid="{7C719014-05A4-4BCC-A87C-15BA7356AE6A}" name="Dez. " dataDxfId="137"/>
    <tableColumn id="15" xr3:uid="{BAE35A07-26AE-40C5-AE5C-72BE594EA26E}" name="Jan - Dez 1)" dataDxfId="136"/>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090EFE4-DE37-486E-87E5-5F7C9BAFC0A8}" name="Tabelle26" displayName="Tabelle26" ref="A6:O105" totalsRowShown="0" headerRowDxfId="135" dataDxfId="133" headerRowBorderDxfId="134" tableBorderDxfId="132">
  <tableColumns count="15">
    <tableColumn id="1" xr3:uid="{7B7CE774-9E35-456C-AC9F-A874721BBDF7}" name="Merkmal"/>
    <tableColumn id="2" xr3:uid="{D4FE623A-BAD8-47B4-94F8-773AA94B9707}" name="Jahr" dataDxfId="131"/>
    <tableColumn id="3" xr3:uid="{58B8C537-EEAE-4C33-9784-8C6B38DD92DF}" name="Jan." dataDxfId="130"/>
    <tableColumn id="4" xr3:uid="{BE20D77A-E97F-41A1-8B32-F68B7F594BFC}" name="Feb." dataDxfId="129"/>
    <tableColumn id="5" xr3:uid="{56E31D73-7CB1-45FB-BF0B-380DF14AB62D}" name="Mär." dataDxfId="128"/>
    <tableColumn id="6" xr3:uid="{C7C09DBB-35A7-439C-B709-99FDCD767173}" name="Apr." dataDxfId="127"/>
    <tableColumn id="7" xr3:uid="{AAAEEAD6-C612-45D9-BBBB-53A278FA7B01}" name="Mai" dataDxfId="126"/>
    <tableColumn id="8" xr3:uid="{A09480CE-CD58-4F76-9196-F3E22ABCE2D6}" name="Jun." dataDxfId="125"/>
    <tableColumn id="9" xr3:uid="{9AF3E4B9-4CF1-4756-BBAB-7ADE596D1F71}" name="Jul." dataDxfId="124"/>
    <tableColumn id="10" xr3:uid="{EBB72255-0985-4FA8-A1A4-2A8994C31DF1}" name="Aug." dataDxfId="123"/>
    <tableColumn id="11" xr3:uid="{D8AE9C23-8097-4D70-878B-1BC6909A979D}" name="Sep." dataDxfId="122"/>
    <tableColumn id="12" xr3:uid="{E2F578B4-9932-47AB-A618-02F277095A37}" name="Okt." dataDxfId="121"/>
    <tableColumn id="13" xr3:uid="{3E7122FE-3739-427E-8928-334CDBB3FD6B}" name="Nov." dataDxfId="120"/>
    <tableColumn id="14" xr3:uid="{2F956D64-5855-46DF-A185-E29A360F3581}" name="Dez. " dataDxfId="119"/>
    <tableColumn id="15" xr3:uid="{774C375B-0A09-4038-8695-8D2C12A4FB47}" name="Jan - Dez 1)" dataDxfId="118"/>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55381F2-CEF5-464D-8DBC-CD0AEC8DEC44}" name="Tabelle27" displayName="Tabelle27" ref="A6:O17" totalsRowShown="0" headerRowDxfId="117" dataDxfId="115" headerRowBorderDxfId="116" tableBorderDxfId="114">
  <tableColumns count="15">
    <tableColumn id="1" xr3:uid="{6C42A531-DD05-4DBC-BC85-68C2488EFCC9}" name="Merkmal"/>
    <tableColumn id="2" xr3:uid="{1504F61D-7F14-4308-B2E8-FB0CCC831B85}" name="Jahr" dataDxfId="113"/>
    <tableColumn id="3" xr3:uid="{0BC334C8-6DE0-4702-A7DC-289BAC704521}" name="Jan." dataDxfId="112"/>
    <tableColumn id="4" xr3:uid="{FAF4E067-6B6E-4860-92B7-AAFD8C097339}" name="Feb." dataDxfId="111"/>
    <tableColumn id="5" xr3:uid="{F5EA90D8-CE93-4137-8FAB-5E3E1C5A56D0}" name="Mär." dataDxfId="110"/>
    <tableColumn id="6" xr3:uid="{8356D5B6-5F62-49F4-822B-270DD5E0D3EF}" name="Apr." dataDxfId="109"/>
    <tableColumn id="7" xr3:uid="{97516014-4ECA-4090-BBA8-C210BC857C19}" name="Mai" dataDxfId="108"/>
    <tableColumn id="8" xr3:uid="{9C94DAF5-8B31-41BB-B525-715CFF11DEF0}" name="Jun." dataDxfId="107"/>
    <tableColumn id="9" xr3:uid="{CF6EF6AF-BB24-4567-ACF7-6F73E6769B9E}" name="Jul." dataDxfId="106"/>
    <tableColumn id="10" xr3:uid="{96360290-8DE0-41F3-ABBC-E12F93377101}" name="Aug." dataDxfId="105"/>
    <tableColumn id="11" xr3:uid="{4E282671-21FE-45BA-85F4-BD96148A1C14}" name="Sep." dataDxfId="104"/>
    <tableColumn id="12" xr3:uid="{E8DAC6EC-9503-442A-8F03-8E17B5814B96}" name="Okt." dataDxfId="103"/>
    <tableColumn id="13" xr3:uid="{65A61CDC-3F3E-4F53-A500-F9690AF68949}" name="Nov." dataDxfId="102"/>
    <tableColumn id="14" xr3:uid="{52E5033C-257F-4C80-9CD2-96F576239F2F}" name="Dez. " dataDxfId="101"/>
    <tableColumn id="15" xr3:uid="{571314AF-32EF-458A-9E00-3A87DAB40C3D}" name="Jan - Dez 1)" dataDxfId="100"/>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F0E16AC-23B9-4FA6-889D-C2E1B5A50BAA}" name="Tabelle28" displayName="Tabelle28" ref="A6:O13" totalsRowShown="0" headerRowDxfId="99" dataDxfId="97" headerRowBorderDxfId="98" tableBorderDxfId="96">
  <tableColumns count="15">
    <tableColumn id="1" xr3:uid="{24CBFA79-C1CF-4ED8-B12E-46A7C329CB0E}" name="Merkmal"/>
    <tableColumn id="2" xr3:uid="{7C67FC04-D27C-43B7-A08D-14392762F59D}" name="Jahr" dataDxfId="95"/>
    <tableColumn id="3" xr3:uid="{703BFE10-BC8D-4077-8E80-28ED04413073}" name="Jan." dataDxfId="94"/>
    <tableColumn id="4" xr3:uid="{86285B09-0067-4310-96F4-C624A96B44C6}" name="Feb." dataDxfId="93"/>
    <tableColumn id="5" xr3:uid="{EB2FC68D-9D7C-4E27-8D0C-5A0A23D122EF}" name="Mär." dataDxfId="92"/>
    <tableColumn id="6" xr3:uid="{709910A2-84C9-4046-8DB1-E3632B197188}" name="Apr." dataDxfId="91"/>
    <tableColumn id="7" xr3:uid="{F0551AED-50B0-443F-8725-73BBC4CA9FD6}" name="Mai" dataDxfId="90"/>
    <tableColumn id="8" xr3:uid="{A3A66471-1870-414E-8534-A46C220192E2}" name="Jun." dataDxfId="89"/>
    <tableColumn id="9" xr3:uid="{335093FC-7DA8-49F3-927B-E49170ACA888}" name="Jul." dataDxfId="88"/>
    <tableColumn id="10" xr3:uid="{556FF32C-033D-419F-9CF0-8F7B4324CED8}" name="Aug." dataDxfId="87"/>
    <tableColumn id="11" xr3:uid="{A51C1A8A-BAD1-437B-9D87-C363E1A4535B}" name="Sep." dataDxfId="86"/>
    <tableColumn id="12" xr3:uid="{EE35FE20-0623-4C2D-80A3-49DB1153771D}" name="Okt." dataDxfId="85"/>
    <tableColumn id="13" xr3:uid="{463EEEDB-53C7-492D-A068-3AABCD3763C6}" name="Nov." dataDxfId="84"/>
    <tableColumn id="14" xr3:uid="{F86445C9-690A-459E-A5EB-FBC9096F20E8}" name="Dez. " dataDxfId="83"/>
    <tableColumn id="15" xr3:uid="{60A5419C-9862-4A1D-A61D-518107FF26A3}" name="Jan - Dez 1)" dataDxfId="82"/>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B211D1-736F-47BE-8F70-372274AFDC33}" name="Tabelle1511" displayName="Tabelle1511" ref="A5:P17" totalsRowShown="0" headerRowDxfId="81" dataDxfId="80" tableBorderDxfId="79" headerRowCellStyle="Standard 2" dataCellStyle="Standard 2">
  <tableColumns count="16">
    <tableColumn id="1" xr3:uid="{6C56980A-B0C3-43F9-80BE-340384F810F8}" name="Erzeugnis" dataDxfId="78" dataCellStyle="Standard 2"/>
    <tableColumn id="2" xr3:uid="{2AC8531D-011A-4314-8336-892AEBEBD8E9}" name="Jahr" dataDxfId="77" dataCellStyle="Standard 2"/>
    <tableColumn id="3" xr3:uid="{FB5E645D-E600-4A08-97C2-269E2581CA79}" name="Jan." dataDxfId="76" dataCellStyle="Standard 2"/>
    <tableColumn id="4" xr3:uid="{9047F588-F088-4B07-B905-56990DC41A5E}" name=" Febr." dataDxfId="75" dataCellStyle="Standard 2"/>
    <tableColumn id="5" xr3:uid="{0B26341A-D68C-486D-B599-0505AADAE7C5}" name="März" dataDxfId="74" dataCellStyle="Standard 2"/>
    <tableColumn id="6" xr3:uid="{ABDAC788-42D1-4C54-B1A0-B94BCBEB496F}" name="April" dataDxfId="73" dataCellStyle="Standard 2"/>
    <tableColumn id="7" xr3:uid="{BCFD5F7D-1A81-4C7E-B7CB-3B3169ED7E22}" name="Mai" dataDxfId="72" dataCellStyle="Standard 2"/>
    <tableColumn id="8" xr3:uid="{809BADB9-3E92-4AC0-8259-A5BBCA5F4553}" name="Juni" dataDxfId="71" dataCellStyle="Standard 2"/>
    <tableColumn id="9" xr3:uid="{80829447-20BA-4D43-9655-3D2224572A5A}" name="Juli" dataDxfId="70" dataCellStyle="Standard 2"/>
    <tableColumn id="10" xr3:uid="{A8FF5430-1F26-4ADF-8F77-D0F692D2FFCF}" name="Aug." dataDxfId="69" dataCellStyle="Standard 2"/>
    <tableColumn id="11" xr3:uid="{75E342C8-88BF-452B-A4C7-EF01C4282531}" name=" Sept." dataDxfId="68" dataCellStyle="Standard 2"/>
    <tableColumn id="12" xr3:uid="{E73359CB-A2E6-495C-A685-6D08E5B75B52}" name="Okt." dataDxfId="67" dataCellStyle="Standard 2"/>
    <tableColumn id="13" xr3:uid="{E4CEC4B8-72D4-4B5E-B06E-D28332B74338}" name="Nov." dataDxfId="66" dataCellStyle="Standard 2"/>
    <tableColumn id="14" xr3:uid="{2392FDE6-F043-416D-BEF2-123B470900C2}" name="Dez." dataDxfId="65" dataCellStyle="Standard 2"/>
    <tableColumn id="15" xr3:uid="{545F687D-3D16-4D5B-8CC8-D45DCE4C27FE}" name="JD 1)" dataDxfId="64" dataCellStyle="Standard 2"/>
    <tableColumn id="16" xr3:uid="{6FDC52D9-8848-4CC4-92C8-BC096E4DF55D}" name="WjD 1)_x000a_2025/2026" dataDxfId="63"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B6C01C5-CE2A-403F-BBA5-B7ED826E1909}" name="Euro_Referenzkurse_ESZB34" displayName="Euro_Referenzkurse_ESZB34" ref="A4:P24" totalsRowShown="0" headerRowDxfId="43" dataDxfId="42" tableBorderDxfId="41" headerRowCellStyle="Standard 2">
  <tableColumns count="16">
    <tableColumn id="1" xr3:uid="{BCA0AF40-69E4-46D3-A52F-1D4DD9E5457D}" name="Land" dataDxfId="40" dataCellStyle="Standard 2"/>
    <tableColumn id="2" xr3:uid="{DE19A76B-657F-49C0-B80B-FBE26CC971AE}" name="ISO-Währungs-code" dataDxfId="39" dataCellStyle="Standard 2"/>
    <tableColumn id="3" xr3:uid="{C4090617-78C0-43B1-94A7-882151C51405}" name="Jahr" dataDxfId="38" dataCellStyle="Standard 2"/>
    <tableColumn id="4" xr3:uid="{4CFA878A-5DB4-4509-BDD6-A1DF110541AD}" name="Jan" dataDxfId="37"/>
    <tableColumn id="5" xr3:uid="{769251E2-F3E4-484B-B0E0-D2C618C0AA15}" name="Feb" dataDxfId="36"/>
    <tableColumn id="6" xr3:uid="{9EA6056B-A5B1-40A2-A4B0-63412C4D9AE6}" name="Mrz" dataDxfId="35"/>
    <tableColumn id="7" xr3:uid="{99789AF0-4CF7-4F71-B836-A979924ED9D0}" name="Apr" dataDxfId="34"/>
    <tableColumn id="8" xr3:uid="{AEC5894C-DF57-442D-A89F-151A2FCD9633}" name="Mai" dataDxfId="33"/>
    <tableColumn id="9" xr3:uid="{23720384-547D-4345-8820-FD8F3E921C5C}" name="Jun" dataDxfId="32"/>
    <tableColumn id="10" xr3:uid="{84850AA3-179B-443B-B161-B34512F0A3E5}" name="Jul" dataDxfId="31"/>
    <tableColumn id="11" xr3:uid="{2B305F22-98F5-4E01-BD20-321E1DF618FF}" name="Aug" dataDxfId="30"/>
    <tableColumn id="12" xr3:uid="{0B09BE7A-ECE1-48D3-8F2C-139EA8427CA6}" name="Sep" dataDxfId="29"/>
    <tableColumn id="13" xr3:uid="{8AB9FC00-BF7F-4877-BDC7-6EF656ED1AFD}" name="Okt" dataDxfId="28"/>
    <tableColumn id="14" xr3:uid="{F060BABB-8192-4ADA-AAF8-991C52A622AC}" name="Nov" dataDxfId="27"/>
    <tableColumn id="15" xr3:uid="{A131EAE3-BC20-4206-87D1-B717847A2A4B}" name="Dez" dataDxfId="26"/>
    <tableColumn id="16" xr3:uid="{9634E4B2-7734-4941-B2D4-4E3498DC6FA0}" name="JD" dataDxfId="25"/>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bmel-statistik.de/"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bmel-statistik.de/"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bmel-statistik.d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bmel-statistik.de/"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bmel-statistik.de/"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8.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44.bin"/><Relationship Id="rId1" Type="http://schemas.openxmlformats.org/officeDocument/2006/relationships/hyperlink" Target="http://www.bmel-statistik.de/" TargetMode="External"/><Relationship Id="rId4" Type="http://schemas.openxmlformats.org/officeDocument/2006/relationships/table" Target="../tables/table7.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5.bin"/><Relationship Id="rId1" Type="http://schemas.openxmlformats.org/officeDocument/2006/relationships/hyperlink" Target="https://www.bmel-statistik.de/fileadmin/daten/2010000-0000.xlsx"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5.bin"/><Relationship Id="rId1" Type="http://schemas.openxmlformats.org/officeDocument/2006/relationships/hyperlink" Target="http://www.bmel-statistik.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s>
</file>

<file path=xl/worksheets/_rels/sheet5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bmel-statistik.d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3" sqref="A3"/>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127</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D6A8-C223-49DD-8C11-88D99E337884}">
  <sheetPr>
    <tabColor rgb="FFF9E03A"/>
  </sheetPr>
  <dimension ref="A1:W57"/>
  <sheetViews>
    <sheetView showGridLines="0" zoomScaleNormal="100" workbookViewId="0">
      <pane ySplit="6" topLeftCell="A7" activePane="bottomLeft" state="frozen"/>
      <selection activeCell="T30" activeCellId="1" sqref="A1 T30"/>
      <selection pane="bottomLeft"/>
    </sheetView>
  </sheetViews>
  <sheetFormatPr baseColWidth="10" defaultRowHeight="14.25"/>
  <cols>
    <col min="1" max="1" width="10.125" customWidth="1"/>
    <col min="2" max="15" width="6.875" customWidth="1"/>
    <col min="16" max="16" width="5.75" customWidth="1"/>
  </cols>
  <sheetData>
    <row r="1" spans="1:23" ht="27" customHeight="1">
      <c r="A1" s="507" t="s">
        <v>431</v>
      </c>
      <c r="B1" s="507"/>
      <c r="C1" s="507"/>
      <c r="D1" s="507"/>
      <c r="E1" s="507"/>
      <c r="F1" s="507"/>
      <c r="G1" s="507"/>
      <c r="H1" s="507"/>
      <c r="I1" s="507"/>
      <c r="J1" s="507"/>
      <c r="K1" s="507"/>
      <c r="L1" s="507"/>
      <c r="M1" s="507"/>
      <c r="N1" s="507"/>
      <c r="O1" s="507"/>
    </row>
    <row r="2" spans="1:23" s="509" customFormat="1" ht="15.75" customHeight="1">
      <c r="A2" s="508" t="s">
        <v>432</v>
      </c>
      <c r="B2" s="508"/>
      <c r="C2" s="508"/>
      <c r="D2" s="508"/>
      <c r="E2" s="508"/>
      <c r="F2" s="508"/>
      <c r="G2" s="508"/>
      <c r="H2" s="508"/>
      <c r="I2" s="508"/>
      <c r="J2" s="508"/>
      <c r="K2" s="508"/>
      <c r="L2" s="508"/>
      <c r="M2" s="508"/>
      <c r="N2" s="508"/>
      <c r="O2" s="508"/>
    </row>
    <row r="3" spans="1:23" s="509" customFormat="1" ht="15.75" customHeight="1">
      <c r="A3" s="508" t="s">
        <v>350</v>
      </c>
      <c r="B3" s="508"/>
      <c r="C3" s="508"/>
      <c r="D3" s="508"/>
      <c r="E3" s="508"/>
      <c r="F3" s="508"/>
      <c r="G3" s="508"/>
      <c r="H3" s="508"/>
      <c r="I3" s="508"/>
      <c r="J3" s="508"/>
      <c r="K3" s="508"/>
      <c r="L3" s="508"/>
      <c r="M3" s="508"/>
      <c r="N3" s="508"/>
      <c r="O3" s="508"/>
    </row>
    <row r="4" spans="1:23" ht="24" customHeight="1">
      <c r="A4" s="510" t="s">
        <v>433</v>
      </c>
      <c r="B4" s="511" t="s">
        <v>434</v>
      </c>
      <c r="C4" s="512"/>
      <c r="D4" s="512"/>
      <c r="E4" s="512"/>
      <c r="F4" s="512"/>
      <c r="G4" s="512"/>
      <c r="H4" s="512"/>
      <c r="I4" s="512"/>
      <c r="J4" s="513" t="s">
        <v>435</v>
      </c>
      <c r="K4" s="514"/>
      <c r="L4" s="514"/>
      <c r="M4" s="514"/>
      <c r="N4" s="514"/>
      <c r="O4" s="515"/>
      <c r="S4" s="516"/>
      <c r="W4" s="509"/>
    </row>
    <row r="5" spans="1:23" ht="11.1" customHeight="1">
      <c r="A5" s="517"/>
      <c r="B5" s="1917" t="s">
        <v>390</v>
      </c>
      <c r="C5" s="1918"/>
      <c r="D5" s="1918" t="s">
        <v>405</v>
      </c>
      <c r="E5" s="1918"/>
      <c r="F5" s="1918" t="s">
        <v>393</v>
      </c>
      <c r="G5" s="1918"/>
      <c r="H5" s="1918" t="s">
        <v>436</v>
      </c>
      <c r="I5" s="1918"/>
      <c r="J5" s="1918" t="s">
        <v>390</v>
      </c>
      <c r="K5" s="1918"/>
      <c r="L5" s="1918" t="s">
        <v>405</v>
      </c>
      <c r="M5" s="1918"/>
      <c r="N5" s="1919" t="s">
        <v>393</v>
      </c>
      <c r="O5" s="1920"/>
    </row>
    <row r="6" spans="1:23" ht="18" customHeight="1">
      <c r="A6" s="518"/>
      <c r="B6" s="519" t="s">
        <v>196</v>
      </c>
      <c r="C6" s="520" t="s">
        <v>437</v>
      </c>
      <c r="D6" s="519" t="s">
        <v>196</v>
      </c>
      <c r="E6" s="520" t="s">
        <v>437</v>
      </c>
      <c r="F6" s="519" t="s">
        <v>196</v>
      </c>
      <c r="G6" s="520" t="s">
        <v>437</v>
      </c>
      <c r="H6" s="519" t="s">
        <v>196</v>
      </c>
      <c r="I6" s="520" t="s">
        <v>437</v>
      </c>
      <c r="J6" s="519" t="s">
        <v>196</v>
      </c>
      <c r="K6" s="520" t="s">
        <v>437</v>
      </c>
      <c r="L6" s="519" t="s">
        <v>196</v>
      </c>
      <c r="M6" s="520" t="s">
        <v>437</v>
      </c>
      <c r="N6" s="519" t="s">
        <v>196</v>
      </c>
      <c r="O6" s="521" t="s">
        <v>437</v>
      </c>
    </row>
    <row r="7" spans="1:23" ht="12" customHeight="1">
      <c r="A7" s="522" t="s">
        <v>382</v>
      </c>
      <c r="B7" s="523"/>
      <c r="C7" s="523"/>
      <c r="D7" s="523"/>
      <c r="E7" s="523"/>
      <c r="F7" s="523"/>
      <c r="G7" s="523"/>
      <c r="H7" s="523"/>
      <c r="I7" s="523"/>
      <c r="J7" s="523"/>
      <c r="K7" s="523"/>
      <c r="L7" s="523"/>
      <c r="M7" s="523"/>
      <c r="N7" s="523"/>
      <c r="O7" s="524"/>
    </row>
    <row r="8" spans="1:23" ht="10.5" customHeight="1">
      <c r="A8" s="525" t="s">
        <v>210</v>
      </c>
      <c r="B8" s="526">
        <v>672.05400000000009</v>
      </c>
      <c r="C8" s="527">
        <v>656.72</v>
      </c>
      <c r="D8" s="526">
        <v>35.585999999999999</v>
      </c>
      <c r="E8" s="527">
        <v>35.287999999999997</v>
      </c>
      <c r="F8" s="526">
        <v>48.905999999999999</v>
      </c>
      <c r="G8" s="527">
        <v>47.454000000000001</v>
      </c>
      <c r="H8" s="526">
        <v>756.54600000000005</v>
      </c>
      <c r="I8" s="527">
        <v>739.46199999999999</v>
      </c>
      <c r="J8" s="528">
        <v>78.694271591299994</v>
      </c>
      <c r="K8" s="529">
        <v>78.797965647500007</v>
      </c>
      <c r="L8" s="528">
        <v>75.858483673400002</v>
      </c>
      <c r="M8" s="529">
        <v>76.048515075899999</v>
      </c>
      <c r="N8" s="528">
        <v>88.586267533599994</v>
      </c>
      <c r="O8" s="530">
        <v>88.218063809200004</v>
      </c>
    </row>
    <row r="9" spans="1:23" ht="10.5" customHeight="1">
      <c r="A9" s="525" t="s">
        <v>211</v>
      </c>
      <c r="B9" s="526">
        <v>641.74400000000003</v>
      </c>
      <c r="C9" s="527">
        <v>642.30899999999997</v>
      </c>
      <c r="D9" s="526">
        <v>35.500999999999998</v>
      </c>
      <c r="E9" s="527">
        <v>35.195</v>
      </c>
      <c r="F9" s="526">
        <v>44.537999999999997</v>
      </c>
      <c r="G9" s="527">
        <v>45.923000000000002</v>
      </c>
      <c r="H9" s="526">
        <v>721.78300000000002</v>
      </c>
      <c r="I9" s="527">
        <v>723.42700000000002</v>
      </c>
      <c r="J9" s="528">
        <v>79.355786731199998</v>
      </c>
      <c r="K9" s="529">
        <v>80.185237946200004</v>
      </c>
      <c r="L9" s="528">
        <v>83.670882510400006</v>
      </c>
      <c r="M9" s="529">
        <v>77.099019747100002</v>
      </c>
      <c r="N9" s="528">
        <v>86.359962279399994</v>
      </c>
      <c r="O9" s="530">
        <v>88.400148073899999</v>
      </c>
    </row>
    <row r="10" spans="1:23" ht="10.5" customHeight="1">
      <c r="A10" s="525" t="s">
        <v>212</v>
      </c>
      <c r="B10" s="526">
        <v>638.83200000000011</v>
      </c>
      <c r="C10" s="527">
        <v>659.2829999999999</v>
      </c>
      <c r="D10" s="526">
        <v>37.380000000000003</v>
      </c>
      <c r="E10" s="527">
        <v>39.209000000000003</v>
      </c>
      <c r="F10" s="526">
        <v>45.656999999999996</v>
      </c>
      <c r="G10" s="527">
        <v>44.988999999999997</v>
      </c>
      <c r="H10" s="526">
        <v>721.86900000000014</v>
      </c>
      <c r="I10" s="527">
        <v>743.48099999999999</v>
      </c>
      <c r="J10" s="528">
        <v>80.219682169999999</v>
      </c>
      <c r="K10" s="529">
        <v>79.834759883100006</v>
      </c>
      <c r="L10" s="528">
        <v>79.162653825600003</v>
      </c>
      <c r="M10" s="529">
        <v>81.103828202700001</v>
      </c>
      <c r="N10" s="528">
        <v>87.463039621500002</v>
      </c>
      <c r="O10" s="530">
        <v>88.572762230799995</v>
      </c>
    </row>
    <row r="11" spans="1:23" ht="10.5" customHeight="1">
      <c r="A11" s="525" t="s">
        <v>198</v>
      </c>
      <c r="B11" s="526">
        <v>707.19399999999996</v>
      </c>
      <c r="C11" s="527">
        <v>684.68000000000006</v>
      </c>
      <c r="D11" s="526">
        <v>38.570999999999998</v>
      </c>
      <c r="E11" s="527">
        <v>41.378999999999998</v>
      </c>
      <c r="F11" s="526">
        <v>49.08</v>
      </c>
      <c r="G11" s="527">
        <v>49.328000000000003</v>
      </c>
      <c r="H11" s="526">
        <v>794.84500000000003</v>
      </c>
      <c r="I11" s="527">
        <v>775.38700000000006</v>
      </c>
      <c r="J11" s="528">
        <v>78.603608062299998</v>
      </c>
      <c r="K11" s="529">
        <v>79.386136589399996</v>
      </c>
      <c r="L11" s="528">
        <v>77.776049363499993</v>
      </c>
      <c r="M11" s="529">
        <v>82.636119770899995</v>
      </c>
      <c r="N11" s="528">
        <v>88.402607986999996</v>
      </c>
      <c r="O11" s="530">
        <v>91.232160233499997</v>
      </c>
    </row>
    <row r="12" spans="1:23" ht="10.5" customHeight="1">
      <c r="A12" s="525" t="s">
        <v>199</v>
      </c>
      <c r="B12" s="526">
        <v>675.91200000000003</v>
      </c>
      <c r="C12" s="527">
        <v>663.71600000000001</v>
      </c>
      <c r="D12" s="526">
        <v>41.070999999999998</v>
      </c>
      <c r="E12" s="527">
        <v>39.780999999999999</v>
      </c>
      <c r="F12" s="526">
        <v>47.901000000000003</v>
      </c>
      <c r="G12" s="527">
        <v>46.727999999999994</v>
      </c>
      <c r="H12" s="526">
        <v>764.88400000000001</v>
      </c>
      <c r="I12" s="527">
        <v>750.22499999999991</v>
      </c>
      <c r="J12" s="528">
        <v>80.6856513866</v>
      </c>
      <c r="K12" s="529">
        <v>80.549662807600001</v>
      </c>
      <c r="L12" s="528">
        <v>77.478025857700004</v>
      </c>
      <c r="M12" s="529">
        <v>76.926170784999996</v>
      </c>
      <c r="N12" s="528">
        <v>88.321746936400004</v>
      </c>
      <c r="O12" s="530">
        <v>88.854648176699996</v>
      </c>
    </row>
    <row r="13" spans="1:23" ht="10.5" customHeight="1">
      <c r="A13" s="525" t="s">
        <v>438</v>
      </c>
      <c r="B13" s="526">
        <v>625.755</v>
      </c>
      <c r="C13" s="527">
        <v>636.99599999999998</v>
      </c>
      <c r="D13" s="526">
        <v>37.707999999999998</v>
      </c>
      <c r="E13" s="527">
        <v>34.750999999999998</v>
      </c>
      <c r="F13" s="526">
        <v>45.957999999999998</v>
      </c>
      <c r="G13" s="527">
        <v>46.850999999999999</v>
      </c>
      <c r="H13" s="526">
        <v>709.42099999999994</v>
      </c>
      <c r="I13" s="527">
        <v>718.20499999999993</v>
      </c>
      <c r="J13" s="528">
        <v>80.696918122900001</v>
      </c>
      <c r="K13" s="529">
        <v>79.281376550000004</v>
      </c>
      <c r="L13" s="528">
        <v>76.845762172500002</v>
      </c>
      <c r="M13" s="529">
        <v>83.0623579178</v>
      </c>
      <c r="N13" s="528">
        <v>88.615692588900004</v>
      </c>
      <c r="O13" s="530">
        <v>89.617486338800006</v>
      </c>
    </row>
    <row r="14" spans="1:23" ht="10.5" customHeight="1">
      <c r="A14" s="525" t="s">
        <v>201</v>
      </c>
      <c r="B14" s="526">
        <v>657.99599999999998</v>
      </c>
      <c r="C14" s="527">
        <v>627.93999999999994</v>
      </c>
      <c r="D14" s="526">
        <v>42.101999999999997</v>
      </c>
      <c r="E14" s="527">
        <v>37.116</v>
      </c>
      <c r="F14" s="526">
        <v>48.326999999999998</v>
      </c>
      <c r="G14" s="527">
        <v>47.185000000000002</v>
      </c>
      <c r="H14" s="526">
        <v>748.42499999999995</v>
      </c>
      <c r="I14" s="527">
        <v>712.24099999999999</v>
      </c>
      <c r="J14" s="528">
        <v>79.105040152200004</v>
      </c>
      <c r="K14" s="529">
        <v>79.596776762100006</v>
      </c>
      <c r="L14" s="528">
        <v>77.540259370100003</v>
      </c>
      <c r="M14" s="529">
        <v>77.009914861499993</v>
      </c>
      <c r="N14" s="528">
        <v>90.584973203399997</v>
      </c>
      <c r="O14" s="530">
        <v>89.613224541700006</v>
      </c>
    </row>
    <row r="15" spans="1:23" ht="10.5" customHeight="1">
      <c r="A15" s="525" t="s">
        <v>203</v>
      </c>
      <c r="B15" s="526">
        <v>624.75700000000006</v>
      </c>
      <c r="C15" s="527">
        <v>600.28399999999999</v>
      </c>
      <c r="D15" s="526">
        <v>41.502000000000002</v>
      </c>
      <c r="E15" s="527">
        <v>36.448999999999998</v>
      </c>
      <c r="F15" s="526">
        <v>46.105000000000004</v>
      </c>
      <c r="G15" s="527">
        <v>44.760000000000005</v>
      </c>
      <c r="H15" s="526">
        <v>712.36400000000003</v>
      </c>
      <c r="I15" s="527">
        <v>681.49299999999994</v>
      </c>
      <c r="J15" s="528">
        <v>79.688102734300003</v>
      </c>
      <c r="K15" s="529">
        <v>79.910175850100003</v>
      </c>
      <c r="L15" s="528">
        <v>79.232326153000002</v>
      </c>
      <c r="M15" s="529">
        <v>79.264177343699998</v>
      </c>
      <c r="N15" s="528">
        <v>89.395944040800003</v>
      </c>
      <c r="O15" s="530">
        <v>89.521894548700004</v>
      </c>
    </row>
    <row r="16" spans="1:23" ht="10.5" customHeight="1">
      <c r="A16" s="525" t="s">
        <v>206</v>
      </c>
      <c r="B16" s="526">
        <v>694.71199999999999</v>
      </c>
      <c r="C16" s="527"/>
      <c r="D16" s="526">
        <v>39.445</v>
      </c>
      <c r="E16" s="527"/>
      <c r="F16" s="526">
        <v>48.054999999999993</v>
      </c>
      <c r="G16" s="527"/>
      <c r="H16" s="526">
        <v>782.21199999999999</v>
      </c>
      <c r="I16" s="527"/>
      <c r="J16" s="528">
        <v>80.095060974899994</v>
      </c>
      <c r="K16" s="529"/>
      <c r="L16" s="528">
        <v>80.086195969100004</v>
      </c>
      <c r="M16" s="529"/>
      <c r="N16" s="528">
        <v>88.877328061599997</v>
      </c>
      <c r="O16" s="530"/>
    </row>
    <row r="17" spans="1:16" ht="10.5" customHeight="1">
      <c r="A17" s="525" t="s">
        <v>207</v>
      </c>
      <c r="B17" s="526">
        <v>658.72900000000004</v>
      </c>
      <c r="C17" s="527"/>
      <c r="D17" s="526">
        <v>39.819000000000003</v>
      </c>
      <c r="E17" s="527"/>
      <c r="F17" s="526">
        <v>47.067</v>
      </c>
      <c r="G17" s="527"/>
      <c r="H17" s="526">
        <v>745.61500000000001</v>
      </c>
      <c r="I17" s="527"/>
      <c r="J17" s="528">
        <v>79.042216146499996</v>
      </c>
      <c r="K17" s="529"/>
      <c r="L17" s="528">
        <v>78.655918029099993</v>
      </c>
      <c r="M17" s="529"/>
      <c r="N17" s="528">
        <v>88.671468332399996</v>
      </c>
      <c r="O17" s="530"/>
    </row>
    <row r="18" spans="1:16" ht="10.5" customHeight="1">
      <c r="A18" s="525" t="s">
        <v>208</v>
      </c>
      <c r="B18" s="526">
        <v>670.21499999999992</v>
      </c>
      <c r="C18" s="527"/>
      <c r="D18" s="526">
        <v>40.277000000000001</v>
      </c>
      <c r="E18" s="527"/>
      <c r="F18" s="526">
        <v>46.714999999999996</v>
      </c>
      <c r="G18" s="527"/>
      <c r="H18" s="526">
        <v>757.20699999999999</v>
      </c>
      <c r="I18" s="527"/>
      <c r="J18" s="528">
        <v>79.385868713799994</v>
      </c>
      <c r="K18" s="529"/>
      <c r="L18" s="528">
        <v>80.882389453000002</v>
      </c>
      <c r="M18" s="529"/>
      <c r="N18" s="528">
        <v>87.911805629900002</v>
      </c>
      <c r="O18" s="530"/>
    </row>
    <row r="19" spans="1:16" ht="10.5" customHeight="1">
      <c r="A19" s="525" t="s">
        <v>439</v>
      </c>
      <c r="B19" s="526">
        <v>618.64400000000001</v>
      </c>
      <c r="C19" s="527"/>
      <c r="D19" s="1921">
        <v>34.99</v>
      </c>
      <c r="E19" s="1922"/>
      <c r="F19" s="526">
        <v>44.619</v>
      </c>
      <c r="G19" s="527"/>
      <c r="H19" s="1921">
        <v>819.99599999999998</v>
      </c>
      <c r="I19" s="1922"/>
      <c r="J19" s="528">
        <v>81.347718132099999</v>
      </c>
      <c r="K19" s="529"/>
      <c r="L19" s="1923">
        <v>79.951736610799998</v>
      </c>
      <c r="M19" s="1924"/>
      <c r="N19" s="528">
        <v>87.510310695599998</v>
      </c>
      <c r="O19" s="530"/>
    </row>
    <row r="20" spans="1:16" ht="10.5" customHeight="1">
      <c r="A20" s="525" t="s">
        <v>440</v>
      </c>
      <c r="B20" s="526">
        <v>87.194000000000003</v>
      </c>
      <c r="C20" s="527"/>
      <c r="D20" s="1921"/>
      <c r="E20" s="1922"/>
      <c r="F20" s="526">
        <v>34.548999999999992</v>
      </c>
      <c r="G20" s="527"/>
      <c r="H20" s="1921"/>
      <c r="I20" s="1922"/>
      <c r="J20" s="528">
        <v>77.999816559999999</v>
      </c>
      <c r="K20" s="529"/>
      <c r="L20" s="1923"/>
      <c r="M20" s="1924"/>
      <c r="N20" s="528">
        <v>90.854070487599998</v>
      </c>
      <c r="O20" s="530"/>
    </row>
    <row r="21" spans="1:16" ht="10.5" customHeight="1">
      <c r="A21" s="531" t="s">
        <v>441</v>
      </c>
      <c r="B21" s="532">
        <v>5244.2440000000006</v>
      </c>
      <c r="C21" s="533">
        <v>5171.9279999999999</v>
      </c>
      <c r="D21" s="532">
        <v>309.42099999999999</v>
      </c>
      <c r="E21" s="533">
        <v>299.16800000000001</v>
      </c>
      <c r="F21" s="532">
        <v>376.47199999999998</v>
      </c>
      <c r="G21" s="533">
        <v>373.21800000000002</v>
      </c>
      <c r="H21" s="532">
        <v>5930.1370000000006</v>
      </c>
      <c r="I21" s="533">
        <v>5843.9210000000003</v>
      </c>
      <c r="J21" s="534">
        <v>79.631132618849989</v>
      </c>
      <c r="K21" s="535">
        <v>79.692761504499998</v>
      </c>
      <c r="L21" s="534">
        <v>78.445555365775007</v>
      </c>
      <c r="M21" s="535">
        <v>79.143762963075005</v>
      </c>
      <c r="N21" s="534">
        <v>88.466279273875003</v>
      </c>
      <c r="O21" s="536">
        <v>89.253798494162481</v>
      </c>
    </row>
    <row r="22" spans="1:16" ht="12" customHeight="1">
      <c r="A22" s="522" t="s">
        <v>442</v>
      </c>
      <c r="B22" s="523"/>
      <c r="C22" s="523"/>
      <c r="D22" s="523"/>
      <c r="E22" s="523"/>
      <c r="F22" s="523"/>
      <c r="G22" s="523"/>
      <c r="H22" s="523"/>
      <c r="I22" s="523"/>
      <c r="J22" s="523"/>
      <c r="K22" s="523"/>
      <c r="L22" s="523"/>
      <c r="M22" s="523"/>
      <c r="N22" s="523"/>
      <c r="O22" s="524"/>
    </row>
    <row r="23" spans="1:16" ht="10.5" customHeight="1">
      <c r="A23" s="525" t="s">
        <v>210</v>
      </c>
      <c r="B23" s="526">
        <v>543.64800000000002</v>
      </c>
      <c r="C23" s="527">
        <v>527.50900000000001</v>
      </c>
      <c r="D23" s="526"/>
      <c r="E23" s="527"/>
      <c r="F23" s="526">
        <v>39.723999999999997</v>
      </c>
      <c r="G23" s="527">
        <v>37.886000000000003</v>
      </c>
      <c r="H23" s="526">
        <v>583.37200000000007</v>
      </c>
      <c r="I23" s="527">
        <v>565.39499999999998</v>
      </c>
      <c r="J23" s="528">
        <v>78.849549708599994</v>
      </c>
      <c r="K23" s="529">
        <v>78.2193289593</v>
      </c>
      <c r="L23" s="528"/>
      <c r="M23" s="529"/>
      <c r="N23" s="528">
        <v>87.350216493800005</v>
      </c>
      <c r="O23" s="530">
        <v>87.306656812499995</v>
      </c>
    </row>
    <row r="24" spans="1:16" ht="10.5" customHeight="1">
      <c r="A24" s="525" t="s">
        <v>211</v>
      </c>
      <c r="B24" s="526">
        <v>517.51700000000005</v>
      </c>
      <c r="C24" s="527">
        <v>511.94200000000001</v>
      </c>
      <c r="D24" s="526"/>
      <c r="E24" s="527"/>
      <c r="F24" s="526">
        <v>35.238999999999997</v>
      </c>
      <c r="G24" s="527">
        <v>35.631</v>
      </c>
      <c r="H24" s="526">
        <v>552.75600000000009</v>
      </c>
      <c r="I24" s="527">
        <v>547.57299999999998</v>
      </c>
      <c r="J24" s="528">
        <v>80.247218931899994</v>
      </c>
      <c r="K24" s="529">
        <v>80.165721898200005</v>
      </c>
      <c r="L24" s="528"/>
      <c r="M24" s="529"/>
      <c r="N24" s="528">
        <v>84.199324611899996</v>
      </c>
      <c r="O24" s="530">
        <v>87.842047655100004</v>
      </c>
      <c r="P24" s="537"/>
    </row>
    <row r="25" spans="1:16" ht="10.5" customHeight="1">
      <c r="A25" s="525" t="s">
        <v>212</v>
      </c>
      <c r="B25" s="526">
        <v>513.49300000000005</v>
      </c>
      <c r="C25" s="527">
        <v>531.17999999999995</v>
      </c>
      <c r="D25" s="526"/>
      <c r="E25" s="527"/>
      <c r="F25" s="526">
        <v>36.9</v>
      </c>
      <c r="G25" s="527">
        <v>36.152999999999999</v>
      </c>
      <c r="H25" s="526">
        <v>550.39300000000003</v>
      </c>
      <c r="I25" s="527">
        <v>567.33299999999997</v>
      </c>
      <c r="J25" s="528">
        <v>81.256998634799999</v>
      </c>
      <c r="K25" s="529">
        <v>79.855416243099995</v>
      </c>
      <c r="L25" s="528"/>
      <c r="M25" s="529"/>
      <c r="N25" s="528">
        <v>86.463414634100005</v>
      </c>
      <c r="O25" s="530">
        <v>87.232041601000006</v>
      </c>
    </row>
    <row r="26" spans="1:16" ht="10.5" customHeight="1">
      <c r="A26" s="525" t="s">
        <v>198</v>
      </c>
      <c r="B26" s="526">
        <v>566.529</v>
      </c>
      <c r="C26" s="527">
        <v>550.34100000000001</v>
      </c>
      <c r="D26" s="526"/>
      <c r="E26" s="527"/>
      <c r="F26" s="526">
        <v>39.716999999999999</v>
      </c>
      <c r="G26" s="527">
        <v>40.054000000000002</v>
      </c>
      <c r="H26" s="526">
        <v>606.24599999999998</v>
      </c>
      <c r="I26" s="527">
        <v>590.39499999999998</v>
      </c>
      <c r="J26" s="528">
        <v>79.197181432899995</v>
      </c>
      <c r="K26" s="529">
        <v>79.343352575899999</v>
      </c>
      <c r="L26" s="528"/>
      <c r="M26" s="529"/>
      <c r="N26" s="528">
        <v>87.808746884200005</v>
      </c>
      <c r="O26" s="530">
        <v>90.867329105699994</v>
      </c>
    </row>
    <row r="27" spans="1:16" ht="10.5" customHeight="1">
      <c r="A27" s="525" t="s">
        <v>199</v>
      </c>
      <c r="B27" s="526">
        <v>540.53499999999997</v>
      </c>
      <c r="C27" s="527">
        <v>530.97699999999998</v>
      </c>
      <c r="D27" s="526"/>
      <c r="E27" s="527"/>
      <c r="F27" s="526">
        <v>38.228000000000002</v>
      </c>
      <c r="G27" s="527">
        <v>37.058999999999997</v>
      </c>
      <c r="H27" s="526">
        <v>578.76299999999992</v>
      </c>
      <c r="I27" s="527">
        <v>568.03599999999994</v>
      </c>
      <c r="J27" s="528">
        <v>81.571036103099999</v>
      </c>
      <c r="K27" s="529">
        <v>80.714042227799993</v>
      </c>
      <c r="L27" s="528"/>
      <c r="M27" s="529"/>
      <c r="N27" s="528">
        <v>87.422831432500004</v>
      </c>
      <c r="O27" s="530">
        <v>87.649423891599994</v>
      </c>
    </row>
    <row r="28" spans="1:16" ht="10.5" customHeight="1">
      <c r="A28" s="525" t="s">
        <v>438</v>
      </c>
      <c r="B28" s="526">
        <v>495.56700000000001</v>
      </c>
      <c r="C28" s="527">
        <v>506.48500000000001</v>
      </c>
      <c r="D28" s="526"/>
      <c r="E28" s="527"/>
      <c r="F28" s="526">
        <v>37.231000000000002</v>
      </c>
      <c r="G28" s="527">
        <v>37.107999999999997</v>
      </c>
      <c r="H28" s="526">
        <v>532.798</v>
      </c>
      <c r="I28" s="527">
        <v>543.596</v>
      </c>
      <c r="J28" s="528">
        <v>81.924341209199994</v>
      </c>
      <c r="K28" s="529">
        <v>79.160829488499999</v>
      </c>
      <c r="L28" s="528"/>
      <c r="M28" s="529"/>
      <c r="N28" s="528">
        <v>88.009991673599998</v>
      </c>
      <c r="O28" s="530">
        <v>88.557723401999993</v>
      </c>
    </row>
    <row r="29" spans="1:16" ht="10.5" customHeight="1">
      <c r="A29" s="525" t="s">
        <v>201</v>
      </c>
      <c r="B29" s="526">
        <v>525.12599999999998</v>
      </c>
      <c r="C29" s="527">
        <v>502.04399999999998</v>
      </c>
      <c r="D29" s="526"/>
      <c r="E29" s="527"/>
      <c r="F29" s="526">
        <v>38.927999999999997</v>
      </c>
      <c r="G29" s="527">
        <v>36.673000000000002</v>
      </c>
      <c r="H29" s="526">
        <v>564.05399999999997</v>
      </c>
      <c r="I29" s="527">
        <v>538.71699999999998</v>
      </c>
      <c r="J29" s="528">
        <v>79.666784733599997</v>
      </c>
      <c r="K29" s="529">
        <v>79.637242950800001</v>
      </c>
      <c r="L29" s="528"/>
      <c r="M29" s="529"/>
      <c r="N29" s="528">
        <v>90.027743526500004</v>
      </c>
      <c r="O29" s="530">
        <v>88.833746898300006</v>
      </c>
    </row>
    <row r="30" spans="1:16" ht="10.5" customHeight="1">
      <c r="A30" s="525" t="s">
        <v>203</v>
      </c>
      <c r="B30" s="526">
        <v>499.68200000000002</v>
      </c>
      <c r="C30" s="527">
        <v>477.31200000000001</v>
      </c>
      <c r="D30" s="526"/>
      <c r="E30" s="527"/>
      <c r="F30" s="526">
        <v>36.862000000000002</v>
      </c>
      <c r="G30" s="527">
        <v>34.755000000000003</v>
      </c>
      <c r="H30" s="526">
        <v>536.54399999999998</v>
      </c>
      <c r="I30" s="527">
        <v>512.06700000000001</v>
      </c>
      <c r="J30" s="528">
        <v>80.479985270599997</v>
      </c>
      <c r="K30" s="529">
        <v>79.989398967599996</v>
      </c>
      <c r="L30" s="528"/>
      <c r="M30" s="529"/>
      <c r="N30" s="528">
        <v>89.113450165499998</v>
      </c>
      <c r="O30" s="530">
        <v>88.643360667500005</v>
      </c>
    </row>
    <row r="31" spans="1:16" ht="10.5" customHeight="1">
      <c r="A31" s="525" t="s">
        <v>206</v>
      </c>
      <c r="B31" s="526">
        <v>555.09100000000001</v>
      </c>
      <c r="C31" s="527"/>
      <c r="D31" s="526"/>
      <c r="E31" s="527"/>
      <c r="F31" s="526">
        <v>38.784999999999997</v>
      </c>
      <c r="G31" s="527"/>
      <c r="H31" s="526">
        <v>593.87599999999998</v>
      </c>
      <c r="I31" s="527"/>
      <c r="J31" s="528">
        <v>80.935738464500005</v>
      </c>
      <c r="K31" s="529"/>
      <c r="L31" s="528"/>
      <c r="M31" s="529"/>
      <c r="N31" s="528">
        <v>88.1191182158</v>
      </c>
      <c r="O31" s="530"/>
    </row>
    <row r="32" spans="1:16" ht="10.5" customHeight="1">
      <c r="A32" s="525" t="s">
        <v>207</v>
      </c>
      <c r="B32" s="526">
        <v>527.26700000000005</v>
      </c>
      <c r="C32" s="527"/>
      <c r="D32" s="526"/>
      <c r="E32" s="527"/>
      <c r="F32" s="526">
        <v>37.691000000000003</v>
      </c>
      <c r="G32" s="527"/>
      <c r="H32" s="526">
        <v>564.95800000000008</v>
      </c>
      <c r="I32" s="527"/>
      <c r="J32" s="528">
        <v>79.604640533199998</v>
      </c>
      <c r="K32" s="529"/>
      <c r="L32" s="528"/>
      <c r="M32" s="529"/>
      <c r="N32" s="528">
        <v>88.347350826500005</v>
      </c>
      <c r="O32" s="530"/>
    </row>
    <row r="33" spans="1:15" ht="10.5" customHeight="1">
      <c r="A33" s="525" t="s">
        <v>208</v>
      </c>
      <c r="B33" s="526">
        <v>538.01499999999999</v>
      </c>
      <c r="C33" s="527"/>
      <c r="D33" s="526"/>
      <c r="E33" s="527"/>
      <c r="F33" s="526">
        <v>37.213999999999999</v>
      </c>
      <c r="G33" s="527"/>
      <c r="H33" s="526">
        <v>575.22900000000004</v>
      </c>
      <c r="I33" s="527"/>
      <c r="J33" s="528">
        <v>79.139057461199997</v>
      </c>
      <c r="K33" s="529"/>
      <c r="L33" s="528"/>
      <c r="M33" s="529"/>
      <c r="N33" s="528">
        <v>87.391841779999993</v>
      </c>
      <c r="O33" s="530"/>
    </row>
    <row r="34" spans="1:15" ht="10.5" customHeight="1">
      <c r="A34" s="525" t="s">
        <v>439</v>
      </c>
      <c r="B34" s="526">
        <v>492.52200000000005</v>
      </c>
      <c r="C34" s="527"/>
      <c r="D34" s="526"/>
      <c r="E34" s="527"/>
      <c r="F34" s="526">
        <v>35.792000000000002</v>
      </c>
      <c r="G34" s="527"/>
      <c r="H34" s="526">
        <v>528.31400000000008</v>
      </c>
      <c r="I34" s="527"/>
      <c r="J34" s="528">
        <v>81.601197171899997</v>
      </c>
      <c r="K34" s="529"/>
      <c r="L34" s="528"/>
      <c r="M34" s="529"/>
      <c r="N34" s="528">
        <v>86.676049056500005</v>
      </c>
      <c r="O34" s="530"/>
    </row>
    <row r="35" spans="1:15" ht="10.5" customHeight="1">
      <c r="A35" s="525" t="s">
        <v>440</v>
      </c>
      <c r="B35" s="526">
        <v>81.381</v>
      </c>
      <c r="C35" s="527"/>
      <c r="D35" s="526"/>
      <c r="E35" s="527"/>
      <c r="F35" s="526">
        <v>32.687999999999995</v>
      </c>
      <c r="G35" s="527"/>
      <c r="H35" s="526">
        <v>114.06899999999999</v>
      </c>
      <c r="I35" s="527"/>
      <c r="J35" s="528">
        <v>78.183001879399995</v>
      </c>
      <c r="K35" s="529"/>
      <c r="L35" s="528"/>
      <c r="M35" s="529"/>
      <c r="N35" s="528">
        <v>91.218845616799996</v>
      </c>
      <c r="O35" s="530"/>
    </row>
    <row r="36" spans="1:15" ht="10.5" customHeight="1">
      <c r="A36" s="531" t="s">
        <v>441</v>
      </c>
      <c r="B36" s="532">
        <v>4202.0969999999998</v>
      </c>
      <c r="C36" s="533">
        <v>4137.79</v>
      </c>
      <c r="D36" s="532"/>
      <c r="E36" s="533"/>
      <c r="F36" s="532">
        <v>302.82900000000001</v>
      </c>
      <c r="G36" s="533">
        <v>295.31899999999996</v>
      </c>
      <c r="H36" s="532">
        <v>4504.9260000000004</v>
      </c>
      <c r="I36" s="533">
        <v>4433.1120000000001</v>
      </c>
      <c r="J36" s="534">
        <v>80.399137003087489</v>
      </c>
      <c r="K36" s="535">
        <v>79.635666663899997</v>
      </c>
      <c r="L36" s="534"/>
      <c r="M36" s="538"/>
      <c r="N36" s="534">
        <v>87.5494649277625</v>
      </c>
      <c r="O36" s="536">
        <v>88.366541254212493</v>
      </c>
    </row>
    <row r="37" spans="1:15" ht="12" customHeight="1">
      <c r="A37" s="522" t="s">
        <v>443</v>
      </c>
      <c r="B37" s="539"/>
      <c r="C37" s="539"/>
      <c r="D37" s="539"/>
      <c r="E37" s="539"/>
      <c r="F37" s="539"/>
      <c r="G37" s="539"/>
      <c r="H37" s="539"/>
      <c r="I37" s="539"/>
      <c r="J37" s="539"/>
      <c r="K37" s="539"/>
      <c r="L37" s="539"/>
      <c r="M37" s="539"/>
      <c r="N37" s="539"/>
      <c r="O37" s="540"/>
    </row>
    <row r="38" spans="1:15" ht="10.5" customHeight="1">
      <c r="A38" s="525" t="s">
        <v>210</v>
      </c>
      <c r="B38" s="526">
        <v>128.40600000000001</v>
      </c>
      <c r="C38" s="527">
        <v>129.21100000000001</v>
      </c>
      <c r="D38" s="526"/>
      <c r="E38" s="527"/>
      <c r="F38" s="526">
        <v>9.1820000000000004</v>
      </c>
      <c r="G38" s="527">
        <v>9.5679999999999996</v>
      </c>
      <c r="H38" s="526">
        <v>137.58799999999999</v>
      </c>
      <c r="I38" s="527">
        <v>138.77900000000002</v>
      </c>
      <c r="J38" s="528">
        <v>78.036851860499993</v>
      </c>
      <c r="K38" s="529">
        <v>81.160272732199999</v>
      </c>
      <c r="L38" s="528"/>
      <c r="M38" s="529"/>
      <c r="N38" s="528">
        <v>93.9337834894</v>
      </c>
      <c r="O38" s="530">
        <v>91.826923076900002</v>
      </c>
    </row>
    <row r="39" spans="1:15" ht="10.5" customHeight="1">
      <c r="A39" s="525" t="s">
        <v>211</v>
      </c>
      <c r="B39" s="526">
        <v>124.227</v>
      </c>
      <c r="C39" s="527">
        <v>130.36699999999999</v>
      </c>
      <c r="D39" s="526"/>
      <c r="E39" s="527"/>
      <c r="F39" s="526">
        <v>9.2989999999999995</v>
      </c>
      <c r="G39" s="527">
        <v>10.292</v>
      </c>
      <c r="H39" s="526">
        <v>133.52600000000001</v>
      </c>
      <c r="I39" s="527">
        <v>140.65899999999999</v>
      </c>
      <c r="J39" s="528">
        <v>75.642171186599995</v>
      </c>
      <c r="K39" s="529">
        <v>80.261876088299999</v>
      </c>
      <c r="L39" s="528"/>
      <c r="M39" s="529"/>
      <c r="N39" s="528">
        <v>94.547800838800001</v>
      </c>
      <c r="O39" s="530">
        <v>90.332296929699993</v>
      </c>
    </row>
    <row r="40" spans="1:15" ht="10.5" customHeight="1">
      <c r="A40" s="525" t="s">
        <v>212</v>
      </c>
      <c r="B40" s="526">
        <v>125.339</v>
      </c>
      <c r="C40" s="527">
        <v>128.10300000000001</v>
      </c>
      <c r="D40" s="526"/>
      <c r="E40" s="527"/>
      <c r="F40" s="526">
        <v>8.7569999999999997</v>
      </c>
      <c r="G40" s="527">
        <v>8.8360000000000003</v>
      </c>
      <c r="H40" s="526">
        <v>134.096</v>
      </c>
      <c r="I40" s="527">
        <v>136.93900000000002</v>
      </c>
      <c r="J40" s="528">
        <v>75.969969442899995</v>
      </c>
      <c r="K40" s="529">
        <v>79.749108139499995</v>
      </c>
      <c r="L40" s="528"/>
      <c r="M40" s="529"/>
      <c r="N40" s="528">
        <v>91.675231243599995</v>
      </c>
      <c r="O40" s="530">
        <v>94.058397464899997</v>
      </c>
    </row>
    <row r="41" spans="1:15" ht="10.5" customHeight="1">
      <c r="A41" s="525" t="s">
        <v>198</v>
      </c>
      <c r="B41" s="526">
        <v>140.66499999999999</v>
      </c>
      <c r="C41" s="527">
        <v>134.339</v>
      </c>
      <c r="D41" s="526"/>
      <c r="E41" s="527"/>
      <c r="F41" s="526">
        <v>9.3629999999999995</v>
      </c>
      <c r="G41" s="527">
        <v>9.2739999999999991</v>
      </c>
      <c r="H41" s="526">
        <v>150.02799999999999</v>
      </c>
      <c r="I41" s="527">
        <v>143.613</v>
      </c>
      <c r="J41" s="528">
        <v>76.212988305500005</v>
      </c>
      <c r="K41" s="529">
        <v>79.5614080796</v>
      </c>
      <c r="L41" s="528"/>
      <c r="M41" s="529"/>
      <c r="N41" s="528">
        <v>90.921713126100002</v>
      </c>
      <c r="O41" s="530">
        <v>92.807849903000005</v>
      </c>
    </row>
    <row r="42" spans="1:15" ht="10.5" customHeight="1">
      <c r="A42" s="525" t="s">
        <v>199</v>
      </c>
      <c r="B42" s="526">
        <v>135.37700000000001</v>
      </c>
      <c r="C42" s="527">
        <v>132.739</v>
      </c>
      <c r="D42" s="526"/>
      <c r="E42" s="527"/>
      <c r="F42" s="526">
        <v>9.673</v>
      </c>
      <c r="G42" s="527">
        <v>9.6690000000000005</v>
      </c>
      <c r="H42" s="526">
        <v>145.05000000000001</v>
      </c>
      <c r="I42" s="527">
        <v>142.40800000000002</v>
      </c>
      <c r="J42" s="528">
        <v>77.150476077899995</v>
      </c>
      <c r="K42" s="529">
        <v>79.892119120999993</v>
      </c>
      <c r="L42" s="528"/>
      <c r="M42" s="529"/>
      <c r="N42" s="528">
        <v>91.874289258800005</v>
      </c>
      <c r="O42" s="530">
        <v>93.473989037099997</v>
      </c>
    </row>
    <row r="43" spans="1:15" ht="10.5" customHeight="1">
      <c r="A43" s="525" t="s">
        <v>200</v>
      </c>
      <c r="B43" s="526">
        <v>130.18799999999999</v>
      </c>
      <c r="C43" s="527">
        <v>130.511</v>
      </c>
      <c r="D43" s="526"/>
      <c r="E43" s="527"/>
      <c r="F43" s="526">
        <v>8.7270000000000003</v>
      </c>
      <c r="G43" s="527">
        <v>9.74</v>
      </c>
      <c r="H43" s="526">
        <v>138.91499999999999</v>
      </c>
      <c r="I43" s="527">
        <v>140.251</v>
      </c>
      <c r="J43" s="528">
        <v>76.024672012799996</v>
      </c>
      <c r="K43" s="529">
        <v>79.748833431700007</v>
      </c>
      <c r="L43" s="528"/>
      <c r="M43" s="529"/>
      <c r="N43" s="528">
        <v>91.199724991400004</v>
      </c>
      <c r="O43" s="530">
        <v>93.655030800800006</v>
      </c>
    </row>
    <row r="44" spans="1:15" ht="10.5" customHeight="1">
      <c r="A44" s="525" t="s">
        <v>201</v>
      </c>
      <c r="B44" s="526">
        <v>132.87</v>
      </c>
      <c r="C44" s="527">
        <v>125.896</v>
      </c>
      <c r="D44" s="526"/>
      <c r="E44" s="527"/>
      <c r="F44" s="526">
        <v>9.3989999999999991</v>
      </c>
      <c r="G44" s="527">
        <v>10.512</v>
      </c>
      <c r="H44" s="526">
        <v>142.26900000000001</v>
      </c>
      <c r="I44" s="527">
        <v>136.40800000000002</v>
      </c>
      <c r="J44" s="528">
        <v>76.884925114799998</v>
      </c>
      <c r="K44" s="529">
        <v>79.435407002600002</v>
      </c>
      <c r="L44" s="528"/>
      <c r="M44" s="529"/>
      <c r="N44" s="528">
        <v>92.892860942699997</v>
      </c>
      <c r="O44" s="530">
        <v>92.332572298299993</v>
      </c>
    </row>
    <row r="45" spans="1:15" ht="10.5" customHeight="1">
      <c r="A45" s="525" t="s">
        <v>203</v>
      </c>
      <c r="B45" s="526">
        <v>125.075</v>
      </c>
      <c r="C45" s="527">
        <v>122.97199999999999</v>
      </c>
      <c r="D45" s="526"/>
      <c r="E45" s="527"/>
      <c r="F45" s="526">
        <v>9.2430000000000003</v>
      </c>
      <c r="G45" s="527">
        <v>10.005000000000001</v>
      </c>
      <c r="H45" s="526">
        <v>134.31800000000001</v>
      </c>
      <c r="I45" s="527">
        <v>132.977</v>
      </c>
      <c r="J45" s="528">
        <v>76.524485308799996</v>
      </c>
      <c r="K45" s="529">
        <v>79.602673779400007</v>
      </c>
      <c r="L45" s="528"/>
      <c r="M45" s="529"/>
      <c r="N45" s="528">
        <v>90.5225576112</v>
      </c>
      <c r="O45" s="530">
        <v>92.573713143399999</v>
      </c>
    </row>
    <row r="46" spans="1:15" ht="10.5" customHeight="1">
      <c r="A46" s="525" t="s">
        <v>206</v>
      </c>
      <c r="B46" s="526">
        <v>139.62100000000001</v>
      </c>
      <c r="C46" s="527"/>
      <c r="D46" s="526"/>
      <c r="E46" s="527"/>
      <c r="F46" s="526">
        <v>9.27</v>
      </c>
      <c r="G46" s="527"/>
      <c r="H46" s="526">
        <v>148.89100000000002</v>
      </c>
      <c r="I46" s="527"/>
      <c r="J46" s="528">
        <v>76.752780742200002</v>
      </c>
      <c r="K46" s="529"/>
      <c r="L46" s="528"/>
      <c r="M46" s="529"/>
      <c r="N46" s="528">
        <v>92.049622438</v>
      </c>
      <c r="O46" s="530"/>
    </row>
    <row r="47" spans="1:15" ht="10.5" customHeight="1">
      <c r="A47" s="525" t="s">
        <v>207</v>
      </c>
      <c r="B47" s="526">
        <v>131.46199999999999</v>
      </c>
      <c r="C47" s="527"/>
      <c r="D47" s="526"/>
      <c r="E47" s="527"/>
      <c r="F47" s="526">
        <v>9.3759999999999994</v>
      </c>
      <c r="G47" s="527"/>
      <c r="H47" s="526">
        <v>140.83799999999999</v>
      </c>
      <c r="I47" s="527"/>
      <c r="J47" s="528">
        <v>76.786447794799997</v>
      </c>
      <c r="K47" s="529"/>
      <c r="L47" s="528"/>
      <c r="M47" s="529"/>
      <c r="N47" s="528">
        <v>89.974402730400001</v>
      </c>
      <c r="O47" s="530"/>
    </row>
    <row r="48" spans="1:15" ht="10.5" customHeight="1">
      <c r="A48" s="525" t="s">
        <v>208</v>
      </c>
      <c r="B48" s="526">
        <v>132.19999999999999</v>
      </c>
      <c r="C48" s="527"/>
      <c r="D48" s="526"/>
      <c r="E48" s="527"/>
      <c r="F48" s="526">
        <v>9.5009999999999994</v>
      </c>
      <c r="G48" s="527"/>
      <c r="H48" s="526">
        <v>141.70099999999999</v>
      </c>
      <c r="I48" s="527"/>
      <c r="J48" s="528">
        <v>80.390317700500006</v>
      </c>
      <c r="K48" s="529"/>
      <c r="L48" s="528"/>
      <c r="M48" s="529"/>
      <c r="N48" s="528">
        <v>89.948426481400006</v>
      </c>
      <c r="O48" s="530"/>
    </row>
    <row r="49" spans="1:16" ht="10.5" customHeight="1">
      <c r="A49" s="525" t="s">
        <v>439</v>
      </c>
      <c r="B49" s="526">
        <v>126.122</v>
      </c>
      <c r="C49" s="527"/>
      <c r="D49" s="526"/>
      <c r="E49" s="527"/>
      <c r="F49" s="526">
        <v>8.827</v>
      </c>
      <c r="G49" s="527"/>
      <c r="H49" s="526">
        <v>134.94900000000001</v>
      </c>
      <c r="I49" s="527"/>
      <c r="J49" s="528">
        <v>80.357907423</v>
      </c>
      <c r="K49" s="529"/>
      <c r="L49" s="528"/>
      <c r="M49" s="529"/>
      <c r="N49" s="528">
        <v>90.800951625699994</v>
      </c>
      <c r="O49" s="530"/>
    </row>
    <row r="50" spans="1:16" ht="10.5" customHeight="1">
      <c r="A50" s="525" t="s">
        <v>440</v>
      </c>
      <c r="B50" s="526">
        <v>5.8129999999999997</v>
      </c>
      <c r="C50" s="527"/>
      <c r="D50" s="526"/>
      <c r="E50" s="527"/>
      <c r="F50" s="526">
        <v>1.861</v>
      </c>
      <c r="G50" s="527"/>
      <c r="H50" s="526">
        <v>7.6739999999999995</v>
      </c>
      <c r="I50" s="527"/>
      <c r="J50" s="528">
        <v>75.434371236900006</v>
      </c>
      <c r="K50" s="529"/>
      <c r="L50" s="528"/>
      <c r="M50" s="529"/>
      <c r="N50" s="528">
        <v>84.255776464299998</v>
      </c>
      <c r="O50" s="530"/>
    </row>
    <row r="51" spans="1:16" ht="10.5" customHeight="1">
      <c r="A51" s="541" t="s">
        <v>441</v>
      </c>
      <c r="B51" s="542">
        <v>1042.1469999999999</v>
      </c>
      <c r="C51" s="543">
        <v>1034.1379999999999</v>
      </c>
      <c r="D51" s="542"/>
      <c r="E51" s="543"/>
      <c r="F51" s="542">
        <v>73.643000000000001</v>
      </c>
      <c r="G51" s="543">
        <v>77.895999999999987</v>
      </c>
      <c r="H51" s="542">
        <v>1115.79</v>
      </c>
      <c r="I51" s="543">
        <v>1112.0340000000001</v>
      </c>
      <c r="J51" s="544">
        <v>76.555817413724995</v>
      </c>
      <c r="K51" s="545">
        <v>79.926462296787491</v>
      </c>
      <c r="L51" s="544"/>
      <c r="M51" s="546"/>
      <c r="N51" s="544">
        <v>92.195995187749986</v>
      </c>
      <c r="O51" s="547">
        <v>92.632596581762499</v>
      </c>
    </row>
    <row r="52" spans="1:16" ht="11.25" customHeight="1">
      <c r="A52" s="537" t="s">
        <v>444</v>
      </c>
      <c r="B52" s="548"/>
      <c r="C52" s="548"/>
      <c r="D52" s="548"/>
      <c r="E52" s="548"/>
      <c r="F52" s="548"/>
      <c r="G52" s="548"/>
      <c r="H52" s="548"/>
      <c r="I52" s="548"/>
      <c r="J52" s="548"/>
      <c r="K52" s="548"/>
      <c r="L52" s="548"/>
      <c r="M52" s="548"/>
      <c r="N52" s="548"/>
      <c r="O52" s="548"/>
    </row>
    <row r="53" spans="1:16" ht="11.25" customHeight="1">
      <c r="A53" s="537" t="s">
        <v>445</v>
      </c>
      <c r="B53" s="548"/>
      <c r="C53" s="548"/>
      <c r="D53" s="548"/>
      <c r="E53" s="548"/>
      <c r="F53" s="548"/>
      <c r="G53" s="548"/>
      <c r="H53" s="548"/>
      <c r="I53" s="548"/>
      <c r="J53" s="548"/>
      <c r="K53" s="548"/>
      <c r="L53" s="548"/>
      <c r="M53" s="548"/>
      <c r="N53" s="548"/>
      <c r="O53" s="548"/>
    </row>
    <row r="54" spans="1:16" ht="11.25" customHeight="1">
      <c r="A54" s="549" t="s">
        <v>446</v>
      </c>
      <c r="B54" s="548"/>
      <c r="C54" s="548"/>
      <c r="D54" s="548"/>
      <c r="E54" s="548"/>
      <c r="F54" s="548"/>
      <c r="G54" s="548"/>
      <c r="H54" s="548"/>
      <c r="I54" s="548"/>
      <c r="J54" s="548"/>
      <c r="K54" s="548"/>
      <c r="L54" s="548"/>
      <c r="M54" s="548"/>
      <c r="N54" s="548"/>
      <c r="O54" s="548"/>
    </row>
    <row r="55" spans="1:16">
      <c r="A55" s="550" t="s">
        <v>221</v>
      </c>
      <c r="B55" s="548"/>
      <c r="C55" s="548"/>
      <c r="D55" s="548"/>
      <c r="E55" s="548"/>
      <c r="F55" s="548"/>
      <c r="G55" s="548"/>
      <c r="H55" s="548"/>
      <c r="I55" s="548"/>
      <c r="J55" s="548"/>
      <c r="K55" s="548"/>
      <c r="L55" s="548"/>
      <c r="M55" s="548"/>
      <c r="N55" s="548"/>
      <c r="O55" s="548"/>
      <c r="P55" s="548"/>
    </row>
    <row r="56" spans="1:16">
      <c r="A56" s="1740" t="s">
        <v>113</v>
      </c>
      <c r="B56" s="548"/>
      <c r="C56" s="548"/>
      <c r="D56" s="548"/>
      <c r="E56" s="548"/>
      <c r="F56" s="548"/>
      <c r="G56" s="548"/>
      <c r="H56" s="548"/>
      <c r="I56" s="548"/>
      <c r="J56" s="548"/>
      <c r="K56" s="548"/>
      <c r="L56" s="548"/>
      <c r="M56" s="548"/>
      <c r="N56" s="548"/>
      <c r="O56" s="548"/>
      <c r="P56" s="548"/>
    </row>
    <row r="57" spans="1:16">
      <c r="A57" s="1742" t="s">
        <v>324</v>
      </c>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7" location="'Inhaltsverzeichnis_2026-04'!A1" display="Zurück zum Inhaltsverzeichnis" xr:uid="{7A1F9DA5-E4BF-48FC-BCC5-F7C780F81920}"/>
    <hyperlink ref="A56" r:id="rId1" xr:uid="{320F9A8C-AC7A-43BD-A902-D6749CA8108C}"/>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17B11-5DDA-4760-858B-A57D519F7D32}">
  <sheetPr>
    <tabColor rgb="FFF9E03A"/>
    <pageSetUpPr fitToPage="1"/>
  </sheetPr>
  <dimension ref="A1:Y59"/>
  <sheetViews>
    <sheetView showGridLines="0" showZeros="0" zoomScale="130" zoomScaleNormal="130" workbookViewId="0">
      <pane ySplit="6" topLeftCell="A7" activePane="bottomLeft" state="frozen"/>
      <selection activeCell="T30" activeCellId="1" sqref="A1 T30"/>
      <selection pane="bottomLeft"/>
    </sheetView>
  </sheetViews>
  <sheetFormatPr baseColWidth="10" defaultRowHeight="12.75"/>
  <cols>
    <col min="1" max="1" width="8.375" style="173" customWidth="1"/>
    <col min="2" max="9" width="6.25" style="173" customWidth="1"/>
    <col min="10" max="10" width="4.25" style="173" customWidth="1"/>
    <col min="11" max="11" width="6.125" style="173" customWidth="1"/>
    <col min="12" max="12" width="4.5" style="173" customWidth="1"/>
    <col min="13" max="13" width="4.125" style="173" customWidth="1"/>
    <col min="14" max="14" width="4.25" style="173" customWidth="1"/>
    <col min="15" max="15" width="4.375" style="173" customWidth="1"/>
    <col min="16" max="16" width="4.625" style="173" customWidth="1"/>
    <col min="17" max="18" width="4.25" style="173" customWidth="1"/>
    <col min="19" max="19" width="4.125" style="173" customWidth="1"/>
    <col min="20" max="20" width="6.625" style="173" customWidth="1"/>
    <col min="21" max="21" width="4" style="173" customWidth="1"/>
    <col min="22" max="22" width="4.125" style="173" customWidth="1"/>
    <col min="23" max="16384" width="11" style="173"/>
  </cols>
  <sheetData>
    <row r="1" spans="1:20" ht="22.5" customHeight="1">
      <c r="A1" s="199" t="s">
        <v>447</v>
      </c>
      <c r="B1" s="174"/>
      <c r="C1" s="174"/>
      <c r="D1" s="174"/>
      <c r="E1" s="174"/>
      <c r="F1" s="174"/>
      <c r="G1" s="174"/>
      <c r="H1" s="174"/>
      <c r="I1" s="172"/>
    </row>
    <row r="2" spans="1:20" s="413" customFormat="1" ht="11.25" customHeight="1">
      <c r="A2" s="201" t="s">
        <v>381</v>
      </c>
      <c r="B2" s="201"/>
      <c r="C2" s="201"/>
      <c r="D2" s="201"/>
      <c r="E2" s="201"/>
      <c r="F2" s="201"/>
      <c r="G2" s="201"/>
      <c r="H2" s="201"/>
      <c r="I2" s="201"/>
    </row>
    <row r="3" spans="1:20" s="413" customFormat="1" ht="11.25" customHeight="1">
      <c r="A3" s="201" t="s">
        <v>448</v>
      </c>
      <c r="B3" s="201"/>
      <c r="C3" s="201"/>
      <c r="D3" s="201"/>
      <c r="E3" s="201"/>
      <c r="F3" s="201"/>
      <c r="G3" s="201"/>
      <c r="H3" s="201"/>
      <c r="I3" s="201"/>
    </row>
    <row r="4" spans="1:20" s="413" customFormat="1" ht="11.25" customHeight="1">
      <c r="A4" s="201" t="s">
        <v>350</v>
      </c>
      <c r="B4" s="201"/>
      <c r="C4" s="201"/>
      <c r="D4" s="201"/>
      <c r="E4" s="201"/>
      <c r="F4" s="201"/>
      <c r="G4" s="201"/>
      <c r="H4" s="201"/>
      <c r="I4" s="201"/>
    </row>
    <row r="5" spans="1:20" ht="25.5" customHeight="1">
      <c r="A5" s="1925" t="s">
        <v>192</v>
      </c>
      <c r="B5" s="551" t="s">
        <v>449</v>
      </c>
      <c r="C5" s="552"/>
      <c r="D5" s="551" t="s">
        <v>450</v>
      </c>
      <c r="E5" s="553"/>
      <c r="F5" s="551" t="s">
        <v>451</v>
      </c>
      <c r="G5" s="552"/>
      <c r="H5" s="551" t="s">
        <v>452</v>
      </c>
      <c r="I5" s="554"/>
    </row>
    <row r="6" spans="1:20" ht="16.5" customHeight="1">
      <c r="A6" s="1926"/>
      <c r="B6" s="555" t="s">
        <v>196</v>
      </c>
      <c r="C6" s="555" t="s">
        <v>437</v>
      </c>
      <c r="D6" s="555" t="s">
        <v>196</v>
      </c>
      <c r="E6" s="555" t="s">
        <v>437</v>
      </c>
      <c r="F6" s="555" t="s">
        <v>196</v>
      </c>
      <c r="G6" s="555" t="s">
        <v>437</v>
      </c>
      <c r="H6" s="555" t="s">
        <v>196</v>
      </c>
      <c r="I6" s="556" t="s">
        <v>437</v>
      </c>
    </row>
    <row r="7" spans="1:20" ht="16.5" customHeight="1">
      <c r="A7" s="557" t="s">
        <v>382</v>
      </c>
      <c r="B7" s="174"/>
      <c r="C7" s="174"/>
      <c r="D7" s="174"/>
      <c r="E7" s="174"/>
      <c r="F7" s="174"/>
      <c r="G7" s="174"/>
      <c r="H7" s="174"/>
      <c r="I7" s="558"/>
      <c r="O7" s="428"/>
      <c r="T7" s="186"/>
    </row>
    <row r="8" spans="1:20" ht="13.5" customHeight="1">
      <c r="A8" s="178" t="s">
        <v>210</v>
      </c>
      <c r="B8" s="559">
        <v>528.86799999999994</v>
      </c>
      <c r="C8" s="559">
        <v>517.48199999999997</v>
      </c>
      <c r="D8" s="559">
        <v>26.995000000000001</v>
      </c>
      <c r="E8" s="559">
        <v>26.835999999999999</v>
      </c>
      <c r="F8" s="559">
        <v>43.194000000000003</v>
      </c>
      <c r="G8" s="559">
        <v>41.738</v>
      </c>
      <c r="H8" s="559">
        <v>599.0569999999999</v>
      </c>
      <c r="I8" s="214">
        <v>586.05600000000004</v>
      </c>
      <c r="O8" s="404"/>
      <c r="T8" s="186"/>
    </row>
    <row r="9" spans="1:20" ht="13.5" customHeight="1">
      <c r="A9" s="178" t="s">
        <v>211</v>
      </c>
      <c r="B9" s="559">
        <v>509.26100000000002</v>
      </c>
      <c r="C9" s="559">
        <v>515.03700000000003</v>
      </c>
      <c r="D9" s="559">
        <v>29.704000000000001</v>
      </c>
      <c r="E9" s="559">
        <v>27.135000000000002</v>
      </c>
      <c r="F9" s="559">
        <v>38.350999999999999</v>
      </c>
      <c r="G9" s="559">
        <v>40.501999999999995</v>
      </c>
      <c r="H9" s="559">
        <v>577.31600000000003</v>
      </c>
      <c r="I9" s="214">
        <v>582.67399999999998</v>
      </c>
      <c r="O9" s="428"/>
      <c r="T9" s="186"/>
    </row>
    <row r="10" spans="1:20" ht="13.5" customHeight="1">
      <c r="A10" s="178" t="s">
        <v>212</v>
      </c>
      <c r="B10" s="559">
        <v>512.46900000000005</v>
      </c>
      <c r="C10" s="559">
        <v>526.33699999999999</v>
      </c>
      <c r="D10" s="559">
        <v>29.591000000000001</v>
      </c>
      <c r="E10" s="559">
        <v>31.8</v>
      </c>
      <c r="F10" s="559">
        <v>39.387</v>
      </c>
      <c r="G10" s="559">
        <v>39.665999999999997</v>
      </c>
      <c r="H10" s="559">
        <v>581.44700000000012</v>
      </c>
      <c r="I10" s="214">
        <v>597.80299999999988</v>
      </c>
      <c r="O10" s="404"/>
      <c r="T10" s="186"/>
    </row>
    <row r="11" spans="1:20" ht="13.5" customHeight="1">
      <c r="A11" s="178" t="s">
        <v>198</v>
      </c>
      <c r="B11" s="559">
        <v>555.88</v>
      </c>
      <c r="C11" s="559">
        <v>543.54099999999994</v>
      </c>
      <c r="D11" s="559">
        <v>29.998999999999999</v>
      </c>
      <c r="E11" s="559">
        <v>34.194000000000003</v>
      </c>
      <c r="F11" s="559">
        <v>43.198999999999998</v>
      </c>
      <c r="G11" s="559">
        <v>44.899000000000001</v>
      </c>
      <c r="H11" s="559">
        <v>629.07799999999997</v>
      </c>
      <c r="I11" s="214">
        <v>622.6339999999999</v>
      </c>
      <c r="O11" s="428"/>
      <c r="T11" s="186"/>
    </row>
    <row r="12" spans="1:20" ht="13.5" customHeight="1">
      <c r="A12" s="178" t="s">
        <v>199</v>
      </c>
      <c r="B12" s="559">
        <v>545.36400000000003</v>
      </c>
      <c r="C12" s="559">
        <v>534.62099999999998</v>
      </c>
      <c r="D12" s="559">
        <v>31.821000000000002</v>
      </c>
      <c r="E12" s="559">
        <v>30.602</v>
      </c>
      <c r="F12" s="559">
        <v>42.230000000000004</v>
      </c>
      <c r="G12" s="559">
        <v>41.343000000000004</v>
      </c>
      <c r="H12" s="559">
        <v>619.41500000000008</v>
      </c>
      <c r="I12" s="214">
        <v>606.56599999999992</v>
      </c>
      <c r="O12" s="404"/>
      <c r="T12" s="186"/>
    </row>
    <row r="13" spans="1:20" ht="13.5" customHeight="1">
      <c r="A13" s="178" t="s">
        <v>200</v>
      </c>
      <c r="B13" s="559">
        <v>504.96500000000003</v>
      </c>
      <c r="C13" s="559">
        <v>504.964</v>
      </c>
      <c r="D13" s="559">
        <v>28.977</v>
      </c>
      <c r="E13" s="559">
        <v>28.864999999999998</v>
      </c>
      <c r="F13" s="559">
        <v>40.576999999999998</v>
      </c>
      <c r="G13" s="559">
        <v>41.911999999999999</v>
      </c>
      <c r="H13" s="559">
        <v>574.51900000000001</v>
      </c>
      <c r="I13" s="214">
        <v>575.74099999999999</v>
      </c>
      <c r="T13" s="186"/>
    </row>
    <row r="14" spans="1:20" ht="13.5" customHeight="1">
      <c r="A14" s="178" t="s">
        <v>201</v>
      </c>
      <c r="B14" s="559">
        <v>520.50800000000004</v>
      </c>
      <c r="C14" s="559">
        <v>499.82000000000005</v>
      </c>
      <c r="D14" s="559">
        <v>32.646000000000001</v>
      </c>
      <c r="E14" s="559">
        <v>28.582999999999998</v>
      </c>
      <c r="F14" s="559">
        <v>43.657000000000004</v>
      </c>
      <c r="G14" s="559">
        <v>42.143000000000001</v>
      </c>
      <c r="H14" s="559">
        <v>596.81100000000004</v>
      </c>
      <c r="I14" s="214">
        <v>570.54600000000005</v>
      </c>
      <c r="T14" s="186"/>
    </row>
    <row r="15" spans="1:20" ht="13.5" customHeight="1">
      <c r="A15" s="178" t="s">
        <v>203</v>
      </c>
      <c r="B15" s="559">
        <v>497.85699999999997</v>
      </c>
      <c r="C15" s="559">
        <v>479.68799999999999</v>
      </c>
      <c r="D15" s="559">
        <v>32.883000000000003</v>
      </c>
      <c r="E15" s="559">
        <v>28.890999999999998</v>
      </c>
      <c r="F15" s="559">
        <v>41.137</v>
      </c>
      <c r="G15" s="559">
        <v>39.858000000000004</v>
      </c>
      <c r="H15" s="559">
        <v>571.87699999999995</v>
      </c>
      <c r="I15" s="214">
        <v>548.43700000000001</v>
      </c>
      <c r="T15" s="186"/>
    </row>
    <row r="16" spans="1:20" ht="13.5" customHeight="1">
      <c r="A16" s="178" t="s">
        <v>206</v>
      </c>
      <c r="B16" s="559">
        <v>556.42999999999995</v>
      </c>
      <c r="C16" s="559"/>
      <c r="D16" s="559">
        <v>31.59</v>
      </c>
      <c r="E16" s="559"/>
      <c r="F16" s="559">
        <v>42.594000000000001</v>
      </c>
      <c r="G16" s="559"/>
      <c r="H16" s="559">
        <v>630.61400000000003</v>
      </c>
      <c r="I16" s="214"/>
      <c r="T16" s="186"/>
    </row>
    <row r="17" spans="1:25" ht="13.5" customHeight="1">
      <c r="A17" s="178" t="s">
        <v>207</v>
      </c>
      <c r="B17" s="559">
        <v>520.67399999999998</v>
      </c>
      <c r="C17" s="559"/>
      <c r="D17" s="559">
        <v>31.32</v>
      </c>
      <c r="E17" s="559"/>
      <c r="F17" s="559">
        <v>41.618000000000002</v>
      </c>
      <c r="G17" s="559"/>
      <c r="H17" s="559">
        <v>593.61200000000008</v>
      </c>
      <c r="I17" s="214"/>
      <c r="T17" s="186"/>
    </row>
    <row r="18" spans="1:25" ht="13.5" customHeight="1">
      <c r="A18" s="178" t="s">
        <v>208</v>
      </c>
      <c r="B18" s="559">
        <v>532.05599999999993</v>
      </c>
      <c r="C18" s="559"/>
      <c r="D18" s="559">
        <v>32.576999999999998</v>
      </c>
      <c r="E18" s="559"/>
      <c r="F18" s="559">
        <v>40.945</v>
      </c>
      <c r="G18" s="559"/>
      <c r="H18" s="559">
        <v>605.57799999999997</v>
      </c>
      <c r="I18" s="214"/>
      <c r="T18" s="186"/>
    </row>
    <row r="19" spans="1:25" ht="13.5" customHeight="1">
      <c r="A19" s="178" t="s">
        <v>453</v>
      </c>
      <c r="B19" s="559">
        <v>503.26099999999997</v>
      </c>
      <c r="C19" s="559"/>
      <c r="D19" s="1927">
        <v>27.545000000000002</v>
      </c>
      <c r="E19" s="1927"/>
      <c r="F19" s="559">
        <v>38.510999999999996</v>
      </c>
      <c r="G19" s="559"/>
      <c r="H19" s="1927">
        <v>670.13099999999997</v>
      </c>
      <c r="I19" s="1928"/>
    </row>
    <row r="20" spans="1:25" ht="13.5" customHeight="1">
      <c r="A20" s="178" t="s">
        <v>454</v>
      </c>
      <c r="B20" s="559">
        <v>67.38600000000001</v>
      </c>
      <c r="C20" s="559"/>
      <c r="D20" s="1927"/>
      <c r="E20" s="1927"/>
      <c r="F20" s="559">
        <v>31.82</v>
      </c>
      <c r="G20" s="559"/>
      <c r="H20" s="1927"/>
      <c r="I20" s="1928"/>
    </row>
    <row r="21" spans="1:25" ht="13.5" customHeight="1">
      <c r="A21" s="561" t="s">
        <v>441</v>
      </c>
      <c r="B21" s="562">
        <v>4175.1720000000005</v>
      </c>
      <c r="C21" s="562">
        <v>4121.49</v>
      </c>
      <c r="D21" s="562">
        <v>242.61600000000001</v>
      </c>
      <c r="E21" s="562">
        <v>236.90600000000001</v>
      </c>
      <c r="F21" s="562">
        <v>331.73199999999997</v>
      </c>
      <c r="G21" s="562">
        <v>332.06100000000004</v>
      </c>
      <c r="H21" s="562">
        <v>4749.5200000000004</v>
      </c>
      <c r="I21" s="563">
        <v>4690.4569999999994</v>
      </c>
      <c r="S21" s="235">
        <f t="shared" ref="S21:W21" si="0">SUM(J8:J15)</f>
        <v>0</v>
      </c>
      <c r="T21" s="235">
        <f t="shared" si="0"/>
        <v>0</v>
      </c>
      <c r="U21" s="235">
        <f t="shared" si="0"/>
        <v>0</v>
      </c>
      <c r="V21" s="235">
        <f t="shared" si="0"/>
        <v>0</v>
      </c>
      <c r="W21" s="235">
        <f t="shared" si="0"/>
        <v>0</v>
      </c>
      <c r="X21" s="235">
        <f t="shared" ref="X21:Y21" si="1">SUM(O8:O20)</f>
        <v>0</v>
      </c>
      <c r="Y21" s="235">
        <f t="shared" si="1"/>
        <v>0</v>
      </c>
    </row>
    <row r="22" spans="1:25" ht="16.5" customHeight="1">
      <c r="A22" s="557" t="s">
        <v>442</v>
      </c>
      <c r="B22" s="564"/>
      <c r="C22" s="565"/>
      <c r="D22" s="564"/>
      <c r="E22" s="174"/>
      <c r="F22" s="174"/>
      <c r="G22" s="174"/>
      <c r="H22" s="174"/>
      <c r="I22" s="558"/>
    </row>
    <row r="23" spans="1:25" ht="13.5" customHeight="1">
      <c r="A23" s="178" t="s">
        <v>210</v>
      </c>
      <c r="B23" s="559">
        <v>428.66399999999999</v>
      </c>
      <c r="C23" s="559">
        <v>412.61399999999998</v>
      </c>
      <c r="E23" s="174"/>
      <c r="F23" s="559">
        <v>34.569000000000003</v>
      </c>
      <c r="G23" s="559">
        <v>32.951999999999998</v>
      </c>
      <c r="H23" s="566">
        <v>463.233</v>
      </c>
      <c r="I23" s="567">
        <v>445.56599999999997</v>
      </c>
      <c r="U23" s="235">
        <f t="shared" ref="U23" si="2">SUM(L10:L15)</f>
        <v>0</v>
      </c>
    </row>
    <row r="24" spans="1:25" ht="13.5" customHeight="1">
      <c r="A24" s="178" t="s">
        <v>211</v>
      </c>
      <c r="B24" s="559">
        <v>415.29300000000001</v>
      </c>
      <c r="C24" s="559">
        <v>410.40199999999999</v>
      </c>
      <c r="E24" s="174"/>
      <c r="F24" s="559">
        <v>29.559000000000001</v>
      </c>
      <c r="G24" s="559">
        <v>31.204999999999998</v>
      </c>
      <c r="H24" s="566">
        <v>444.85200000000003</v>
      </c>
      <c r="I24" s="567">
        <v>441.60699999999997</v>
      </c>
    </row>
    <row r="25" spans="1:25" ht="13.5" customHeight="1">
      <c r="A25" s="178" t="s">
        <v>212</v>
      </c>
      <c r="B25" s="559">
        <v>417.24900000000002</v>
      </c>
      <c r="C25" s="559">
        <v>424.17599999999999</v>
      </c>
      <c r="E25" s="174"/>
      <c r="F25" s="559">
        <v>31.359000000000002</v>
      </c>
      <c r="G25" s="559">
        <v>31.355</v>
      </c>
      <c r="H25" s="566">
        <v>448.608</v>
      </c>
      <c r="I25" s="567">
        <v>455.53100000000001</v>
      </c>
    </row>
    <row r="26" spans="1:25" ht="13.5" customHeight="1">
      <c r="A26" s="178" t="s">
        <v>198</v>
      </c>
      <c r="B26" s="559">
        <v>448.67500000000001</v>
      </c>
      <c r="C26" s="559">
        <v>436.65899999999999</v>
      </c>
      <c r="E26" s="174"/>
      <c r="F26" s="559">
        <v>34.686</v>
      </c>
      <c r="G26" s="559">
        <v>36.292000000000002</v>
      </c>
      <c r="H26" s="566">
        <v>483.36099999999999</v>
      </c>
      <c r="I26" s="567">
        <v>472.95100000000002</v>
      </c>
    </row>
    <row r="27" spans="1:25" ht="13.5" customHeight="1">
      <c r="A27" s="178" t="s">
        <v>199</v>
      </c>
      <c r="B27" s="559">
        <v>440.92</v>
      </c>
      <c r="C27" s="559">
        <v>428.57299999999998</v>
      </c>
      <c r="E27" s="174"/>
      <c r="F27" s="559">
        <v>33.343000000000004</v>
      </c>
      <c r="G27" s="559">
        <v>32.305</v>
      </c>
      <c r="H27" s="566">
        <v>474.26300000000003</v>
      </c>
      <c r="I27" s="567">
        <v>460.87799999999999</v>
      </c>
    </row>
    <row r="28" spans="1:25" ht="13.5" customHeight="1">
      <c r="A28" s="178" t="s">
        <v>200</v>
      </c>
      <c r="B28" s="559">
        <v>405.99</v>
      </c>
      <c r="C28" s="559">
        <v>400.88299999999998</v>
      </c>
      <c r="E28" s="174"/>
      <c r="F28" s="559">
        <v>32.618000000000002</v>
      </c>
      <c r="G28" s="559">
        <v>32.79</v>
      </c>
      <c r="H28" s="566">
        <v>438.608</v>
      </c>
      <c r="I28" s="567">
        <v>433.673</v>
      </c>
    </row>
    <row r="29" spans="1:25" ht="13.5" customHeight="1">
      <c r="A29" s="178" t="s">
        <v>201</v>
      </c>
      <c r="B29" s="559">
        <v>418.351</v>
      </c>
      <c r="C29" s="559">
        <v>399.81400000000002</v>
      </c>
      <c r="E29" s="174"/>
      <c r="F29" s="559">
        <v>34.926000000000002</v>
      </c>
      <c r="G29" s="559">
        <v>32.436999999999998</v>
      </c>
      <c r="H29" s="566">
        <v>453.27699999999999</v>
      </c>
      <c r="I29" s="567">
        <v>432.25100000000003</v>
      </c>
    </row>
    <row r="30" spans="1:25" ht="13.5" customHeight="1">
      <c r="A30" s="178" t="s">
        <v>203</v>
      </c>
      <c r="B30" s="559">
        <v>402.14400000000001</v>
      </c>
      <c r="C30" s="559">
        <v>381.79899999999998</v>
      </c>
      <c r="E30" s="174"/>
      <c r="F30" s="559">
        <v>32.770000000000003</v>
      </c>
      <c r="G30" s="559">
        <v>30.596</v>
      </c>
      <c r="H30" s="566">
        <v>434.91399999999999</v>
      </c>
      <c r="I30" s="567">
        <v>412.39499999999998</v>
      </c>
    </row>
    <row r="31" spans="1:25" ht="13.5" customHeight="1">
      <c r="A31" s="178" t="s">
        <v>206</v>
      </c>
      <c r="B31" s="559">
        <v>449.267</v>
      </c>
      <c r="C31" s="559"/>
      <c r="E31" s="174"/>
      <c r="F31" s="559">
        <v>34.061</v>
      </c>
      <c r="G31" s="559"/>
      <c r="H31" s="566">
        <v>483.32799999999997</v>
      </c>
      <c r="I31" s="567"/>
    </row>
    <row r="32" spans="1:25" ht="13.5" customHeight="1">
      <c r="A32" s="178" t="s">
        <v>207</v>
      </c>
      <c r="B32" s="559">
        <v>419.72899999999998</v>
      </c>
      <c r="C32" s="559"/>
      <c r="E32" s="174"/>
      <c r="F32" s="559">
        <v>33.182000000000002</v>
      </c>
      <c r="G32" s="559"/>
      <c r="H32" s="566">
        <v>452.911</v>
      </c>
      <c r="I32" s="567"/>
    </row>
    <row r="33" spans="1:23" ht="13.5" customHeight="1">
      <c r="A33" s="178" t="s">
        <v>208</v>
      </c>
      <c r="B33" s="559">
        <v>425.78</v>
      </c>
      <c r="C33" s="559"/>
      <c r="E33" s="174"/>
      <c r="F33" s="559">
        <v>32.399000000000001</v>
      </c>
      <c r="G33" s="559"/>
      <c r="H33" s="566">
        <v>458.17899999999997</v>
      </c>
      <c r="I33" s="567"/>
    </row>
    <row r="34" spans="1:23" ht="13.5" customHeight="1">
      <c r="A34" s="178" t="s">
        <v>453</v>
      </c>
      <c r="B34" s="559">
        <v>401.91199999999998</v>
      </c>
      <c r="C34" s="559"/>
      <c r="E34" s="174"/>
      <c r="F34" s="559">
        <v>30.495999999999999</v>
      </c>
      <c r="G34" s="559"/>
      <c r="H34" s="566">
        <v>432.40799999999996</v>
      </c>
      <c r="I34" s="567"/>
    </row>
    <row r="35" spans="1:23" ht="13.5" customHeight="1">
      <c r="A35" s="178" t="s">
        <v>454</v>
      </c>
      <c r="B35" s="559">
        <v>63.617000000000004</v>
      </c>
      <c r="C35" s="559"/>
      <c r="E35" s="174"/>
      <c r="F35" s="559">
        <v>30.269000000000002</v>
      </c>
      <c r="G35" s="559"/>
      <c r="H35" s="566">
        <v>93.88600000000001</v>
      </c>
      <c r="I35" s="567"/>
      <c r="U35" s="235">
        <f t="shared" ref="U35" si="3">SUM(K23:K26)</f>
        <v>0</v>
      </c>
    </row>
    <row r="36" spans="1:23" ht="13.5" customHeight="1">
      <c r="A36" s="561" t="s">
        <v>441</v>
      </c>
      <c r="B36" s="562">
        <v>3377.2860000000001</v>
      </c>
      <c r="C36" s="562">
        <v>3294.9199999999996</v>
      </c>
      <c r="D36" s="568">
        <v>0</v>
      </c>
      <c r="E36" s="569">
        <v>0</v>
      </c>
      <c r="F36" s="562">
        <v>263.83</v>
      </c>
      <c r="G36" s="562">
        <v>259.93200000000002</v>
      </c>
      <c r="H36" s="570">
        <v>3641.116</v>
      </c>
      <c r="I36" s="571">
        <v>3554.8520000000003</v>
      </c>
      <c r="U36" s="235">
        <f t="shared" ref="U36:V36" si="4">SUM(L23:L30)</f>
        <v>0</v>
      </c>
      <c r="V36" s="235">
        <f t="shared" si="4"/>
        <v>0</v>
      </c>
      <c r="W36" s="235">
        <f t="shared" ref="W36" si="5">SUM(N23:N29)</f>
        <v>0</v>
      </c>
    </row>
    <row r="37" spans="1:23" ht="16.5" customHeight="1">
      <c r="A37" s="557" t="s">
        <v>443</v>
      </c>
      <c r="B37" s="564"/>
      <c r="C37" s="565"/>
      <c r="D37" s="564"/>
      <c r="E37" s="174"/>
      <c r="F37" s="174"/>
      <c r="G37" s="174"/>
      <c r="H37" s="174"/>
      <c r="I37" s="558"/>
    </row>
    <row r="38" spans="1:23" ht="13.5" customHeight="1">
      <c r="A38" s="178" t="s">
        <v>210</v>
      </c>
      <c r="B38" s="559">
        <v>100.20399999999999</v>
      </c>
      <c r="C38" s="559">
        <v>104.86799999999999</v>
      </c>
      <c r="E38" s="174"/>
      <c r="F38" s="559">
        <v>8.625</v>
      </c>
      <c r="G38" s="559">
        <v>8.7859999999999996</v>
      </c>
      <c r="H38" s="566">
        <v>108.82899999999999</v>
      </c>
      <c r="I38" s="567">
        <v>113.654</v>
      </c>
    </row>
    <row r="39" spans="1:23" ht="13.5" customHeight="1">
      <c r="A39" s="178" t="s">
        <v>211</v>
      </c>
      <c r="B39" s="559">
        <v>93.968000000000004</v>
      </c>
      <c r="C39" s="559">
        <v>104.63500000000001</v>
      </c>
      <c r="E39" s="174"/>
      <c r="F39" s="559">
        <v>8.7919999999999998</v>
      </c>
      <c r="G39" s="559">
        <v>9.2970000000000006</v>
      </c>
      <c r="H39" s="566">
        <v>102.76</v>
      </c>
      <c r="I39" s="567">
        <v>113.932</v>
      </c>
    </row>
    <row r="40" spans="1:23" ht="13.5" customHeight="1">
      <c r="A40" s="178" t="s">
        <v>212</v>
      </c>
      <c r="B40" s="559">
        <v>95.22</v>
      </c>
      <c r="C40" s="559">
        <v>102.161</v>
      </c>
      <c r="E40" s="174"/>
      <c r="F40" s="559">
        <v>8.0280000000000005</v>
      </c>
      <c r="G40" s="559">
        <v>8.3109999999999999</v>
      </c>
      <c r="H40" s="566">
        <v>103.248</v>
      </c>
      <c r="I40" s="567">
        <v>110.47200000000001</v>
      </c>
    </row>
    <row r="41" spans="1:23" ht="13.5" customHeight="1">
      <c r="A41" s="178" t="s">
        <v>198</v>
      </c>
      <c r="B41" s="559">
        <v>107.205</v>
      </c>
      <c r="C41" s="559">
        <v>106.88200000000001</v>
      </c>
      <c r="E41" s="174"/>
      <c r="F41" s="559">
        <v>8.5129999999999999</v>
      </c>
      <c r="G41" s="559">
        <v>8.6069999999999993</v>
      </c>
      <c r="H41" s="566">
        <v>115.718</v>
      </c>
      <c r="I41" s="567">
        <v>115.489</v>
      </c>
    </row>
    <row r="42" spans="1:23" ht="13.5" customHeight="1">
      <c r="A42" s="178" t="s">
        <v>199</v>
      </c>
      <c r="B42" s="559">
        <v>104.444</v>
      </c>
      <c r="C42" s="559">
        <v>106.048</v>
      </c>
      <c r="E42" s="174"/>
      <c r="F42" s="559">
        <v>8.8870000000000005</v>
      </c>
      <c r="G42" s="559">
        <v>9.0380000000000003</v>
      </c>
      <c r="H42" s="566">
        <v>113.331</v>
      </c>
      <c r="I42" s="567">
        <v>115.086</v>
      </c>
    </row>
    <row r="43" spans="1:23" ht="13.5" customHeight="1">
      <c r="A43" s="178" t="s">
        <v>200</v>
      </c>
      <c r="B43" s="559">
        <v>98.974999999999994</v>
      </c>
      <c r="C43" s="559">
        <v>104.081</v>
      </c>
      <c r="E43" s="174"/>
      <c r="F43" s="559">
        <v>7.9589999999999996</v>
      </c>
      <c r="G43" s="559">
        <v>9.1219999999999999</v>
      </c>
      <c r="H43" s="566">
        <v>106.934</v>
      </c>
      <c r="I43" s="567">
        <v>113.203</v>
      </c>
    </row>
    <row r="44" spans="1:23" ht="13.5" customHeight="1">
      <c r="A44" s="178" t="s">
        <v>201</v>
      </c>
      <c r="B44" s="559">
        <v>102.157</v>
      </c>
      <c r="C44" s="559">
        <v>100.006</v>
      </c>
      <c r="E44" s="174"/>
      <c r="F44" s="559">
        <v>8.7309999999999999</v>
      </c>
      <c r="G44" s="559">
        <v>9.7059999999999995</v>
      </c>
      <c r="H44" s="566">
        <v>110.88799999999999</v>
      </c>
      <c r="I44" s="567">
        <v>109.712</v>
      </c>
    </row>
    <row r="45" spans="1:23" ht="13.5" customHeight="1">
      <c r="A45" s="178" t="s">
        <v>203</v>
      </c>
      <c r="B45" s="559">
        <v>95.712999999999994</v>
      </c>
      <c r="C45" s="559">
        <v>97.888999999999996</v>
      </c>
      <c r="E45" s="174"/>
      <c r="F45" s="559">
        <v>8.3670000000000009</v>
      </c>
      <c r="G45" s="559">
        <v>9.2620000000000005</v>
      </c>
      <c r="H45" s="566">
        <v>104.08</v>
      </c>
      <c r="I45" s="567">
        <v>107.151</v>
      </c>
    </row>
    <row r="46" spans="1:23" ht="13.5" customHeight="1">
      <c r="A46" s="178" t="s">
        <v>206</v>
      </c>
      <c r="B46" s="559">
        <v>107.163</v>
      </c>
      <c r="C46" s="559"/>
      <c r="E46" s="174"/>
      <c r="F46" s="559">
        <v>8.5329999999999995</v>
      </c>
      <c r="G46" s="559"/>
      <c r="H46" s="566">
        <v>115.696</v>
      </c>
      <c r="I46" s="567"/>
    </row>
    <row r="47" spans="1:23" ht="13.5" customHeight="1">
      <c r="A47" s="178" t="s">
        <v>207</v>
      </c>
      <c r="B47" s="559">
        <v>100.94499999999999</v>
      </c>
      <c r="C47" s="559"/>
      <c r="E47" s="174"/>
      <c r="F47" s="559">
        <v>8.4359999999999999</v>
      </c>
      <c r="G47" s="559"/>
      <c r="H47" s="566">
        <v>109.381</v>
      </c>
      <c r="I47" s="567"/>
    </row>
    <row r="48" spans="1:23" ht="13.5" customHeight="1">
      <c r="A48" s="178" t="s">
        <v>208</v>
      </c>
      <c r="B48" s="559">
        <v>106.276</v>
      </c>
      <c r="C48" s="559"/>
      <c r="E48" s="174"/>
      <c r="F48" s="559">
        <v>8.5459999999999994</v>
      </c>
      <c r="G48" s="559"/>
      <c r="H48" s="566">
        <v>114.822</v>
      </c>
      <c r="I48" s="567"/>
    </row>
    <row r="49" spans="1:25" ht="13.5" customHeight="1">
      <c r="A49" s="178" t="s">
        <v>453</v>
      </c>
      <c r="B49" s="559">
        <v>101.349</v>
      </c>
      <c r="C49" s="559"/>
      <c r="E49" s="174"/>
      <c r="F49" s="559">
        <v>8.0150000000000006</v>
      </c>
      <c r="G49" s="559"/>
      <c r="H49" s="566">
        <v>109.364</v>
      </c>
      <c r="I49" s="567"/>
    </row>
    <row r="50" spans="1:25" ht="13.5" customHeight="1">
      <c r="A50" s="178" t="s">
        <v>454</v>
      </c>
      <c r="B50" s="559">
        <v>3.7690000000000001</v>
      </c>
      <c r="C50" s="559"/>
      <c r="E50" s="174"/>
      <c r="F50" s="559">
        <v>1.5509999999999999</v>
      </c>
      <c r="G50" s="559"/>
      <c r="H50" s="566">
        <v>5.32</v>
      </c>
      <c r="I50" s="567"/>
      <c r="V50" s="235">
        <f t="shared" ref="V50:W50" si="6">SUM(L38:L45)</f>
        <v>0</v>
      </c>
      <c r="W50" s="235">
        <f t="shared" si="6"/>
        <v>0</v>
      </c>
    </row>
    <row r="51" spans="1:25" ht="13.5" customHeight="1">
      <c r="A51" s="572" t="s">
        <v>441</v>
      </c>
      <c r="B51" s="573">
        <v>797.88599999999997</v>
      </c>
      <c r="C51" s="573">
        <v>826.57</v>
      </c>
      <c r="D51" s="574">
        <v>0</v>
      </c>
      <c r="E51" s="575">
        <v>0</v>
      </c>
      <c r="F51" s="573">
        <v>67.902000000000001</v>
      </c>
      <c r="G51" s="573">
        <v>72.129000000000005</v>
      </c>
      <c r="H51" s="573">
        <v>865.78800000000001</v>
      </c>
      <c r="I51" s="576">
        <v>898.69899999999996</v>
      </c>
      <c r="U51" s="235">
        <f t="shared" ref="U51:X51" si="7">SUM(L38:L44)</f>
        <v>0</v>
      </c>
      <c r="V51" s="235">
        <f t="shared" si="7"/>
        <v>0</v>
      </c>
      <c r="W51" s="235">
        <f t="shared" si="7"/>
        <v>0</v>
      </c>
      <c r="X51" s="235">
        <f t="shared" si="7"/>
        <v>0</v>
      </c>
      <c r="Y51" s="235">
        <f t="shared" ref="Y51" si="8">SUM(P38:P47)</f>
        <v>0</v>
      </c>
    </row>
    <row r="52" spans="1:25" ht="10.5" customHeight="1">
      <c r="A52" s="537" t="s">
        <v>455</v>
      </c>
    </row>
    <row r="53" spans="1:25" ht="9" customHeight="1">
      <c r="A53" s="537" t="s">
        <v>456</v>
      </c>
    </row>
    <row r="54" spans="1:25" ht="7.5" customHeight="1">
      <c r="A54" s="537" t="s">
        <v>457</v>
      </c>
      <c r="H54" s="577"/>
      <c r="J54" s="578"/>
    </row>
    <row r="55" spans="1:25" ht="9.75" customHeight="1">
      <c r="A55" s="407" t="s">
        <v>221</v>
      </c>
      <c r="J55" s="579"/>
    </row>
    <row r="56" spans="1:25" ht="9.75" customHeight="1">
      <c r="A56" s="1740" t="s">
        <v>113</v>
      </c>
      <c r="J56" s="579"/>
    </row>
    <row r="57" spans="1:25" ht="9.75" customHeight="1">
      <c r="A57" s="1744" t="s">
        <v>324</v>
      </c>
    </row>
    <row r="58" spans="1:25" ht="24" customHeight="1">
      <c r="A58" s="229"/>
    </row>
    <row r="59" spans="1:25">
      <c r="K59" s="235">
        <f t="shared" ref="K59" si="9">SUM(K38:K50)</f>
        <v>0</v>
      </c>
    </row>
  </sheetData>
  <mergeCells count="5">
    <mergeCell ref="A5:A6"/>
    <mergeCell ref="D19:D20"/>
    <mergeCell ref="E19:E20"/>
    <mergeCell ref="H19:H20"/>
    <mergeCell ref="I19:I20"/>
  </mergeCells>
  <hyperlinks>
    <hyperlink ref="A56" r:id="rId1" xr:uid="{9D0DF6D6-CE66-4585-B087-ACCEA15DD380}"/>
    <hyperlink ref="A57" location="'Inhaltsverzeichnis_2026-04'!A1" display="Zurück zum Inhaltsverzeichnis" xr:uid="{E9937E4C-9145-4BC5-948A-7985A02B6E1D}"/>
  </hyperlinks>
  <pageMargins left="0.78740157480314965" right="0.82677165354330717" top="0.39370078740157483" bottom="0.19685039370078741" header="0.19685039370078741" footer="0.19685039370078741"/>
  <pageSetup paperSize="9" scale="99" orientation="portrait" blackAndWhite="1"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3244-57E8-48C0-9B58-34E1F7ED9404}">
  <sheetPr>
    <tabColor rgb="FFF9E03A"/>
  </sheetPr>
  <dimension ref="A1:O36"/>
  <sheetViews>
    <sheetView showGridLines="0" showRowColHeaders="0" showZeros="0" zoomScale="140" zoomScaleNormal="140" workbookViewId="0"/>
  </sheetViews>
  <sheetFormatPr baseColWidth="10" defaultRowHeight="12.75"/>
  <cols>
    <col min="1" max="1" width="8.875" style="173" customWidth="1"/>
    <col min="2" max="13" width="6.75" style="173" customWidth="1"/>
    <col min="14" max="16384" width="11" style="173"/>
  </cols>
  <sheetData>
    <row r="1" spans="1:13" ht="18.75" customHeight="1">
      <c r="A1" s="199" t="s">
        <v>458</v>
      </c>
      <c r="B1" s="172"/>
      <c r="C1" s="172"/>
      <c r="D1" s="172"/>
      <c r="E1" s="172"/>
      <c r="F1" s="172"/>
      <c r="G1" s="172"/>
      <c r="H1" s="172"/>
      <c r="I1" s="172"/>
      <c r="J1" s="172"/>
      <c r="K1" s="172"/>
      <c r="L1" s="172"/>
      <c r="M1" s="172"/>
    </row>
    <row r="2" spans="1:13" ht="11.25" customHeight="1">
      <c r="A2" s="201" t="s">
        <v>459</v>
      </c>
      <c r="B2" s="172"/>
      <c r="C2" s="172"/>
      <c r="D2" s="172"/>
      <c r="E2" s="172"/>
      <c r="F2" s="172"/>
      <c r="G2" s="172"/>
      <c r="H2" s="172"/>
      <c r="I2" s="172"/>
      <c r="J2" s="172"/>
      <c r="K2" s="172"/>
      <c r="L2" s="172"/>
      <c r="M2" s="172"/>
    </row>
    <row r="3" spans="1:13" ht="11.25" customHeight="1">
      <c r="A3" s="201" t="s">
        <v>460</v>
      </c>
      <c r="B3" s="172"/>
      <c r="C3" s="172"/>
      <c r="D3" s="172"/>
      <c r="E3" s="172"/>
      <c r="F3" s="172"/>
      <c r="G3" s="172"/>
      <c r="H3" s="172"/>
      <c r="I3" s="172"/>
      <c r="J3" s="172"/>
      <c r="K3" s="172"/>
      <c r="L3" s="172"/>
      <c r="M3" s="172"/>
    </row>
    <row r="4" spans="1:13" ht="11.25" customHeight="1">
      <c r="A4" s="580" t="s">
        <v>350</v>
      </c>
      <c r="B4" s="172"/>
      <c r="C4" s="172"/>
      <c r="D4" s="172"/>
      <c r="E4" s="172"/>
      <c r="F4" s="172"/>
      <c r="G4" s="172"/>
      <c r="H4" s="172"/>
      <c r="I4" s="172"/>
      <c r="J4" s="172"/>
      <c r="K4" s="172"/>
      <c r="L4" s="172"/>
      <c r="M4" s="172"/>
    </row>
    <row r="5" spans="1:13" ht="11.1" customHeight="1">
      <c r="A5" s="1929"/>
      <c r="B5" s="581" t="s">
        <v>461</v>
      </c>
      <c r="C5" s="581"/>
      <c r="D5" s="581"/>
      <c r="E5" s="581"/>
      <c r="F5" s="581"/>
      <c r="G5" s="581"/>
      <c r="H5" s="582" t="s">
        <v>462</v>
      </c>
      <c r="I5" s="581"/>
      <c r="J5" s="581"/>
      <c r="K5" s="581"/>
      <c r="L5" s="581"/>
      <c r="M5" s="583"/>
    </row>
    <row r="6" spans="1:13" ht="11.1" customHeight="1">
      <c r="A6" s="1930"/>
      <c r="B6" s="204" t="s">
        <v>463</v>
      </c>
      <c r="C6" s="585" t="s">
        <v>464</v>
      </c>
      <c r="D6" s="585" t="s">
        <v>465</v>
      </c>
      <c r="E6" s="585" t="s">
        <v>466</v>
      </c>
      <c r="F6" s="585" t="s">
        <v>196</v>
      </c>
      <c r="G6" s="585" t="s">
        <v>391</v>
      </c>
      <c r="H6" s="555" t="s">
        <v>463</v>
      </c>
      <c r="I6" s="204" t="s">
        <v>464</v>
      </c>
      <c r="J6" s="585" t="s">
        <v>465</v>
      </c>
      <c r="K6" s="585" t="s">
        <v>466</v>
      </c>
      <c r="L6" s="585" t="s">
        <v>196</v>
      </c>
      <c r="M6" s="556" t="s">
        <v>391</v>
      </c>
    </row>
    <row r="7" spans="1:13" ht="8.1" customHeight="1">
      <c r="A7" s="178" t="s">
        <v>210</v>
      </c>
      <c r="B7" s="586">
        <v>10.869</v>
      </c>
      <c r="C7" s="586">
        <v>12.952999999999999</v>
      </c>
      <c r="D7" s="586">
        <v>12.292</v>
      </c>
      <c r="E7" s="586">
        <v>11.292999999999999</v>
      </c>
      <c r="F7" s="586">
        <v>11.448</v>
      </c>
      <c r="G7" s="586">
        <v>11.72</v>
      </c>
      <c r="H7" s="586">
        <v>156.12200000000001</v>
      </c>
      <c r="I7" s="586">
        <v>160.61699999999999</v>
      </c>
      <c r="J7" s="586">
        <v>158.12299999999999</v>
      </c>
      <c r="K7" s="586">
        <v>158.32900000000001</v>
      </c>
      <c r="L7" s="587">
        <v>154.96899999999999</v>
      </c>
      <c r="M7" s="588">
        <v>127.077</v>
      </c>
    </row>
    <row r="8" spans="1:13" ht="8.1" customHeight="1">
      <c r="A8" s="178" t="s">
        <v>211</v>
      </c>
      <c r="B8" s="586">
        <v>11.083</v>
      </c>
      <c r="C8" s="586">
        <v>13.095000000000001</v>
      </c>
      <c r="D8" s="586">
        <v>12.09</v>
      </c>
      <c r="E8" s="586">
        <v>11.49</v>
      </c>
      <c r="F8" s="586">
        <v>11.045</v>
      </c>
      <c r="G8" s="586">
        <v>9.3680000000000003</v>
      </c>
      <c r="H8" s="586">
        <v>146.114</v>
      </c>
      <c r="I8" s="586">
        <v>161.554</v>
      </c>
      <c r="J8" s="586">
        <v>163.113</v>
      </c>
      <c r="K8" s="586">
        <v>153.68700000000001</v>
      </c>
      <c r="L8" s="587">
        <v>152.15199999999999</v>
      </c>
      <c r="M8" s="588">
        <v>134.46600000000001</v>
      </c>
    </row>
    <row r="9" spans="1:13" ht="8.1" customHeight="1">
      <c r="A9" s="178" t="s">
        <v>212</v>
      </c>
      <c r="B9" s="586">
        <v>12.391</v>
      </c>
      <c r="C9" s="586">
        <v>13.82</v>
      </c>
      <c r="D9" s="586">
        <v>13.377000000000001</v>
      </c>
      <c r="E9" s="586">
        <v>11.13</v>
      </c>
      <c r="F9" s="586">
        <v>10.151</v>
      </c>
      <c r="G9" s="586">
        <v>10.722</v>
      </c>
      <c r="H9" s="586">
        <v>157.37</v>
      </c>
      <c r="I9" s="586">
        <v>155.62299999999999</v>
      </c>
      <c r="J9" s="586">
        <v>158.54900000000001</v>
      </c>
      <c r="K9" s="586">
        <v>141.19</v>
      </c>
      <c r="L9" s="587">
        <v>146.37200000000001</v>
      </c>
      <c r="M9" s="588">
        <v>126.039</v>
      </c>
    </row>
    <row r="10" spans="1:13" ht="8.1" customHeight="1">
      <c r="A10" s="178" t="s">
        <v>198</v>
      </c>
      <c r="B10" s="586">
        <v>16.414000000000001</v>
      </c>
      <c r="C10" s="586">
        <v>12.223000000000001</v>
      </c>
      <c r="D10" s="586">
        <v>11.061</v>
      </c>
      <c r="E10" s="586">
        <v>10.019</v>
      </c>
      <c r="F10" s="586">
        <v>10.063000000000001</v>
      </c>
      <c r="G10" s="586">
        <v>8.8420000000000005</v>
      </c>
      <c r="H10" s="586">
        <v>159.596</v>
      </c>
      <c r="I10" s="586">
        <v>156.00299999999999</v>
      </c>
      <c r="J10" s="586">
        <v>165.13900000000001</v>
      </c>
      <c r="K10" s="586">
        <v>145.16300000000001</v>
      </c>
      <c r="L10" s="587">
        <v>146.108</v>
      </c>
      <c r="M10" s="588">
        <v>127.67700000000001</v>
      </c>
    </row>
    <row r="11" spans="1:13" ht="8.1" customHeight="1">
      <c r="A11" s="178" t="s">
        <v>199</v>
      </c>
      <c r="B11" s="586">
        <v>10.318</v>
      </c>
      <c r="C11" s="586">
        <v>12.798999999999999</v>
      </c>
      <c r="D11" s="586">
        <v>10.801</v>
      </c>
      <c r="E11" s="586">
        <v>9.4380000000000006</v>
      </c>
      <c r="F11" s="586">
        <v>9.0749999999999993</v>
      </c>
      <c r="G11" s="586">
        <v>9.2119999999999997</v>
      </c>
      <c r="H11" s="586">
        <v>153.65199999999999</v>
      </c>
      <c r="I11" s="586">
        <v>143.541</v>
      </c>
      <c r="J11" s="586">
        <v>160.42599999999999</v>
      </c>
      <c r="K11" s="586">
        <v>141.52500000000001</v>
      </c>
      <c r="L11" s="587">
        <v>139.69900000000001</v>
      </c>
      <c r="M11" s="588">
        <v>122.901</v>
      </c>
    </row>
    <row r="12" spans="1:13" ht="8.25" customHeight="1">
      <c r="A12" s="589" t="s">
        <v>438</v>
      </c>
      <c r="B12" s="586">
        <v>11.180999999999999</v>
      </c>
      <c r="C12" s="586">
        <v>10.965999999999999</v>
      </c>
      <c r="D12" s="586">
        <v>11.9</v>
      </c>
      <c r="E12" s="586">
        <v>8.952</v>
      </c>
      <c r="F12" s="586">
        <v>9.1509999999999998</v>
      </c>
      <c r="G12" s="586">
        <v>6.569</v>
      </c>
      <c r="H12" s="586">
        <v>147.41</v>
      </c>
      <c r="I12" s="586">
        <v>157.797</v>
      </c>
      <c r="J12" s="586">
        <v>170.20699999999999</v>
      </c>
      <c r="K12" s="586">
        <v>144.08199999999999</v>
      </c>
      <c r="L12" s="587">
        <v>136.42399999999998</v>
      </c>
      <c r="M12" s="588">
        <v>119.842</v>
      </c>
    </row>
    <row r="13" spans="1:13" ht="8.1" customHeight="1">
      <c r="A13" s="178" t="s">
        <v>201</v>
      </c>
      <c r="B13" s="586">
        <v>11.16</v>
      </c>
      <c r="C13" s="586">
        <v>9.6059999999999999</v>
      </c>
      <c r="D13" s="586">
        <v>12.445</v>
      </c>
      <c r="E13" s="586">
        <v>8.8989999999999991</v>
      </c>
      <c r="F13" s="586">
        <v>8.8460000000000001</v>
      </c>
      <c r="G13" s="586">
        <v>8.5190000000000001</v>
      </c>
      <c r="H13" s="586">
        <v>148.71700000000001</v>
      </c>
      <c r="I13" s="586">
        <v>149.13800000000001</v>
      </c>
      <c r="J13" s="586">
        <v>165.11799999999999</v>
      </c>
      <c r="K13" s="586">
        <v>137.768</v>
      </c>
      <c r="L13" s="587">
        <v>126.149</v>
      </c>
      <c r="M13" s="588">
        <v>116.40300000000001</v>
      </c>
    </row>
    <row r="14" spans="1:13" ht="8.1" customHeight="1">
      <c r="A14" s="178" t="s">
        <v>203</v>
      </c>
      <c r="B14" s="586">
        <v>11.583</v>
      </c>
      <c r="C14" s="586">
        <v>11.608000000000001</v>
      </c>
      <c r="D14" s="586">
        <v>11.05</v>
      </c>
      <c r="E14" s="586">
        <v>9.8239999999999998</v>
      </c>
      <c r="F14" s="586">
        <v>9.2100000000000009</v>
      </c>
      <c r="G14" s="586">
        <v>11.331</v>
      </c>
      <c r="H14" s="586">
        <v>135.58600000000001</v>
      </c>
      <c r="I14" s="586">
        <v>138.99299999999999</v>
      </c>
      <c r="J14" s="586">
        <v>143.36000000000001</v>
      </c>
      <c r="K14" s="586">
        <v>133.476</v>
      </c>
      <c r="L14" s="587">
        <v>128.03200000000001</v>
      </c>
      <c r="M14" s="588">
        <v>112.724</v>
      </c>
    </row>
    <row r="15" spans="1:13" ht="8.1" customHeight="1">
      <c r="A15" s="178" t="s">
        <v>206</v>
      </c>
      <c r="B15" s="586">
        <v>11.673999999999999</v>
      </c>
      <c r="C15" s="586">
        <v>11.336</v>
      </c>
      <c r="D15" s="586">
        <v>11.3</v>
      </c>
      <c r="E15" s="586">
        <v>12.907</v>
      </c>
      <c r="F15" s="586">
        <v>10.851000000000001</v>
      </c>
      <c r="G15" s="586"/>
      <c r="H15" s="586">
        <v>158.65600000000001</v>
      </c>
      <c r="I15" s="586">
        <v>153.24600000000001</v>
      </c>
      <c r="J15" s="586">
        <v>164.089</v>
      </c>
      <c r="K15" s="586">
        <v>145.25</v>
      </c>
      <c r="L15" s="587">
        <v>140.42400000000001</v>
      </c>
      <c r="M15" s="588"/>
    </row>
    <row r="16" spans="1:13" ht="8.1" customHeight="1">
      <c r="A16" s="178" t="s">
        <v>207</v>
      </c>
      <c r="B16" s="586">
        <v>11.411</v>
      </c>
      <c r="C16" s="586">
        <v>13.295</v>
      </c>
      <c r="D16" s="586">
        <v>12.553000000000001</v>
      </c>
      <c r="E16" s="586">
        <v>10.627000000000001</v>
      </c>
      <c r="F16" s="586">
        <v>12.244999999999999</v>
      </c>
      <c r="G16" s="586"/>
      <c r="H16" s="586">
        <v>153.46700000000001</v>
      </c>
      <c r="I16" s="586">
        <v>153.756</v>
      </c>
      <c r="J16" s="586">
        <v>157.41399999999999</v>
      </c>
      <c r="K16" s="586">
        <v>144.65600000000001</v>
      </c>
      <c r="L16" s="587">
        <v>136.779</v>
      </c>
      <c r="M16" s="588"/>
    </row>
    <row r="17" spans="1:15" ht="8.1" customHeight="1">
      <c r="A17" s="178" t="s">
        <v>208</v>
      </c>
      <c r="B17" s="586">
        <v>12.067</v>
      </c>
      <c r="C17" s="586">
        <v>11.593999999999999</v>
      </c>
      <c r="D17" s="586">
        <v>14.439</v>
      </c>
      <c r="E17" s="586">
        <v>10.385</v>
      </c>
      <c r="F17" s="586">
        <v>11.865</v>
      </c>
      <c r="G17" s="586"/>
      <c r="H17" s="586">
        <v>161.14699999999999</v>
      </c>
      <c r="I17" s="586">
        <v>160.83799999999999</v>
      </c>
      <c r="J17" s="586">
        <v>160.82</v>
      </c>
      <c r="K17" s="586">
        <v>155.012</v>
      </c>
      <c r="L17" s="587">
        <v>138.42099999999999</v>
      </c>
      <c r="M17" s="588"/>
    </row>
    <row r="18" spans="1:15" ht="8.1" customHeight="1">
      <c r="A18" s="589" t="s">
        <v>439</v>
      </c>
      <c r="B18" s="586">
        <v>15.358000000000001</v>
      </c>
      <c r="C18" s="586">
        <v>13.515000000000001</v>
      </c>
      <c r="D18" s="586">
        <v>9.7710000000000008</v>
      </c>
      <c r="E18" s="586">
        <v>13.111000000000001</v>
      </c>
      <c r="F18" s="586">
        <v>10.069000000000001</v>
      </c>
      <c r="G18" s="586"/>
      <c r="H18" s="586">
        <v>154.96600000000001</v>
      </c>
      <c r="I18" s="586">
        <v>153.80699999999999</v>
      </c>
      <c r="J18" s="586">
        <v>159.27799999999999</v>
      </c>
      <c r="K18" s="586">
        <v>144.607</v>
      </c>
      <c r="L18" s="587">
        <v>128.928</v>
      </c>
      <c r="M18" s="588"/>
    </row>
    <row r="19" spans="1:15" ht="8.1" customHeight="1">
      <c r="A19" s="590" t="s">
        <v>388</v>
      </c>
      <c r="B19" s="591">
        <v>2.129</v>
      </c>
      <c r="C19" s="591">
        <v>1.7250000000000001</v>
      </c>
      <c r="D19" s="591">
        <v>1.6819999999999999</v>
      </c>
      <c r="E19" s="591">
        <v>1.7989999999999999</v>
      </c>
      <c r="F19" s="591">
        <v>1.55</v>
      </c>
      <c r="G19" s="591"/>
      <c r="H19" s="591">
        <v>23.526</v>
      </c>
      <c r="I19" s="591">
        <v>18.619</v>
      </c>
      <c r="J19" s="591">
        <v>20.324999999999999</v>
      </c>
      <c r="K19" s="591">
        <v>16.763999999999999</v>
      </c>
      <c r="L19" s="592">
        <v>17.052</v>
      </c>
      <c r="M19" s="593"/>
    </row>
    <row r="20" spans="1:15" ht="8.1" customHeight="1">
      <c r="A20" s="589" t="s">
        <v>389</v>
      </c>
      <c r="B20" s="586">
        <v>94.998999999999995</v>
      </c>
      <c r="C20" s="586">
        <v>97.07</v>
      </c>
      <c r="D20" s="586">
        <v>95.016000000000005</v>
      </c>
      <c r="E20" s="586">
        <v>81.045000000000002</v>
      </c>
      <c r="F20" s="586">
        <v>78.989000000000004</v>
      </c>
      <c r="G20" s="586">
        <v>76.283000000000015</v>
      </c>
      <c r="H20" s="586">
        <v>1204.567</v>
      </c>
      <c r="I20" s="586">
        <v>1223.2659999999998</v>
      </c>
      <c r="J20" s="586">
        <v>1284.0349999999999</v>
      </c>
      <c r="K20" s="586">
        <v>1155.22</v>
      </c>
      <c r="L20" s="587">
        <v>1129.905</v>
      </c>
      <c r="M20" s="588">
        <v>987.12900000000002</v>
      </c>
    </row>
    <row r="21" spans="1:15" ht="8.1" customHeight="1">
      <c r="A21" s="191" t="s">
        <v>385</v>
      </c>
      <c r="B21" s="594">
        <v>147.63800000000001</v>
      </c>
      <c r="C21" s="594">
        <v>148.535</v>
      </c>
      <c r="D21" s="594">
        <v>144.761</v>
      </c>
      <c r="E21" s="594">
        <v>129.874</v>
      </c>
      <c r="F21" s="594">
        <v>125.569</v>
      </c>
      <c r="G21" s="595" t="s">
        <v>216</v>
      </c>
      <c r="H21" s="594">
        <v>1856.329</v>
      </c>
      <c r="I21" s="594">
        <v>1863.5319999999999</v>
      </c>
      <c r="J21" s="594">
        <v>1945.9609999999998</v>
      </c>
      <c r="K21" s="594">
        <v>1761.5089999999998</v>
      </c>
      <c r="L21" s="594">
        <v>1691.5089999999998</v>
      </c>
      <c r="M21" s="228" t="s">
        <v>216</v>
      </c>
    </row>
    <row r="22" spans="1:15" ht="9.9499999999999993" customHeight="1">
      <c r="A22" s="407" t="s">
        <v>467</v>
      </c>
      <c r="B22" s="195"/>
      <c r="C22" s="195"/>
      <c r="D22" s="195"/>
      <c r="E22" s="195"/>
      <c r="F22" s="195"/>
      <c r="G22" s="195"/>
      <c r="H22" s="195"/>
      <c r="I22" s="195"/>
      <c r="J22" s="195"/>
      <c r="K22" s="195"/>
      <c r="L22" s="195"/>
    </row>
    <row r="23" spans="1:15" ht="9.75" customHeight="1">
      <c r="A23" s="407" t="s">
        <v>468</v>
      </c>
      <c r="B23" s="195"/>
      <c r="C23" s="195"/>
      <c r="D23" s="195"/>
      <c r="E23" s="195"/>
      <c r="F23" s="195"/>
      <c r="G23" s="195"/>
      <c r="H23" s="195"/>
      <c r="I23" s="195"/>
      <c r="J23" s="195"/>
      <c r="K23" s="195"/>
      <c r="L23" s="195"/>
    </row>
    <row r="24" spans="1:15" ht="9.75" customHeight="1">
      <c r="A24" s="407" t="s">
        <v>469</v>
      </c>
      <c r="B24" s="195"/>
      <c r="C24" s="195"/>
      <c r="D24" s="195"/>
      <c r="E24" s="195"/>
      <c r="F24" s="195"/>
      <c r="G24" s="195"/>
      <c r="H24" s="195"/>
      <c r="I24" s="195"/>
      <c r="J24" s="195"/>
      <c r="K24" s="195"/>
      <c r="L24" s="195"/>
      <c r="M24" s="195"/>
      <c r="N24" s="195"/>
    </row>
    <row r="25" spans="1:15" ht="9" customHeight="1">
      <c r="A25" s="198" t="s">
        <v>221</v>
      </c>
      <c r="B25" s="566"/>
      <c r="C25" s="566"/>
      <c r="D25" s="566"/>
      <c r="E25" s="566"/>
      <c r="F25" s="566"/>
      <c r="G25" s="566"/>
      <c r="H25" s="566"/>
      <c r="I25" s="566"/>
      <c r="J25" s="566"/>
      <c r="K25" s="566"/>
      <c r="L25" s="566"/>
      <c r="M25" s="566"/>
    </row>
    <row r="26" spans="1:15" ht="9.75" customHeight="1">
      <c r="A26" s="229" t="s">
        <v>113</v>
      </c>
      <c r="B26" s="229"/>
      <c r="C26" s="229"/>
      <c r="D26" s="229"/>
      <c r="E26" s="229"/>
      <c r="F26" s="229"/>
      <c r="G26" s="229"/>
      <c r="H26" s="229"/>
      <c r="I26" s="229"/>
      <c r="J26" s="229"/>
      <c r="K26" s="229"/>
      <c r="L26" s="229"/>
      <c r="M26" s="229"/>
      <c r="N26" s="229"/>
    </row>
    <row r="27" spans="1:15" ht="10.5" customHeight="1">
      <c r="A27" s="1743" t="s">
        <v>1293</v>
      </c>
      <c r="B27" s="566"/>
      <c r="C27" s="566"/>
      <c r="D27" s="566"/>
      <c r="E27" s="566"/>
      <c r="F27" s="566"/>
      <c r="G27" s="566"/>
      <c r="H27" s="566"/>
      <c r="I27" s="566"/>
      <c r="J27" s="566"/>
      <c r="K27" s="566"/>
      <c r="L27" s="566"/>
      <c r="M27" s="566"/>
      <c r="N27" s="566">
        <v>0</v>
      </c>
    </row>
    <row r="28" spans="1:15">
      <c r="A28" s="235"/>
      <c r="B28" s="235"/>
      <c r="C28" s="235"/>
      <c r="D28" s="235"/>
      <c r="E28" s="235"/>
      <c r="F28" s="235"/>
      <c r="G28" s="235"/>
      <c r="H28" s="235"/>
      <c r="I28" s="235"/>
      <c r="J28" s="235"/>
      <c r="K28" s="235"/>
      <c r="L28" s="235"/>
      <c r="M28" s="235"/>
      <c r="N28" s="235"/>
      <c r="O28" s="235"/>
    </row>
    <row r="29" spans="1:15">
      <c r="B29" s="235"/>
      <c r="C29" s="235"/>
      <c r="D29" s="235"/>
      <c r="E29" s="235"/>
      <c r="F29" s="235"/>
      <c r="G29" s="235"/>
      <c r="H29" s="235"/>
      <c r="I29" s="235"/>
      <c r="J29" s="235"/>
      <c r="K29" s="235"/>
      <c r="L29" s="235"/>
      <c r="M29" s="235"/>
    </row>
    <row r="30" spans="1:15">
      <c r="B30" s="596">
        <v>0</v>
      </c>
    </row>
    <row r="31" spans="1:15">
      <c r="A31" s="407" t="s">
        <v>1</v>
      </c>
    </row>
    <row r="34" spans="2:8">
      <c r="B34" s="597"/>
      <c r="C34" s="597"/>
      <c r="D34" s="597"/>
      <c r="E34" s="597"/>
      <c r="F34" s="597"/>
      <c r="G34" s="597"/>
      <c r="H34" s="598"/>
    </row>
    <row r="35" spans="2:8">
      <c r="B35" s="597"/>
      <c r="C35" s="597"/>
      <c r="D35" s="597"/>
      <c r="E35" s="597"/>
      <c r="F35" s="597"/>
      <c r="G35" s="597"/>
      <c r="H35" s="598"/>
    </row>
    <row r="36" spans="2:8">
      <c r="B36" s="599"/>
      <c r="C36" s="599"/>
      <c r="D36" s="600"/>
      <c r="E36" s="600"/>
      <c r="F36" s="597"/>
      <c r="G36" s="597"/>
      <c r="H36" s="598"/>
    </row>
  </sheetData>
  <mergeCells count="1">
    <mergeCell ref="A5:A6"/>
  </mergeCells>
  <hyperlinks>
    <hyperlink ref="A27" location="'Inhaltsverzeichnis_2026-04'!A1" display="Zurück zur Inhaltsübersicht" xr:uid="{D6D0F887-0813-4C21-ABEC-E896E952F76A}"/>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3B65-AE0C-4851-9E0E-FE060FBE8F2D}">
  <sheetPr>
    <tabColor rgb="FFF9E03A"/>
  </sheetPr>
  <dimension ref="A1:AD91"/>
  <sheetViews>
    <sheetView showGridLines="0" showZeros="0" zoomScale="140" zoomScaleNormal="140" workbookViewId="0"/>
  </sheetViews>
  <sheetFormatPr baseColWidth="10" defaultRowHeight="12.75"/>
  <cols>
    <col min="1" max="1" width="15" style="1133" customWidth="1"/>
    <col min="2" max="2" width="4.5" style="1133" customWidth="1"/>
    <col min="3" max="3" width="4.25" style="1133" customWidth="1"/>
    <col min="4" max="4" width="4.125" style="1133" customWidth="1"/>
    <col min="5" max="5" width="4" style="1133" customWidth="1"/>
    <col min="6" max="7" width="4.125" style="1133" customWidth="1"/>
    <col min="8" max="9" width="4.5" style="1133" customWidth="1"/>
    <col min="10" max="13" width="4.125" style="1133" customWidth="1"/>
    <col min="14" max="15" width="4.875" style="1133" customWidth="1"/>
    <col min="16" max="16" width="4.25" style="1133" customWidth="1"/>
    <col min="17" max="17" width="4.375" style="1133" customWidth="1"/>
    <col min="18" max="16384" width="11" style="1133"/>
  </cols>
  <sheetData>
    <row r="1" spans="1:21" ht="15.75" customHeight="1">
      <c r="A1" s="2222" t="s">
        <v>1071</v>
      </c>
      <c r="B1" s="2223"/>
      <c r="C1" s="2223"/>
      <c r="D1" s="2223"/>
      <c r="E1" s="2223"/>
      <c r="F1" s="2223"/>
      <c r="G1" s="2223"/>
      <c r="H1" s="2223"/>
      <c r="I1" s="2223"/>
      <c r="J1" s="2223"/>
      <c r="K1" s="2223"/>
      <c r="L1" s="2223"/>
      <c r="M1" s="2223"/>
      <c r="N1" s="2223"/>
      <c r="O1" s="2223"/>
      <c r="P1" s="2223"/>
      <c r="Q1" s="2223"/>
    </row>
    <row r="2" spans="1:21" ht="15.75" customHeight="1">
      <c r="A2" s="1141" t="s">
        <v>1786</v>
      </c>
      <c r="B2" s="2224"/>
      <c r="C2" s="2224"/>
      <c r="D2" s="2224"/>
      <c r="E2" s="2224"/>
      <c r="F2" s="2224"/>
      <c r="G2" s="2224"/>
      <c r="H2" s="2224"/>
      <c r="I2" s="2224"/>
      <c r="J2" s="2224"/>
      <c r="K2" s="2224"/>
      <c r="L2" s="2224"/>
      <c r="M2" s="2224"/>
      <c r="N2" s="2224"/>
      <c r="O2" s="2224"/>
      <c r="P2" s="2224"/>
      <c r="Q2" s="2224"/>
    </row>
    <row r="3" spans="1:21" ht="12" customHeight="1">
      <c r="A3" s="1948"/>
      <c r="B3" s="1949" t="s">
        <v>1072</v>
      </c>
      <c r="C3" s="1950"/>
      <c r="D3" s="1299" t="s">
        <v>175</v>
      </c>
      <c r="E3" s="1300"/>
      <c r="F3" s="1949" t="s">
        <v>179</v>
      </c>
      <c r="G3" s="1950"/>
      <c r="H3" s="1949" t="s">
        <v>180</v>
      </c>
      <c r="I3" s="1950"/>
      <c r="J3" s="1949" t="s">
        <v>1073</v>
      </c>
      <c r="K3" s="1950"/>
      <c r="L3" s="1949" t="s">
        <v>1074</v>
      </c>
      <c r="M3" s="1950"/>
      <c r="N3" s="1299" t="s">
        <v>1075</v>
      </c>
      <c r="O3" s="1300"/>
      <c r="P3" s="1299" t="s">
        <v>1076</v>
      </c>
      <c r="Q3" s="1301"/>
      <c r="R3" s="1135"/>
    </row>
    <row r="4" spans="1:21" ht="12" customHeight="1">
      <c r="A4" s="1938"/>
      <c r="B4" s="1945"/>
      <c r="C4" s="1943"/>
      <c r="D4" s="1302" t="s">
        <v>1077</v>
      </c>
      <c r="E4" s="1303"/>
      <c r="F4" s="1945"/>
      <c r="G4" s="1943"/>
      <c r="H4" s="1945"/>
      <c r="I4" s="1943"/>
      <c r="J4" s="1945"/>
      <c r="K4" s="1943"/>
      <c r="L4" s="1945"/>
      <c r="M4" s="1943"/>
      <c r="N4" s="1302" t="s">
        <v>1078</v>
      </c>
      <c r="O4" s="1303"/>
      <c r="P4" s="1302" t="s">
        <v>640</v>
      </c>
      <c r="Q4" s="1304"/>
      <c r="R4" s="1135"/>
    </row>
    <row r="5" spans="1:21" ht="12" customHeight="1">
      <c r="A5" s="1938"/>
      <c r="B5" s="1932" t="s">
        <v>1079</v>
      </c>
      <c r="C5" s="1932" t="s">
        <v>1080</v>
      </c>
      <c r="D5" s="1932" t="s">
        <v>1079</v>
      </c>
      <c r="E5" s="1932" t="s">
        <v>1080</v>
      </c>
      <c r="F5" s="1932" t="s">
        <v>1079</v>
      </c>
      <c r="G5" s="1932" t="s">
        <v>1080</v>
      </c>
      <c r="H5" s="1932" t="s">
        <v>1079</v>
      </c>
      <c r="I5" s="1932" t="s">
        <v>1080</v>
      </c>
      <c r="J5" s="1932" t="s">
        <v>1079</v>
      </c>
      <c r="K5" s="1932" t="s">
        <v>1080</v>
      </c>
      <c r="L5" s="1932" t="s">
        <v>1079</v>
      </c>
      <c r="M5" s="1932" t="s">
        <v>1080</v>
      </c>
      <c r="N5" s="1932" t="s">
        <v>1079</v>
      </c>
      <c r="O5" s="1932" t="s">
        <v>1080</v>
      </c>
      <c r="P5" s="1932" t="s">
        <v>1079</v>
      </c>
      <c r="Q5" s="1946" t="s">
        <v>1080</v>
      </c>
      <c r="R5" s="1135"/>
    </row>
    <row r="6" spans="1:21" ht="12" customHeight="1">
      <c r="A6" s="1939"/>
      <c r="B6" s="1934"/>
      <c r="C6" s="1934"/>
      <c r="D6" s="1933"/>
      <c r="E6" s="1933"/>
      <c r="F6" s="1933"/>
      <c r="G6" s="1933"/>
      <c r="H6" s="1933"/>
      <c r="I6" s="1933"/>
      <c r="J6" s="1933"/>
      <c r="K6" s="1933"/>
      <c r="L6" s="1933"/>
      <c r="M6" s="1933"/>
      <c r="N6" s="1934"/>
      <c r="O6" s="1933"/>
      <c r="P6" s="1934"/>
      <c r="Q6" s="1947"/>
      <c r="R6" s="1135"/>
      <c r="S6" s="1135"/>
    </row>
    <row r="7" spans="1:21" ht="2.4500000000000002" customHeight="1">
      <c r="A7" s="1305"/>
      <c r="B7" s="1049"/>
      <c r="C7" s="1049"/>
      <c r="D7" s="1049"/>
      <c r="E7" s="1049"/>
      <c r="F7" s="1049"/>
      <c r="G7" s="1049"/>
      <c r="H7" s="1049"/>
      <c r="I7" s="1049"/>
      <c r="J7" s="1049"/>
      <c r="K7" s="1049"/>
      <c r="L7" s="1049"/>
      <c r="M7" s="1049"/>
      <c r="N7" s="1049"/>
      <c r="O7" s="1049"/>
      <c r="P7" s="1049"/>
      <c r="Q7" s="1050"/>
    </row>
    <row r="8" spans="1:21" ht="12.95" customHeight="1">
      <c r="A8" s="1051" t="s">
        <v>442</v>
      </c>
      <c r="B8" s="1052"/>
      <c r="C8" s="1052"/>
      <c r="D8" s="1052"/>
      <c r="E8" s="1052"/>
      <c r="F8" s="1052"/>
      <c r="G8" s="1052"/>
      <c r="H8" s="1052"/>
      <c r="I8" s="1052"/>
      <c r="J8" s="1052"/>
      <c r="K8" s="1052"/>
      <c r="L8" s="1052"/>
      <c r="M8" s="1052"/>
      <c r="N8" s="1052"/>
      <c r="O8" s="1052"/>
      <c r="P8" s="1052"/>
      <c r="Q8" s="1053"/>
    </row>
    <row r="9" spans="1:21" ht="11.1" customHeight="1">
      <c r="A9" s="1054" t="s">
        <v>852</v>
      </c>
      <c r="B9" s="1046"/>
      <c r="C9" s="1046"/>
      <c r="D9" s="1046"/>
      <c r="E9" s="1046"/>
      <c r="F9" s="1046"/>
      <c r="G9" s="1046"/>
      <c r="H9" s="1046"/>
      <c r="I9" s="1046"/>
      <c r="J9" s="1046"/>
      <c r="K9" s="1046"/>
      <c r="L9" s="1046"/>
      <c r="M9" s="1046"/>
      <c r="N9" s="1046"/>
      <c r="O9" s="1046"/>
      <c r="P9" s="1046"/>
      <c r="Q9" s="1306"/>
      <c r="R9" s="1307"/>
      <c r="S9" s="1308"/>
      <c r="T9" s="1308"/>
    </row>
    <row r="10" spans="1:21" ht="2.4500000000000002" customHeight="1">
      <c r="A10" s="1048"/>
      <c r="B10" s="1049"/>
      <c r="C10" s="1049"/>
      <c r="D10" s="1049"/>
      <c r="E10" s="1049"/>
      <c r="F10" s="1049"/>
      <c r="G10" s="1049"/>
      <c r="H10" s="1049"/>
      <c r="I10" s="1049"/>
      <c r="J10" s="1049"/>
      <c r="K10" s="1049"/>
      <c r="L10" s="1049"/>
      <c r="M10" s="1049"/>
      <c r="N10" s="1049"/>
      <c r="O10" s="1049"/>
      <c r="P10" s="1049"/>
      <c r="Q10" s="1050"/>
      <c r="R10" s="1307"/>
      <c r="S10" s="1308"/>
      <c r="T10" s="1308"/>
    </row>
    <row r="11" spans="1:21" ht="8.1" customHeight="1">
      <c r="A11" s="1309" t="s">
        <v>210</v>
      </c>
      <c r="B11" s="1058">
        <v>16.382000000000001</v>
      </c>
      <c r="C11" s="1058">
        <v>18.515999999999998</v>
      </c>
      <c r="D11" s="1058">
        <v>511.02499999999998</v>
      </c>
      <c r="E11" s="1058">
        <v>522.09199999999998</v>
      </c>
      <c r="F11" s="1058">
        <v>23.434000000000001</v>
      </c>
      <c r="G11" s="1058">
        <v>26.378</v>
      </c>
      <c r="H11" s="1058">
        <v>643.30799999999999</v>
      </c>
      <c r="I11" s="1058">
        <v>664.60799999999995</v>
      </c>
      <c r="J11" s="1058">
        <v>247.20500000000001</v>
      </c>
      <c r="K11" s="1058">
        <v>258.96699999999998</v>
      </c>
      <c r="L11" s="1058">
        <v>140.76499999999999</v>
      </c>
      <c r="M11" s="1058">
        <v>153.376</v>
      </c>
      <c r="N11" s="1058">
        <v>1598.866</v>
      </c>
      <c r="O11" s="1058">
        <v>1660.5719999999999</v>
      </c>
      <c r="P11" s="1310">
        <v>48.126484645992839</v>
      </c>
      <c r="Q11" s="1311">
        <v>48.071748770905444</v>
      </c>
      <c r="R11" s="1307"/>
      <c r="S11" s="1308"/>
      <c r="T11" s="1308"/>
      <c r="U11" s="1312"/>
    </row>
    <row r="12" spans="1:21" ht="8.1" customHeight="1">
      <c r="A12" s="1309" t="s">
        <v>211</v>
      </c>
      <c r="B12" s="1058">
        <v>15.994</v>
      </c>
      <c r="C12" s="1058">
        <v>16.148</v>
      </c>
      <c r="D12" s="1058">
        <v>482.37900000000002</v>
      </c>
      <c r="E12" s="1058">
        <v>488.00799999999998</v>
      </c>
      <c r="F12" s="1058">
        <v>22.213000000000001</v>
      </c>
      <c r="G12" s="1058">
        <v>22.097000000000001</v>
      </c>
      <c r="H12" s="1058">
        <v>631.45500000000004</v>
      </c>
      <c r="I12" s="1064">
        <v>625.65300000000002</v>
      </c>
      <c r="J12" s="1058">
        <v>242.95400000000001</v>
      </c>
      <c r="K12" s="1058">
        <v>244.03899999999999</v>
      </c>
      <c r="L12" s="1058">
        <v>134.52500000000001</v>
      </c>
      <c r="M12" s="1058">
        <v>140.43199999999999</v>
      </c>
      <c r="N12" s="1058">
        <v>1544.3340000000001</v>
      </c>
      <c r="O12" s="1058">
        <v>1557.396</v>
      </c>
      <c r="P12" s="1310">
        <v>49.825879634845819</v>
      </c>
      <c r="Q12" s="1311">
        <v>51.256456289858193</v>
      </c>
      <c r="R12" s="1307"/>
      <c r="S12" s="1308"/>
      <c r="T12" s="1308"/>
      <c r="U12" s="1312"/>
    </row>
    <row r="13" spans="1:21" ht="8.1" customHeight="1">
      <c r="A13" s="1309" t="s">
        <v>212</v>
      </c>
      <c r="B13" s="1058">
        <v>17.681999999999999</v>
      </c>
      <c r="C13" s="1058">
        <v>18.579999999999998</v>
      </c>
      <c r="D13" s="1058">
        <v>472.32600000000002</v>
      </c>
      <c r="E13" s="1058">
        <v>515.93700000000001</v>
      </c>
      <c r="F13" s="1058">
        <v>24.785</v>
      </c>
      <c r="G13" s="1058">
        <v>26.099</v>
      </c>
      <c r="H13" s="1058">
        <v>610.01499999999999</v>
      </c>
      <c r="I13" s="1058">
        <v>647.17200000000003</v>
      </c>
      <c r="J13" s="1058">
        <v>235.94499999999999</v>
      </c>
      <c r="K13" s="1058">
        <v>250.76300000000001</v>
      </c>
      <c r="L13" s="1058">
        <v>125.057</v>
      </c>
      <c r="M13" s="1058">
        <v>144.53800000000001</v>
      </c>
      <c r="N13" s="1058">
        <v>1499.2850000000001</v>
      </c>
      <c r="O13" s="1058">
        <v>1621.414</v>
      </c>
      <c r="P13" s="1310">
        <v>51.322997295377455</v>
      </c>
      <c r="Q13" s="1311">
        <v>49.232706760888945</v>
      </c>
      <c r="R13" s="1307"/>
      <c r="S13" s="1308"/>
      <c r="T13" s="1308"/>
      <c r="U13" s="1312"/>
    </row>
    <row r="14" spans="1:21" ht="2.4500000000000002" customHeight="1">
      <c r="A14" s="1309"/>
      <c r="B14" s="1058"/>
      <c r="C14" s="1058"/>
      <c r="D14" s="1058"/>
      <c r="E14" s="1058"/>
      <c r="F14" s="1058"/>
      <c r="G14" s="1058"/>
      <c r="H14" s="1058"/>
      <c r="I14" s="1058"/>
      <c r="J14" s="1058"/>
      <c r="K14" s="1058"/>
      <c r="L14" s="1058"/>
      <c r="M14" s="1058"/>
      <c r="N14" s="1058"/>
      <c r="O14" s="1058"/>
      <c r="P14" s="1310"/>
      <c r="Q14" s="1311"/>
      <c r="R14" s="1307"/>
      <c r="S14" s="1308"/>
      <c r="T14" s="1308"/>
      <c r="U14" s="505"/>
    </row>
    <row r="15" spans="1:21" ht="8.1" customHeight="1">
      <c r="A15" s="1309" t="s">
        <v>198</v>
      </c>
      <c r="B15" s="1058">
        <v>20.132000000000001</v>
      </c>
      <c r="C15" s="1058">
        <v>20.364000000000001</v>
      </c>
      <c r="D15" s="1058">
        <v>512.60900000000004</v>
      </c>
      <c r="E15" s="1058">
        <v>530.69100000000003</v>
      </c>
      <c r="F15" s="1058">
        <v>26.164000000000001</v>
      </c>
      <c r="G15" s="1058">
        <v>27.507000000000001</v>
      </c>
      <c r="H15" s="1058">
        <v>682.48299999999995</v>
      </c>
      <c r="I15" s="1058">
        <v>675.62900000000002</v>
      </c>
      <c r="J15" s="1058">
        <v>260.22800000000001</v>
      </c>
      <c r="K15" s="1058">
        <v>264.697</v>
      </c>
      <c r="L15" s="1058">
        <v>142.239</v>
      </c>
      <c r="M15" s="1058">
        <v>151.45599999999999</v>
      </c>
      <c r="N15" s="1058">
        <v>1659.008</v>
      </c>
      <c r="O15" s="1058">
        <v>1690.6880000000001</v>
      </c>
      <c r="P15" s="1310">
        <v>46.381813710361847</v>
      </c>
      <c r="Q15" s="1311">
        <v>47.215453117310815</v>
      </c>
      <c r="R15" s="1307"/>
      <c r="S15" s="1308"/>
      <c r="T15" s="1308"/>
      <c r="U15" s="505"/>
    </row>
    <row r="16" spans="1:21" ht="8.1" customHeight="1">
      <c r="A16" s="1309" t="s">
        <v>199</v>
      </c>
      <c r="B16" s="1058">
        <v>19.940000000000001</v>
      </c>
      <c r="C16" s="1058">
        <v>19.727</v>
      </c>
      <c r="D16" s="1058">
        <v>480.00099999999998</v>
      </c>
      <c r="E16" s="1058">
        <v>483.791</v>
      </c>
      <c r="F16" s="1058">
        <v>25.67</v>
      </c>
      <c r="G16" s="1058">
        <v>27.004000000000001</v>
      </c>
      <c r="H16" s="1058">
        <v>635.88900000000001</v>
      </c>
      <c r="I16" s="1058">
        <v>607.64700000000005</v>
      </c>
      <c r="J16" s="1058">
        <v>249.334</v>
      </c>
      <c r="K16" s="1058">
        <v>226.81</v>
      </c>
      <c r="L16" s="1058">
        <v>127.56</v>
      </c>
      <c r="M16" s="1058">
        <v>140.303</v>
      </c>
      <c r="N16" s="1058">
        <v>1552.665</v>
      </c>
      <c r="O16" s="1058">
        <v>1522.1089999999999</v>
      </c>
      <c r="P16" s="1310">
        <v>49.558533231572802</v>
      </c>
      <c r="Q16" s="1311">
        <v>52.444732933055384</v>
      </c>
      <c r="R16" s="1312"/>
      <c r="S16" s="1157"/>
      <c r="T16" s="505"/>
      <c r="U16" s="505"/>
    </row>
    <row r="17" spans="1:21" ht="8.1" customHeight="1">
      <c r="A17" s="1309" t="s">
        <v>438</v>
      </c>
      <c r="B17" s="1058">
        <v>17.815000000000001</v>
      </c>
      <c r="C17" s="1058">
        <v>18.436</v>
      </c>
      <c r="D17" s="1058">
        <v>505.32799999999997</v>
      </c>
      <c r="E17" s="1058">
        <v>547.31600000000003</v>
      </c>
      <c r="F17" s="1058">
        <v>24.486999999999998</v>
      </c>
      <c r="G17" s="1058">
        <v>30.169</v>
      </c>
      <c r="H17" s="1058">
        <v>654.44399999999996</v>
      </c>
      <c r="I17" s="1058">
        <v>660.89400000000001</v>
      </c>
      <c r="J17" s="1058">
        <v>237.20400000000001</v>
      </c>
      <c r="K17" s="1058">
        <v>232.02</v>
      </c>
      <c r="L17" s="1058">
        <v>136.941</v>
      </c>
      <c r="M17" s="1058">
        <v>156.43199999999999</v>
      </c>
      <c r="N17" s="1058">
        <v>1588.1289999999999</v>
      </c>
      <c r="O17" s="1058">
        <v>1660.6120000000001</v>
      </c>
      <c r="P17" s="1310">
        <v>48.451857500240848</v>
      </c>
      <c r="Q17" s="1311">
        <v>48.070590842412308</v>
      </c>
      <c r="R17" s="1312"/>
      <c r="S17" s="505"/>
      <c r="U17" s="505"/>
    </row>
    <row r="18" spans="1:21" ht="2.4500000000000002" customHeight="1">
      <c r="A18" s="1309"/>
      <c r="B18" s="1058"/>
      <c r="C18" s="1058"/>
      <c r="D18" s="1058"/>
      <c r="E18" s="1058"/>
      <c r="F18" s="1058"/>
      <c r="G18" s="1058"/>
      <c r="H18" s="1058"/>
      <c r="I18" s="1058"/>
      <c r="J18" s="1058"/>
      <c r="K18" s="1058"/>
      <c r="L18" s="1058"/>
      <c r="M18" s="1058"/>
      <c r="N18" s="1058"/>
      <c r="O18" s="1058"/>
      <c r="P18" s="1310"/>
      <c r="Q18" s="1311"/>
      <c r="R18" s="1312"/>
      <c r="S18" s="505"/>
    </row>
    <row r="19" spans="1:21" ht="8.1" customHeight="1">
      <c r="A19" s="1309" t="s">
        <v>201</v>
      </c>
      <c r="B19" s="1058">
        <v>23.326000000000001</v>
      </c>
      <c r="C19" s="1058">
        <v>20.96</v>
      </c>
      <c r="D19" s="1058">
        <v>529.33399999999995</v>
      </c>
      <c r="E19" s="1058">
        <v>520.65300000000002</v>
      </c>
      <c r="F19" s="1058">
        <v>27.62</v>
      </c>
      <c r="G19" s="1058">
        <v>28.059000000000001</v>
      </c>
      <c r="H19" s="1058">
        <v>676.08699999999999</v>
      </c>
      <c r="I19" s="1058">
        <v>637.34900000000005</v>
      </c>
      <c r="J19" s="1058">
        <v>255.49100000000001</v>
      </c>
      <c r="K19" s="1058">
        <v>241.434</v>
      </c>
      <c r="L19" s="1058">
        <v>148.25</v>
      </c>
      <c r="M19" s="1058">
        <v>151.00899999999999</v>
      </c>
      <c r="N19" s="1058">
        <v>1676.146</v>
      </c>
      <c r="O19" s="1058">
        <v>1620.646</v>
      </c>
      <c r="P19" s="1310">
        <v>45.907576070342316</v>
      </c>
      <c r="Q19" s="1311">
        <v>49.256037407305477</v>
      </c>
      <c r="S19" s="505"/>
      <c r="U19" s="1312"/>
    </row>
    <row r="20" spans="1:21" ht="8.1" customHeight="1">
      <c r="A20" s="1309" t="s">
        <v>1081</v>
      </c>
      <c r="B20" s="1058">
        <v>19.984999999999999</v>
      </c>
      <c r="C20" s="1058">
        <v>21.164000000000001</v>
      </c>
      <c r="D20" s="1058">
        <v>473.839</v>
      </c>
      <c r="E20" s="1058">
        <v>481.90499999999997</v>
      </c>
      <c r="F20" s="1058">
        <v>25.209</v>
      </c>
      <c r="G20" s="1058">
        <v>29.484999999999999</v>
      </c>
      <c r="H20" s="1058">
        <v>585.63300000000004</v>
      </c>
      <c r="I20" s="1058">
        <v>577.72</v>
      </c>
      <c r="J20" s="1058">
        <v>230.96199999999999</v>
      </c>
      <c r="K20" s="1058">
        <v>221.40299999999999</v>
      </c>
      <c r="L20" s="1058">
        <v>135.07</v>
      </c>
      <c r="M20" s="1058">
        <v>138.63300000000001</v>
      </c>
      <c r="N20" s="1058">
        <v>1485.4</v>
      </c>
      <c r="O20" s="1058">
        <v>1490.3720000000001</v>
      </c>
      <c r="P20" s="1310">
        <v>51.802746734886213</v>
      </c>
      <c r="Q20" s="1311">
        <v>53.561526920795608</v>
      </c>
      <c r="S20" s="505"/>
      <c r="U20" s="1312"/>
    </row>
    <row r="21" spans="1:21" ht="8.1" customHeight="1">
      <c r="A21" s="1309" t="s">
        <v>206</v>
      </c>
      <c r="B21" s="1058">
        <v>20.622</v>
      </c>
      <c r="C21" s="1058">
        <v>0</v>
      </c>
      <c r="D21" s="1058">
        <v>506.60599999999999</v>
      </c>
      <c r="E21" s="1058">
        <v>0</v>
      </c>
      <c r="F21" s="1058">
        <v>26.501999999999999</v>
      </c>
      <c r="G21" s="1058">
        <v>0</v>
      </c>
      <c r="H21" s="1058">
        <v>606.38300000000004</v>
      </c>
      <c r="I21" s="1058">
        <v>0</v>
      </c>
      <c r="J21" s="1058">
        <v>243.036</v>
      </c>
      <c r="K21" s="1058">
        <v>0</v>
      </c>
      <c r="L21" s="1058">
        <v>144.71299999999999</v>
      </c>
      <c r="M21" s="1058">
        <v>0</v>
      </c>
      <c r="N21" s="1058">
        <v>1563.4639999999999</v>
      </c>
      <c r="O21" s="1058">
        <v>0</v>
      </c>
      <c r="P21" s="1310">
        <v>49.216227556246892</v>
      </c>
      <c r="Q21" s="1311"/>
      <c r="S21" s="505"/>
      <c r="U21" s="1312"/>
    </row>
    <row r="22" spans="1:21" ht="2.4500000000000002" customHeight="1">
      <c r="A22" s="1309"/>
      <c r="B22" s="1058"/>
      <c r="C22" s="1058"/>
      <c r="D22" s="1058"/>
      <c r="E22" s="1058"/>
      <c r="F22" s="1058"/>
      <c r="G22" s="1058"/>
      <c r="H22" s="1058"/>
      <c r="I22" s="1058"/>
      <c r="J22" s="1058"/>
      <c r="K22" s="1058"/>
      <c r="L22" s="1058"/>
      <c r="M22" s="1058"/>
      <c r="N22" s="1058"/>
      <c r="O22" s="1058"/>
      <c r="P22" s="1310"/>
      <c r="Q22" s="1311"/>
      <c r="R22" s="1312">
        <v>30</v>
      </c>
      <c r="S22" s="505"/>
    </row>
    <row r="23" spans="1:21" ht="8.1" customHeight="1">
      <c r="A23" s="1309" t="s">
        <v>893</v>
      </c>
      <c r="B23" s="1058">
        <v>20.283000000000001</v>
      </c>
      <c r="C23" s="1058">
        <v>0</v>
      </c>
      <c r="D23" s="1058">
        <v>527.57100000000003</v>
      </c>
      <c r="E23" s="1058">
        <v>0</v>
      </c>
      <c r="F23" s="1058">
        <v>26.228999999999999</v>
      </c>
      <c r="G23" s="1058">
        <v>0</v>
      </c>
      <c r="H23" s="1058">
        <v>626.49900000000002</v>
      </c>
      <c r="I23" s="1058">
        <v>0</v>
      </c>
      <c r="J23" s="1058">
        <v>253.38300000000001</v>
      </c>
      <c r="K23" s="1058">
        <v>0</v>
      </c>
      <c r="L23" s="1058">
        <v>148.30500000000001</v>
      </c>
      <c r="M23" s="1058">
        <v>0</v>
      </c>
      <c r="N23" s="1058">
        <v>1618.6880000000001</v>
      </c>
      <c r="O23" s="1058">
        <v>0</v>
      </c>
      <c r="P23" s="1310">
        <v>47.537141190890388</v>
      </c>
      <c r="Q23" s="1311"/>
      <c r="R23" s="1312"/>
      <c r="S23" s="505"/>
      <c r="U23" s="1312"/>
    </row>
    <row r="24" spans="1:21" ht="8.1" customHeight="1">
      <c r="A24" s="1309" t="s">
        <v>894</v>
      </c>
      <c r="B24" s="1058">
        <v>18.391999999999999</v>
      </c>
      <c r="C24" s="1058">
        <v>0</v>
      </c>
      <c r="D24" s="1058">
        <v>504.82</v>
      </c>
      <c r="E24" s="1058">
        <v>0</v>
      </c>
      <c r="F24" s="1058">
        <v>26.210999999999999</v>
      </c>
      <c r="G24" s="1058">
        <v>0</v>
      </c>
      <c r="H24" s="1058">
        <v>623.41200000000003</v>
      </c>
      <c r="I24" s="1058">
        <v>0</v>
      </c>
      <c r="J24" s="1058">
        <v>250.899</v>
      </c>
      <c r="K24" s="1058">
        <v>0</v>
      </c>
      <c r="L24" s="1058">
        <v>145.19</v>
      </c>
      <c r="M24" s="1058">
        <v>0</v>
      </c>
      <c r="N24" s="1058">
        <v>1584.7439999999999</v>
      </c>
      <c r="O24" s="1058">
        <v>0</v>
      </c>
      <c r="P24" s="1310">
        <v>48.555350264774624</v>
      </c>
      <c r="Q24" s="1311"/>
      <c r="R24" s="1312"/>
      <c r="S24" s="505"/>
      <c r="U24" s="1312"/>
    </row>
    <row r="25" spans="1:21" ht="8.1" customHeight="1">
      <c r="A25" s="1309" t="s">
        <v>439</v>
      </c>
      <c r="B25" s="1058">
        <v>18.829999999999998</v>
      </c>
      <c r="C25" s="1058">
        <v>0</v>
      </c>
      <c r="D25" s="1058">
        <v>492.75200000000001</v>
      </c>
      <c r="E25" s="1058">
        <v>0</v>
      </c>
      <c r="F25" s="1058">
        <v>24.885999999999999</v>
      </c>
      <c r="G25" s="1058">
        <v>0</v>
      </c>
      <c r="H25" s="1058">
        <v>623.29700000000003</v>
      </c>
      <c r="I25" s="1058">
        <v>0</v>
      </c>
      <c r="J25" s="1058">
        <v>243.71700000000001</v>
      </c>
      <c r="K25" s="1058">
        <v>0</v>
      </c>
      <c r="L25" s="1058">
        <v>139.55199999999999</v>
      </c>
      <c r="M25" s="1058">
        <v>0</v>
      </c>
      <c r="N25" s="1058">
        <v>1557.7260000000001</v>
      </c>
      <c r="O25" s="1058">
        <v>0</v>
      </c>
      <c r="P25" s="1310">
        <v>49.397519204275966</v>
      </c>
      <c r="Q25" s="1311"/>
      <c r="R25" s="1312"/>
      <c r="S25" s="505"/>
      <c r="U25" s="1312"/>
    </row>
    <row r="26" spans="1:21" ht="2.4500000000000002" customHeight="1">
      <c r="A26" s="1313"/>
      <c r="B26" s="1314"/>
      <c r="C26" s="1314"/>
      <c r="D26" s="1314"/>
      <c r="E26" s="1314"/>
      <c r="F26" s="1314"/>
      <c r="G26" s="1314"/>
      <c r="H26" s="1314"/>
      <c r="I26" s="1314"/>
      <c r="J26" s="1314"/>
      <c r="K26" s="1314"/>
      <c r="L26" s="1314"/>
      <c r="M26" s="1314"/>
      <c r="N26" s="1314"/>
      <c r="O26" s="1314"/>
      <c r="P26" s="1315"/>
      <c r="Q26" s="1316"/>
      <c r="R26" s="1317"/>
      <c r="S26" s="1317"/>
    </row>
    <row r="27" spans="1:21" ht="2.4500000000000002" customHeight="1">
      <c r="A27" s="1057"/>
      <c r="B27" s="1058"/>
      <c r="C27" s="1058"/>
      <c r="D27" s="1058"/>
      <c r="E27" s="1058"/>
      <c r="F27" s="1058"/>
      <c r="G27" s="1058"/>
      <c r="H27" s="1058"/>
      <c r="I27" s="1058"/>
      <c r="J27" s="1058"/>
      <c r="K27" s="1058"/>
      <c r="L27" s="1058"/>
      <c r="M27" s="1058"/>
      <c r="N27" s="1058"/>
      <c r="O27" s="1058"/>
      <c r="P27" s="1310"/>
      <c r="Q27" s="1311"/>
      <c r="R27" s="505"/>
      <c r="S27" s="505"/>
    </row>
    <row r="28" spans="1:21" ht="8.1" customHeight="1">
      <c r="A28" s="1309" t="s">
        <v>441</v>
      </c>
      <c r="B28" s="1058">
        <v>151.25600000000003</v>
      </c>
      <c r="C28" s="1058">
        <v>153.89500000000004</v>
      </c>
      <c r="D28" s="1058">
        <v>3966.8409999999999</v>
      </c>
      <c r="E28" s="1058">
        <v>4090.393</v>
      </c>
      <c r="F28" s="1058">
        <v>199.58200000000002</v>
      </c>
      <c r="G28" s="1058">
        <v>216.798</v>
      </c>
      <c r="H28" s="1058">
        <v>5119.3139999999994</v>
      </c>
      <c r="I28" s="1058">
        <v>5096.6720000000005</v>
      </c>
      <c r="J28" s="1058">
        <v>1959.3230000000001</v>
      </c>
      <c r="K28" s="1058">
        <v>1940.133</v>
      </c>
      <c r="L28" s="1058">
        <v>1090.4069999999999</v>
      </c>
      <c r="M28" s="1058">
        <v>1176.1790000000001</v>
      </c>
      <c r="N28" s="1058">
        <v>12603.833000000001</v>
      </c>
      <c r="O28" s="1058">
        <v>12823.809000000001</v>
      </c>
      <c r="P28" s="1310">
        <v>47.367376257682878</v>
      </c>
      <c r="Q28" s="1311">
        <v>47.150210986454944</v>
      </c>
      <c r="R28" s="1157"/>
      <c r="S28" s="505"/>
      <c r="T28" s="505"/>
    </row>
    <row r="29" spans="1:21" ht="0.75" hidden="1" customHeight="1">
      <c r="A29" s="1057"/>
      <c r="B29" s="1058"/>
      <c r="C29" s="1058"/>
      <c r="D29" s="1058"/>
      <c r="E29" s="1058"/>
      <c r="F29" s="1058"/>
      <c r="G29" s="1058"/>
      <c r="H29" s="1058"/>
      <c r="I29" s="1058"/>
      <c r="J29" s="1058"/>
      <c r="K29" s="1058"/>
      <c r="L29" s="1058"/>
      <c r="M29" s="1058"/>
      <c r="N29" s="1058"/>
      <c r="O29" s="1058"/>
      <c r="P29" s="1318"/>
      <c r="Q29" s="1319"/>
      <c r="R29" s="1064"/>
      <c r="S29" s="1320"/>
    </row>
    <row r="30" spans="1:21" ht="2.4500000000000002" customHeight="1">
      <c r="A30" s="1313"/>
      <c r="B30" s="1321"/>
      <c r="C30" s="1321"/>
      <c r="D30" s="1321"/>
      <c r="E30" s="1321"/>
      <c r="F30" s="1321"/>
      <c r="G30" s="1321"/>
      <c r="H30" s="1321"/>
      <c r="I30" s="1321"/>
      <c r="J30" s="1321"/>
      <c r="K30" s="1321"/>
      <c r="L30" s="1321"/>
      <c r="M30" s="1321"/>
      <c r="N30" s="1321"/>
      <c r="O30" s="1321"/>
      <c r="P30" s="1321"/>
      <c r="Q30" s="1068"/>
      <c r="R30" s="505"/>
      <c r="S30" s="505"/>
    </row>
    <row r="31" spans="1:21" ht="12.95" customHeight="1">
      <c r="A31" s="1051" t="s">
        <v>443</v>
      </c>
      <c r="B31" s="1052"/>
      <c r="C31" s="1052"/>
      <c r="D31" s="1052"/>
      <c r="E31" s="1052"/>
      <c r="F31" s="1052"/>
      <c r="G31" s="1052"/>
      <c r="H31" s="1052"/>
      <c r="I31" s="1052"/>
      <c r="J31" s="1052"/>
      <c r="K31" s="1052"/>
      <c r="L31" s="1052"/>
      <c r="M31" s="1052"/>
      <c r="N31" s="1052"/>
      <c r="O31" s="1052"/>
      <c r="P31" s="1052"/>
      <c r="Q31" s="1053"/>
      <c r="R31" s="505"/>
      <c r="S31" s="505"/>
    </row>
    <row r="32" spans="1:21" ht="11.1" customHeight="1">
      <c r="A32" s="1054" t="s">
        <v>852</v>
      </c>
      <c r="B32" s="1046"/>
      <c r="C32" s="1046"/>
      <c r="D32" s="1046"/>
      <c r="E32" s="1046"/>
      <c r="F32" s="1046"/>
      <c r="G32" s="1046"/>
      <c r="H32" s="1046"/>
      <c r="I32" s="1046"/>
      <c r="J32" s="1046"/>
      <c r="K32" s="1046"/>
      <c r="L32" s="1046"/>
      <c r="M32" s="1046"/>
      <c r="N32" s="1046"/>
      <c r="O32" s="1046"/>
      <c r="P32" s="1046"/>
      <c r="Q32" s="1306"/>
      <c r="R32" s="505"/>
      <c r="S32" s="505"/>
    </row>
    <row r="33" spans="1:21" ht="2.4500000000000002" customHeight="1">
      <c r="A33" s="1048"/>
      <c r="B33" s="1049"/>
      <c r="C33" s="1049"/>
      <c r="D33" s="1049"/>
      <c r="E33" s="1049"/>
      <c r="F33" s="1049"/>
      <c r="G33" s="1049"/>
      <c r="H33" s="1049"/>
      <c r="I33" s="1049"/>
      <c r="J33" s="1049"/>
      <c r="K33" s="1049"/>
      <c r="L33" s="1049"/>
      <c r="M33" s="1049"/>
      <c r="N33" s="1049"/>
      <c r="O33" s="1049"/>
      <c r="P33" s="1049"/>
      <c r="Q33" s="1050"/>
      <c r="R33" s="505"/>
      <c r="S33" s="505"/>
    </row>
    <row r="34" spans="1:21" ht="8.1" customHeight="1">
      <c r="A34" s="1309" t="s">
        <v>210</v>
      </c>
      <c r="B34" s="1058">
        <v>0.193</v>
      </c>
      <c r="C34" s="1058">
        <v>0.14799999999999999</v>
      </c>
      <c r="D34" s="1058">
        <v>44.9</v>
      </c>
      <c r="E34" s="1058">
        <v>49.978999999999999</v>
      </c>
      <c r="F34" s="1058">
        <v>1.3009999999999999</v>
      </c>
      <c r="G34" s="1058">
        <v>1.2849999999999999</v>
      </c>
      <c r="H34" s="1058">
        <v>64.733000000000004</v>
      </c>
      <c r="I34" s="1058">
        <v>61.73</v>
      </c>
      <c r="J34" s="1058">
        <v>93.665000000000006</v>
      </c>
      <c r="K34" s="1058">
        <v>99.331000000000003</v>
      </c>
      <c r="L34" s="1058">
        <v>66.078000000000003</v>
      </c>
      <c r="M34" s="1058">
        <v>58.323999999999998</v>
      </c>
      <c r="N34" s="1074">
        <v>280.423</v>
      </c>
      <c r="O34" s="1074">
        <v>279.87799999999999</v>
      </c>
      <c r="P34" s="1310">
        <v>53.089083277762519</v>
      </c>
      <c r="Q34" s="1311">
        <v>56.576079577530216</v>
      </c>
      <c r="R34" s="1322"/>
      <c r="S34" s="1323"/>
      <c r="T34" s="1324"/>
      <c r="U34" s="1323"/>
    </row>
    <row r="35" spans="1:21" ht="8.1" customHeight="1">
      <c r="A35" s="1309" t="s">
        <v>211</v>
      </c>
      <c r="B35" s="1058">
        <v>0.108</v>
      </c>
      <c r="C35" s="1058">
        <v>0.18099999999999999</v>
      </c>
      <c r="D35" s="1058">
        <v>42.734000000000002</v>
      </c>
      <c r="E35" s="1058">
        <v>44.439</v>
      </c>
      <c r="F35" s="1058">
        <v>1.1519999999999999</v>
      </c>
      <c r="G35" s="1058">
        <v>1.1850000000000001</v>
      </c>
      <c r="H35" s="1058">
        <v>63.293999999999997</v>
      </c>
      <c r="I35" s="1058">
        <v>59.697000000000003</v>
      </c>
      <c r="J35" s="1058">
        <v>91.013000000000005</v>
      </c>
      <c r="K35" s="1058">
        <v>93.183000000000007</v>
      </c>
      <c r="L35" s="1058">
        <v>64.844999999999999</v>
      </c>
      <c r="M35" s="1058">
        <v>57.411999999999999</v>
      </c>
      <c r="N35" s="1074">
        <v>271.077</v>
      </c>
      <c r="O35" s="1074">
        <v>264.72500000000002</v>
      </c>
      <c r="P35" s="1310">
        <v>54.919450930916305</v>
      </c>
      <c r="Q35" s="1311">
        <v>59.814524506563416</v>
      </c>
      <c r="R35" s="505"/>
      <c r="S35" s="1323"/>
      <c r="T35" s="1324"/>
      <c r="U35" s="1323"/>
    </row>
    <row r="36" spans="1:21" ht="8.1" customHeight="1">
      <c r="A36" s="1309" t="s">
        <v>212</v>
      </c>
      <c r="B36" s="1058">
        <v>0.16900000000000001</v>
      </c>
      <c r="C36" s="1058">
        <v>0.155</v>
      </c>
      <c r="D36" s="1058">
        <v>40.762</v>
      </c>
      <c r="E36" s="1058">
        <v>45.720999999999997</v>
      </c>
      <c r="F36" s="1058">
        <v>1.2250000000000001</v>
      </c>
      <c r="G36" s="1058">
        <v>1.28</v>
      </c>
      <c r="H36" s="1058">
        <v>60.08</v>
      </c>
      <c r="I36" s="1058">
        <v>62.844999999999999</v>
      </c>
      <c r="J36" s="1058">
        <v>85.262</v>
      </c>
      <c r="K36" s="1058">
        <v>99.522000000000006</v>
      </c>
      <c r="L36" s="1058">
        <v>64.650999999999996</v>
      </c>
      <c r="M36" s="1058">
        <v>61.859000000000002</v>
      </c>
      <c r="N36" s="1074">
        <v>259.26</v>
      </c>
      <c r="O36" s="1074">
        <v>279.30599999999998</v>
      </c>
      <c r="P36" s="1310">
        <v>57.422664506672838</v>
      </c>
      <c r="Q36" s="1311">
        <v>56.691943603073341</v>
      </c>
      <c r="R36" s="505"/>
      <c r="S36" s="1323"/>
      <c r="T36" s="1324"/>
      <c r="U36" s="1323"/>
    </row>
    <row r="37" spans="1:21" ht="2.4500000000000002" customHeight="1">
      <c r="A37" s="1309"/>
      <c r="B37" s="1058"/>
      <c r="C37" s="1058"/>
      <c r="D37" s="1058"/>
      <c r="E37" s="1058"/>
      <c r="F37" s="1058"/>
      <c r="G37" s="1058"/>
      <c r="H37" s="1058"/>
      <c r="I37" s="1058"/>
      <c r="J37" s="1058"/>
      <c r="K37" s="1058"/>
      <c r="L37" s="1058"/>
      <c r="M37" s="1058"/>
      <c r="N37" s="1058"/>
      <c r="O37" s="1058"/>
      <c r="P37" s="1310"/>
      <c r="Q37" s="1311"/>
      <c r="R37" s="505"/>
      <c r="S37" s="1323"/>
      <c r="T37" s="1324"/>
    </row>
    <row r="38" spans="1:21" ht="8.1" customHeight="1">
      <c r="A38" s="1309" t="s">
        <v>198</v>
      </c>
      <c r="B38" s="1058">
        <v>0.223</v>
      </c>
      <c r="C38" s="1058">
        <v>0.182</v>
      </c>
      <c r="D38" s="1058">
        <v>42.668999999999997</v>
      </c>
      <c r="E38" s="1058">
        <v>48.405999999999999</v>
      </c>
      <c r="F38" s="1058">
        <v>1.129</v>
      </c>
      <c r="G38" s="1058">
        <v>1.1930000000000001</v>
      </c>
      <c r="H38" s="1058">
        <v>65.989999999999995</v>
      </c>
      <c r="I38" s="1058">
        <v>65.575999999999993</v>
      </c>
      <c r="J38" s="1058">
        <v>95.430999999999997</v>
      </c>
      <c r="K38" s="1058">
        <v>100.12</v>
      </c>
      <c r="L38" s="1058">
        <v>75.747</v>
      </c>
      <c r="M38" s="1058">
        <v>61.512999999999998</v>
      </c>
      <c r="N38" s="1074">
        <v>287.43</v>
      </c>
      <c r="O38" s="1074">
        <v>284.209</v>
      </c>
      <c r="P38" s="1310">
        <v>51.794871794871796</v>
      </c>
      <c r="Q38" s="1311">
        <v>55.713928834062258</v>
      </c>
      <c r="R38" s="505"/>
      <c r="S38" s="1323"/>
      <c r="T38" s="1324"/>
      <c r="U38" s="505"/>
    </row>
    <row r="39" spans="1:21" ht="8.1" customHeight="1">
      <c r="A39" s="1309" t="s">
        <v>199</v>
      </c>
      <c r="B39" s="1058">
        <v>0.17100000000000001</v>
      </c>
      <c r="C39" s="1058">
        <v>0.14499999999999999</v>
      </c>
      <c r="D39" s="1058">
        <v>39.451999999999998</v>
      </c>
      <c r="E39" s="1058">
        <v>44.417999999999999</v>
      </c>
      <c r="F39" s="1058">
        <v>1.1930000000000001</v>
      </c>
      <c r="G39" s="1058">
        <v>1.0649999999999999</v>
      </c>
      <c r="H39" s="1058">
        <v>64.322999999999993</v>
      </c>
      <c r="I39" s="1058">
        <v>58.643000000000001</v>
      </c>
      <c r="J39" s="1058">
        <v>91.051000000000002</v>
      </c>
      <c r="K39" s="1058">
        <v>89.594999999999999</v>
      </c>
      <c r="L39" s="1058">
        <v>71.87</v>
      </c>
      <c r="M39" s="1058">
        <v>56.795999999999999</v>
      </c>
      <c r="N39" s="1074">
        <v>273.26799999999997</v>
      </c>
      <c r="O39" s="1074">
        <v>257.70299999999997</v>
      </c>
      <c r="P39" s="1310">
        <v>54.479119399271049</v>
      </c>
      <c r="Q39" s="1311">
        <v>61.444375890075023</v>
      </c>
      <c r="R39" s="505"/>
      <c r="S39" s="1323"/>
      <c r="T39" s="1324"/>
      <c r="U39" s="1323"/>
    </row>
    <row r="40" spans="1:21" ht="8.1" customHeight="1">
      <c r="A40" s="1309" t="s">
        <v>438</v>
      </c>
      <c r="B40" s="1058">
        <v>0.126</v>
      </c>
      <c r="C40" s="1058">
        <v>0.16200000000000001</v>
      </c>
      <c r="D40" s="1058">
        <v>42.286000000000001</v>
      </c>
      <c r="E40" s="1058">
        <v>47.472000000000001</v>
      </c>
      <c r="F40" s="1058">
        <v>1.444</v>
      </c>
      <c r="G40" s="1058">
        <v>1.38</v>
      </c>
      <c r="H40" s="1058">
        <v>63.758000000000003</v>
      </c>
      <c r="I40" s="1058">
        <v>63.936</v>
      </c>
      <c r="J40" s="1058">
        <v>86.215999999999994</v>
      </c>
      <c r="K40" s="1058">
        <v>93.742999999999995</v>
      </c>
      <c r="L40" s="1058">
        <v>63.965000000000003</v>
      </c>
      <c r="M40" s="1058">
        <v>62.776000000000003</v>
      </c>
      <c r="N40" s="1074">
        <v>263.58600000000001</v>
      </c>
      <c r="O40" s="1074">
        <v>275.46499999999997</v>
      </c>
      <c r="P40" s="1310">
        <v>56.480237948904715</v>
      </c>
      <c r="Q40" s="1311">
        <v>57.482438785326643</v>
      </c>
      <c r="R40" s="505"/>
      <c r="S40" s="1323"/>
      <c r="T40" s="1324"/>
      <c r="U40" s="1323"/>
    </row>
    <row r="41" spans="1:21" ht="2.4500000000000002" customHeight="1">
      <c r="A41" s="1309"/>
      <c r="B41" s="1058"/>
      <c r="C41" s="1058"/>
      <c r="D41" s="1058"/>
      <c r="E41" s="1058"/>
      <c r="F41" s="1058"/>
      <c r="G41" s="1058"/>
      <c r="H41" s="1058"/>
      <c r="I41" s="1058"/>
      <c r="J41" s="1058"/>
      <c r="K41" s="1058"/>
      <c r="L41" s="1058"/>
      <c r="M41" s="1058"/>
      <c r="N41" s="1058"/>
      <c r="O41" s="1058"/>
      <c r="P41" s="1310"/>
      <c r="Q41" s="1311"/>
      <c r="R41" s="505"/>
      <c r="S41" s="1323"/>
      <c r="T41" s="1324"/>
      <c r="U41" s="505"/>
    </row>
    <row r="42" spans="1:21" ht="8.1" customHeight="1">
      <c r="A42" s="1309" t="s">
        <v>201</v>
      </c>
      <c r="B42" s="1058">
        <v>0.158</v>
      </c>
      <c r="C42" s="1058">
        <v>0.156</v>
      </c>
      <c r="D42" s="1058">
        <v>41.67</v>
      </c>
      <c r="E42" s="1058">
        <v>45.892000000000003</v>
      </c>
      <c r="F42" s="1058">
        <v>1.3740000000000001</v>
      </c>
      <c r="G42" s="1058">
        <v>1.286</v>
      </c>
      <c r="H42" s="1058">
        <v>67.626000000000005</v>
      </c>
      <c r="I42" s="1058">
        <v>61.418999999999997</v>
      </c>
      <c r="J42" s="1058">
        <v>96.843999999999994</v>
      </c>
      <c r="K42" s="1058">
        <v>95.47</v>
      </c>
      <c r="L42" s="1058">
        <v>55.363</v>
      </c>
      <c r="M42" s="1058">
        <v>64.22</v>
      </c>
      <c r="N42" s="1074">
        <v>270.05799999999999</v>
      </c>
      <c r="O42" s="1168">
        <v>274.70699999999999</v>
      </c>
      <c r="P42" s="1310">
        <v>55.126676491716594</v>
      </c>
      <c r="Q42" s="1311">
        <v>57.641050282664807</v>
      </c>
      <c r="R42" s="505"/>
      <c r="S42" s="1323"/>
      <c r="T42" s="1324"/>
      <c r="U42" s="505"/>
    </row>
    <row r="43" spans="1:21" ht="8.1" customHeight="1">
      <c r="A43" s="1309" t="s">
        <v>1081</v>
      </c>
      <c r="B43" s="1058">
        <v>0.193</v>
      </c>
      <c r="C43" s="1058">
        <v>0.159</v>
      </c>
      <c r="D43" s="1058">
        <v>38.619999999999997</v>
      </c>
      <c r="E43" s="1058">
        <v>41.100999999999999</v>
      </c>
      <c r="F43" s="1058">
        <v>1.0940000000000001</v>
      </c>
      <c r="G43" s="1058">
        <v>1.1639999999999999</v>
      </c>
      <c r="H43" s="1058">
        <v>55.804000000000002</v>
      </c>
      <c r="I43" s="1058">
        <v>54.365000000000002</v>
      </c>
      <c r="J43" s="1058">
        <v>84.728999999999999</v>
      </c>
      <c r="K43" s="1058">
        <v>85.218000000000004</v>
      </c>
      <c r="L43" s="1058">
        <v>47.304000000000002</v>
      </c>
      <c r="M43" s="1058">
        <v>56.945999999999998</v>
      </c>
      <c r="N43" s="1074">
        <v>233.00899999999999</v>
      </c>
      <c r="O43" s="1074">
        <v>243.358</v>
      </c>
      <c r="P43" s="1310">
        <v>63.891952671356044</v>
      </c>
      <c r="Q43" s="1311">
        <v>65.066280952341828</v>
      </c>
      <c r="R43" s="505"/>
      <c r="S43" s="505"/>
      <c r="T43" s="1324"/>
      <c r="U43" s="505"/>
    </row>
    <row r="44" spans="1:21" ht="8.1" customHeight="1">
      <c r="A44" s="1309" t="s">
        <v>206</v>
      </c>
      <c r="B44" s="1058">
        <v>0.186</v>
      </c>
      <c r="C44" s="1058">
        <v>0</v>
      </c>
      <c r="D44" s="1058">
        <v>41.639000000000003</v>
      </c>
      <c r="E44" s="1058">
        <v>0</v>
      </c>
      <c r="F44" s="1058">
        <v>1.4530000000000001</v>
      </c>
      <c r="G44" s="1058">
        <v>0</v>
      </c>
      <c r="H44" s="1058">
        <v>56.353000000000002</v>
      </c>
      <c r="I44" s="1058">
        <v>0</v>
      </c>
      <c r="J44" s="1058">
        <v>94.594999999999999</v>
      </c>
      <c r="K44" s="1058">
        <v>0</v>
      </c>
      <c r="L44" s="1058">
        <v>65.968000000000004</v>
      </c>
      <c r="M44" s="1058">
        <v>0</v>
      </c>
      <c r="N44" s="1074">
        <v>267.95999999999998</v>
      </c>
      <c r="O44" s="1074">
        <v>0</v>
      </c>
      <c r="P44" s="1310">
        <v>55.558292282430216</v>
      </c>
      <c r="Q44" s="1311"/>
      <c r="R44" s="505"/>
      <c r="S44" s="1064"/>
      <c r="T44" s="1324"/>
      <c r="U44" s="505"/>
    </row>
    <row r="45" spans="1:21" ht="2.4500000000000002" customHeight="1">
      <c r="A45" s="1309"/>
      <c r="B45" s="1058"/>
      <c r="C45" s="1058"/>
      <c r="D45" s="1058"/>
      <c r="E45" s="1058"/>
      <c r="F45" s="1058"/>
      <c r="G45" s="1058"/>
      <c r="H45" s="1058"/>
      <c r="I45" s="1058"/>
      <c r="J45" s="1058"/>
      <c r="K45" s="1058"/>
      <c r="L45" s="1058"/>
      <c r="M45" s="1058"/>
      <c r="N45" s="1058"/>
      <c r="O45" s="1058"/>
      <c r="P45" s="1310"/>
      <c r="Q45" s="1311"/>
      <c r="R45" s="505"/>
      <c r="S45" s="1064"/>
      <c r="T45" s="1324"/>
      <c r="U45" s="505"/>
    </row>
    <row r="46" spans="1:21" ht="8.1" customHeight="1">
      <c r="A46" s="1309" t="s">
        <v>893</v>
      </c>
      <c r="B46" s="1058">
        <v>0.17299999999999999</v>
      </c>
      <c r="C46" s="1058">
        <v>0</v>
      </c>
      <c r="D46" s="1058">
        <v>45.091999999999999</v>
      </c>
      <c r="E46" s="1058">
        <v>0</v>
      </c>
      <c r="F46" s="1058">
        <v>1.421</v>
      </c>
      <c r="G46" s="1058">
        <v>0</v>
      </c>
      <c r="H46" s="1058">
        <v>58.177999999999997</v>
      </c>
      <c r="I46" s="1058">
        <v>0</v>
      </c>
      <c r="J46" s="1058">
        <v>94.126000000000005</v>
      </c>
      <c r="K46" s="1058">
        <v>0</v>
      </c>
      <c r="L46" s="1058">
        <v>56.084000000000003</v>
      </c>
      <c r="M46" s="1058">
        <v>0</v>
      </c>
      <c r="N46" s="1074">
        <v>262.95100000000002</v>
      </c>
      <c r="O46" s="1074">
        <v>0</v>
      </c>
      <c r="P46" s="1310">
        <v>56.616631996075306</v>
      </c>
      <c r="Q46" s="1311"/>
      <c r="R46" s="505"/>
      <c r="S46" s="1064"/>
      <c r="T46" s="1324"/>
      <c r="U46" s="505"/>
    </row>
    <row r="47" spans="1:21" ht="8.1" customHeight="1">
      <c r="A47" s="1309" t="s">
        <v>894</v>
      </c>
      <c r="B47" s="1058">
        <v>0.156</v>
      </c>
      <c r="C47" s="1058">
        <v>0</v>
      </c>
      <c r="D47" s="1058">
        <v>42.027000000000001</v>
      </c>
      <c r="E47" s="1058">
        <v>0</v>
      </c>
      <c r="F47" s="1058">
        <v>1.115</v>
      </c>
      <c r="G47" s="1058">
        <v>0</v>
      </c>
      <c r="H47" s="1058">
        <v>55.853000000000002</v>
      </c>
      <c r="I47" s="1058">
        <v>0</v>
      </c>
      <c r="J47" s="1058">
        <v>94.725999999999999</v>
      </c>
      <c r="K47" s="1058">
        <v>0</v>
      </c>
      <c r="L47" s="1058">
        <v>52.29</v>
      </c>
      <c r="M47" s="1058">
        <v>0</v>
      </c>
      <c r="N47" s="1074">
        <v>254.83</v>
      </c>
      <c r="O47" s="1074">
        <v>0</v>
      </c>
      <c r="P47" s="1310">
        <v>58.420908056351287</v>
      </c>
      <c r="Q47" s="1311"/>
      <c r="R47" s="505"/>
      <c r="S47" s="1064"/>
      <c r="T47" s="1324"/>
      <c r="U47" s="505"/>
    </row>
    <row r="48" spans="1:21" ht="8.1" customHeight="1">
      <c r="A48" s="1309" t="s">
        <v>439</v>
      </c>
      <c r="B48" s="1058">
        <v>0.157</v>
      </c>
      <c r="C48" s="1058">
        <v>0</v>
      </c>
      <c r="D48" s="1058">
        <v>45.738</v>
      </c>
      <c r="E48" s="1058">
        <v>0</v>
      </c>
      <c r="F48" s="1058">
        <v>1.3160000000000001</v>
      </c>
      <c r="G48" s="1058">
        <v>0</v>
      </c>
      <c r="H48" s="1058">
        <v>56.094999999999999</v>
      </c>
      <c r="I48" s="1058">
        <v>0</v>
      </c>
      <c r="J48" s="1058">
        <v>92.253</v>
      </c>
      <c r="K48" s="1058">
        <v>0</v>
      </c>
      <c r="L48" s="1058">
        <v>55.365000000000002</v>
      </c>
      <c r="M48" s="1058">
        <v>0</v>
      </c>
      <c r="N48" s="1074">
        <v>259.62</v>
      </c>
      <c r="O48" s="1074">
        <v>0</v>
      </c>
      <c r="P48" s="1310">
        <v>57.343039827440101</v>
      </c>
      <c r="Q48" s="1311"/>
      <c r="R48" s="505"/>
      <c r="S48" s="1064"/>
      <c r="T48" s="1324"/>
      <c r="U48" s="505"/>
    </row>
    <row r="49" spans="1:20" ht="2.4500000000000002" customHeight="1">
      <c r="A49" s="1313"/>
      <c r="B49" s="1066"/>
      <c r="C49" s="1066"/>
      <c r="D49" s="1066"/>
      <c r="E49" s="1066"/>
      <c r="F49" s="1066"/>
      <c r="G49" s="1066"/>
      <c r="H49" s="1066"/>
      <c r="I49" s="1066"/>
      <c r="J49" s="1066"/>
      <c r="K49" s="1066"/>
      <c r="L49" s="1066"/>
      <c r="M49" s="1066"/>
      <c r="N49" s="1066"/>
      <c r="O49" s="1066"/>
      <c r="P49" s="1325"/>
      <c r="Q49" s="1326"/>
      <c r="R49" s="505"/>
      <c r="S49" s="505"/>
    </row>
    <row r="50" spans="1:20" ht="2.4500000000000002" customHeight="1">
      <c r="A50" s="1057"/>
      <c r="B50" s="1058"/>
      <c r="C50" s="1058"/>
      <c r="D50" s="1058"/>
      <c r="E50" s="1058"/>
      <c r="F50" s="1058"/>
      <c r="G50" s="1058"/>
      <c r="H50" s="1058"/>
      <c r="I50" s="1058"/>
      <c r="J50" s="1058"/>
      <c r="K50" s="1058"/>
      <c r="L50" s="1058"/>
      <c r="M50" s="1058"/>
      <c r="N50" s="1058"/>
      <c r="O50" s="1058"/>
      <c r="P50" s="1310"/>
      <c r="Q50" s="1311"/>
      <c r="R50" s="505"/>
      <c r="S50" s="505"/>
    </row>
    <row r="51" spans="1:20" ht="8.1" customHeight="1">
      <c r="A51" s="1309" t="s">
        <v>441</v>
      </c>
      <c r="B51" s="1058">
        <v>1.341</v>
      </c>
      <c r="C51" s="1058">
        <v>1.288</v>
      </c>
      <c r="D51" s="1058">
        <v>333.09300000000002</v>
      </c>
      <c r="E51" s="1058">
        <v>367.428</v>
      </c>
      <c r="F51" s="1058">
        <v>9.911999999999999</v>
      </c>
      <c r="G51" s="1058">
        <v>9.8379999999999992</v>
      </c>
      <c r="H51" s="1058">
        <v>505.60799999999995</v>
      </c>
      <c r="I51" s="1058">
        <v>488.21099999999996</v>
      </c>
      <c r="J51" s="1058">
        <v>724.21100000000001</v>
      </c>
      <c r="K51" s="1058">
        <v>756.1819999999999</v>
      </c>
      <c r="L51" s="1058">
        <v>509.82300000000009</v>
      </c>
      <c r="M51" s="1058">
        <v>479.846</v>
      </c>
      <c r="N51" s="1058">
        <v>2138.1109999999999</v>
      </c>
      <c r="O51" s="1058">
        <v>2159.3510000000001</v>
      </c>
      <c r="P51" s="1310">
        <v>52.851372075631247</v>
      </c>
      <c r="Q51" s="1311">
        <v>56.109034612714652</v>
      </c>
      <c r="R51" s="1158"/>
      <c r="S51" s="505"/>
    </row>
    <row r="52" spans="1:20" ht="0.75" customHeight="1">
      <c r="A52" s="1313"/>
      <c r="B52" s="1066"/>
      <c r="C52" s="1066"/>
      <c r="D52" s="1066"/>
      <c r="E52" s="1066"/>
      <c r="F52" s="1066"/>
      <c r="G52" s="1066"/>
      <c r="H52" s="1066"/>
      <c r="I52" s="1066"/>
      <c r="J52" s="1066"/>
      <c r="K52" s="1066"/>
      <c r="L52" s="1066"/>
      <c r="M52" s="1066"/>
      <c r="N52" s="1066"/>
      <c r="O52" s="1066"/>
      <c r="P52" s="1327"/>
      <c r="Q52" s="1328"/>
      <c r="R52" s="505"/>
      <c r="S52" s="505"/>
    </row>
    <row r="53" spans="1:20" ht="0.75" customHeight="1">
      <c r="A53" s="1048"/>
      <c r="B53" s="1049"/>
      <c r="C53" s="1049"/>
      <c r="D53" s="1049"/>
      <c r="E53" s="1049"/>
      <c r="F53" s="1049"/>
      <c r="G53" s="1049"/>
      <c r="H53" s="1049"/>
      <c r="I53" s="1049"/>
      <c r="J53" s="1049"/>
      <c r="K53" s="1049"/>
      <c r="L53" s="1049"/>
      <c r="M53" s="1049"/>
      <c r="N53" s="1049"/>
      <c r="O53" s="1049"/>
      <c r="P53" s="1049"/>
      <c r="Q53" s="1050"/>
      <c r="R53" s="505"/>
      <c r="S53" s="505"/>
    </row>
    <row r="54" spans="1:20" ht="15" customHeight="1">
      <c r="A54" s="1937"/>
      <c r="B54" s="1940" t="s">
        <v>1072</v>
      </c>
      <c r="C54" s="1941"/>
      <c r="D54" s="1329" t="s">
        <v>175</v>
      </c>
      <c r="E54" s="1330"/>
      <c r="F54" s="1944" t="s">
        <v>179</v>
      </c>
      <c r="G54" s="1941"/>
      <c r="H54" s="1944" t="s">
        <v>180</v>
      </c>
      <c r="I54" s="1941"/>
      <c r="J54" s="1944" t="s">
        <v>1073</v>
      </c>
      <c r="K54" s="1941"/>
      <c r="L54" s="1944" t="s">
        <v>1074</v>
      </c>
      <c r="M54" s="1941"/>
      <c r="N54" s="1331" t="s">
        <v>1075</v>
      </c>
      <c r="O54" s="1330"/>
      <c r="P54" s="1329" t="s">
        <v>1076</v>
      </c>
      <c r="Q54" s="1332"/>
      <c r="R54" s="505"/>
      <c r="S54" s="505"/>
    </row>
    <row r="55" spans="1:20" ht="12.75" customHeight="1">
      <c r="A55" s="1938"/>
      <c r="B55" s="1942"/>
      <c r="C55" s="1943"/>
      <c r="D55" s="1302" t="s">
        <v>1077</v>
      </c>
      <c r="E55" s="1303"/>
      <c r="F55" s="1945"/>
      <c r="G55" s="1943"/>
      <c r="H55" s="1945"/>
      <c r="I55" s="1943"/>
      <c r="J55" s="1945"/>
      <c r="K55" s="1943"/>
      <c r="L55" s="1945"/>
      <c r="M55" s="1943"/>
      <c r="N55" s="1333" t="s">
        <v>1078</v>
      </c>
      <c r="O55" s="1303"/>
      <c r="P55" s="1302" t="s">
        <v>640</v>
      </c>
      <c r="Q55" s="1304"/>
      <c r="R55" s="505"/>
      <c r="S55" s="505"/>
    </row>
    <row r="56" spans="1:20" ht="10.5" customHeight="1">
      <c r="A56" s="1938"/>
      <c r="B56" s="1932" t="s">
        <v>1079</v>
      </c>
      <c r="C56" s="1932" t="s">
        <v>1080</v>
      </c>
      <c r="D56" s="1932" t="s">
        <v>1079</v>
      </c>
      <c r="E56" s="1932" t="s">
        <v>1080</v>
      </c>
      <c r="F56" s="1932" t="s">
        <v>1079</v>
      </c>
      <c r="G56" s="1932" t="s">
        <v>1080</v>
      </c>
      <c r="H56" s="1932" t="s">
        <v>1079</v>
      </c>
      <c r="I56" s="1932" t="s">
        <v>1080</v>
      </c>
      <c r="J56" s="1932" t="s">
        <v>1079</v>
      </c>
      <c r="K56" s="1932" t="s">
        <v>1080</v>
      </c>
      <c r="L56" s="1932" t="s">
        <v>1079</v>
      </c>
      <c r="M56" s="1932" t="s">
        <v>1080</v>
      </c>
      <c r="N56" s="1932" t="s">
        <v>1079</v>
      </c>
      <c r="O56" s="1932" t="s">
        <v>1080</v>
      </c>
      <c r="P56" s="1932" t="s">
        <v>1079</v>
      </c>
      <c r="Q56" s="1935" t="s">
        <v>1080</v>
      </c>
      <c r="R56" s="505"/>
      <c r="S56" s="505"/>
    </row>
    <row r="57" spans="1:20" ht="10.5" customHeight="1">
      <c r="A57" s="1939"/>
      <c r="B57" s="1934"/>
      <c r="C57" s="1934"/>
      <c r="D57" s="1933"/>
      <c r="E57" s="1933"/>
      <c r="F57" s="1933"/>
      <c r="G57" s="1933"/>
      <c r="H57" s="1933"/>
      <c r="I57" s="1933"/>
      <c r="J57" s="1933"/>
      <c r="K57" s="1933"/>
      <c r="L57" s="1933"/>
      <c r="M57" s="1933"/>
      <c r="N57" s="1933"/>
      <c r="O57" s="1933"/>
      <c r="P57" s="1934"/>
      <c r="Q57" s="1936"/>
      <c r="R57" s="505"/>
      <c r="S57" s="505"/>
    </row>
    <row r="58" spans="1:20" ht="12.95" customHeight="1">
      <c r="A58" s="1078" t="s">
        <v>382</v>
      </c>
      <c r="B58" s="1052"/>
      <c r="C58" s="1052"/>
      <c r="D58" s="1052"/>
      <c r="E58" s="1052"/>
      <c r="F58" s="1052"/>
      <c r="G58" s="1052"/>
      <c r="H58" s="1052"/>
      <c r="I58" s="1052"/>
      <c r="J58" s="1052"/>
      <c r="K58" s="1052"/>
      <c r="L58" s="1052"/>
      <c r="M58" s="1052"/>
      <c r="N58" s="1052"/>
      <c r="O58" s="1052"/>
      <c r="P58" s="1052"/>
      <c r="Q58" s="1053"/>
      <c r="R58" s="505"/>
      <c r="S58" s="505"/>
    </row>
    <row r="59" spans="1:20" ht="11.1" customHeight="1">
      <c r="A59" s="1054" t="s">
        <v>852</v>
      </c>
      <c r="B59" s="1046"/>
      <c r="C59" s="1046"/>
      <c r="D59" s="1046"/>
      <c r="E59" s="1046"/>
      <c r="F59" s="1046"/>
      <c r="G59" s="1046"/>
      <c r="H59" s="1046"/>
      <c r="I59" s="1046"/>
      <c r="J59" s="1046"/>
      <c r="K59" s="1046"/>
      <c r="L59" s="1046"/>
      <c r="M59" s="1046"/>
      <c r="N59" s="1046"/>
      <c r="O59" s="1046"/>
      <c r="P59" s="1046"/>
      <c r="Q59" s="1306"/>
      <c r="R59" s="505"/>
      <c r="S59" s="505"/>
    </row>
    <row r="60" spans="1:20" ht="2.4500000000000002" customHeight="1">
      <c r="A60" s="1048"/>
      <c r="B60" s="1049"/>
      <c r="C60" s="1049"/>
      <c r="D60" s="1049"/>
      <c r="E60" s="1049"/>
      <c r="F60" s="1049"/>
      <c r="G60" s="1049"/>
      <c r="H60" s="1049"/>
      <c r="I60" s="1049"/>
      <c r="J60" s="1049"/>
      <c r="K60" s="1049"/>
      <c r="L60" s="1049"/>
      <c r="M60" s="1049"/>
      <c r="N60" s="1049"/>
      <c r="O60" s="1049"/>
      <c r="P60" s="1049"/>
      <c r="Q60" s="1050"/>
      <c r="R60" s="505"/>
      <c r="S60" s="505"/>
    </row>
    <row r="61" spans="1:20" ht="8.1" customHeight="1">
      <c r="A61" s="1309" t="s">
        <v>210</v>
      </c>
      <c r="B61" s="1058">
        <v>16.574999999999999</v>
      </c>
      <c r="C61" s="1058">
        <v>18.664000000000001</v>
      </c>
      <c r="D61" s="1058">
        <v>555.92499999999995</v>
      </c>
      <c r="E61" s="1058">
        <v>572.07100000000003</v>
      </c>
      <c r="F61" s="1064">
        <v>24.734999999999999</v>
      </c>
      <c r="G61" s="1058">
        <v>27.663</v>
      </c>
      <c r="H61" s="1058">
        <v>708.04100000000005</v>
      </c>
      <c r="I61" s="1058">
        <v>726.33799999999997</v>
      </c>
      <c r="J61" s="1058">
        <v>340.87</v>
      </c>
      <c r="K61" s="1058">
        <v>358.298</v>
      </c>
      <c r="L61" s="1058">
        <v>206.84299999999999</v>
      </c>
      <c r="M61" s="1058">
        <v>211.7</v>
      </c>
      <c r="N61" s="1058">
        <v>1879.289</v>
      </c>
      <c r="O61" s="1058">
        <v>1940.45</v>
      </c>
      <c r="P61" s="1310">
        <v>48.86699171867658</v>
      </c>
      <c r="Q61" s="1311">
        <v>49.29835862815326</v>
      </c>
      <c r="R61" s="1157"/>
      <c r="S61" s="1168"/>
      <c r="T61" s="505"/>
    </row>
    <row r="62" spans="1:20" ht="8.1" customHeight="1">
      <c r="A62" s="1309" t="s">
        <v>211</v>
      </c>
      <c r="B62" s="1058">
        <v>16.102</v>
      </c>
      <c r="C62" s="1058">
        <v>16.329000000000001</v>
      </c>
      <c r="D62" s="1058">
        <v>525.11300000000006</v>
      </c>
      <c r="E62" s="1058">
        <v>532.447</v>
      </c>
      <c r="F62" s="1064">
        <v>23.364999999999998</v>
      </c>
      <c r="G62" s="1058">
        <v>23.282</v>
      </c>
      <c r="H62" s="1058">
        <v>694.74900000000002</v>
      </c>
      <c r="I62" s="1058">
        <v>685.35</v>
      </c>
      <c r="J62" s="1058">
        <v>333.96699999999998</v>
      </c>
      <c r="K62" s="1058">
        <v>337.22199999999998</v>
      </c>
      <c r="L62" s="1058">
        <v>199.37</v>
      </c>
      <c r="M62" s="1058">
        <v>197.84399999999999</v>
      </c>
      <c r="N62" s="1058">
        <v>1815.4110000000001</v>
      </c>
      <c r="O62" s="1058">
        <v>1822.1210000000001</v>
      </c>
      <c r="P62" s="1310">
        <v>50.58645122234028</v>
      </c>
      <c r="Q62" s="1311">
        <v>52.499806544131808</v>
      </c>
      <c r="R62" s="1157"/>
      <c r="S62" s="1168"/>
      <c r="T62" s="505"/>
    </row>
    <row r="63" spans="1:20" ht="8.1" customHeight="1">
      <c r="A63" s="1309" t="s">
        <v>212</v>
      </c>
      <c r="B63" s="1058">
        <v>17.850999999999999</v>
      </c>
      <c r="C63" s="1058">
        <v>18.734999999999999</v>
      </c>
      <c r="D63" s="1058">
        <v>513.08799999999997</v>
      </c>
      <c r="E63" s="1058">
        <v>561.65800000000002</v>
      </c>
      <c r="F63" s="1064">
        <v>26.01</v>
      </c>
      <c r="G63" s="1058">
        <v>27.379000000000001</v>
      </c>
      <c r="H63" s="1058">
        <v>670.09500000000003</v>
      </c>
      <c r="I63" s="1058">
        <v>710.01700000000005</v>
      </c>
      <c r="J63" s="1058">
        <v>321.20699999999999</v>
      </c>
      <c r="K63" s="1058">
        <v>350.28500000000003</v>
      </c>
      <c r="L63" s="1058">
        <v>189.708</v>
      </c>
      <c r="M63" s="1058">
        <v>206.39699999999999</v>
      </c>
      <c r="N63" s="1058">
        <v>1758.5450000000001</v>
      </c>
      <c r="O63" s="1058">
        <v>1900.72</v>
      </c>
      <c r="P63" s="1310">
        <v>52.222263291527938</v>
      </c>
      <c r="Q63" s="1311">
        <v>50.328822761900753</v>
      </c>
      <c r="R63" s="1157"/>
      <c r="S63" s="1168"/>
      <c r="T63" s="505"/>
    </row>
    <row r="64" spans="1:20" ht="2.4500000000000002" customHeight="1">
      <c r="A64" s="1309"/>
      <c r="B64" s="1058"/>
      <c r="C64" s="1058"/>
      <c r="D64" s="1058"/>
      <c r="E64" s="1058"/>
      <c r="F64" s="1064"/>
      <c r="G64" s="1058"/>
      <c r="H64" s="1058"/>
      <c r="I64" s="1058"/>
      <c r="J64" s="1058"/>
      <c r="K64" s="1058"/>
      <c r="L64" s="1058"/>
      <c r="M64" s="1058"/>
      <c r="N64" s="1058"/>
      <c r="O64" s="1058"/>
      <c r="P64" s="1310"/>
      <c r="Q64" s="1311"/>
      <c r="R64" s="1157"/>
      <c r="S64" s="1168"/>
      <c r="T64" s="505"/>
    </row>
    <row r="65" spans="1:30" ht="8.1" customHeight="1">
      <c r="A65" s="1309" t="s">
        <v>198</v>
      </c>
      <c r="B65" s="1058">
        <v>20.355</v>
      </c>
      <c r="C65" s="1058">
        <v>20.545999999999999</v>
      </c>
      <c r="D65" s="1058">
        <v>555.27800000000002</v>
      </c>
      <c r="E65" s="1058">
        <v>579.09699999999998</v>
      </c>
      <c r="F65" s="1064">
        <v>27.292999999999999</v>
      </c>
      <c r="G65" s="1058">
        <v>28.7</v>
      </c>
      <c r="H65" s="1058">
        <v>748.47299999999996</v>
      </c>
      <c r="I65" s="1058">
        <v>741.20500000000004</v>
      </c>
      <c r="J65" s="1058">
        <v>355.65899999999999</v>
      </c>
      <c r="K65" s="1058">
        <v>364.81700000000001</v>
      </c>
      <c r="L65" s="1058">
        <v>217.98599999999999</v>
      </c>
      <c r="M65" s="1058">
        <v>212.96899999999999</v>
      </c>
      <c r="N65" s="1058">
        <v>1946.4380000000001</v>
      </c>
      <c r="O65" s="1058">
        <v>1974.8969999999999</v>
      </c>
      <c r="P65" s="1310">
        <v>47.181158608699583</v>
      </c>
      <c r="Q65" s="1311">
        <v>48.438475525559056</v>
      </c>
      <c r="R65" s="1157"/>
      <c r="S65" s="1168"/>
      <c r="T65" s="505"/>
    </row>
    <row r="66" spans="1:30" ht="8.1" customHeight="1">
      <c r="A66" s="1309" t="s">
        <v>199</v>
      </c>
      <c r="B66" s="1058">
        <v>20.111000000000001</v>
      </c>
      <c r="C66" s="1058">
        <v>19.872</v>
      </c>
      <c r="D66" s="1058">
        <v>519.45299999999997</v>
      </c>
      <c r="E66" s="1058">
        <v>528.20899999999995</v>
      </c>
      <c r="F66" s="1064">
        <v>26.863</v>
      </c>
      <c r="G66" s="1058">
        <v>28.068999999999999</v>
      </c>
      <c r="H66" s="1058">
        <v>700.21199999999999</v>
      </c>
      <c r="I66" s="1058">
        <v>666.29</v>
      </c>
      <c r="J66" s="1058">
        <v>340.38499999999999</v>
      </c>
      <c r="K66" s="1058">
        <v>316.40499999999997</v>
      </c>
      <c r="L66" s="1058">
        <v>199.43</v>
      </c>
      <c r="M66" s="1058">
        <v>197.09899999999999</v>
      </c>
      <c r="N66" s="1058">
        <v>1825.933</v>
      </c>
      <c r="O66" s="1058">
        <v>1779.8119999999999</v>
      </c>
      <c r="P66" s="1310">
        <v>50.294945104776573</v>
      </c>
      <c r="Q66" s="1311">
        <v>53.747811566614907</v>
      </c>
      <c r="R66" s="1157"/>
      <c r="S66" s="1168"/>
      <c r="T66" s="505"/>
    </row>
    <row r="67" spans="1:30" ht="8.1" customHeight="1">
      <c r="A67" s="1309" t="s">
        <v>438</v>
      </c>
      <c r="B67" s="1058">
        <v>17.940999999999999</v>
      </c>
      <c r="C67" s="1058">
        <v>18.597999999999999</v>
      </c>
      <c r="D67" s="1058">
        <v>547.61400000000003</v>
      </c>
      <c r="E67" s="1058">
        <v>594.78800000000001</v>
      </c>
      <c r="F67" s="1064">
        <v>25.931000000000001</v>
      </c>
      <c r="G67" s="1058">
        <v>31.548999999999999</v>
      </c>
      <c r="H67" s="1058">
        <v>718.202</v>
      </c>
      <c r="I67" s="1058">
        <v>724.83</v>
      </c>
      <c r="J67" s="1058">
        <v>323.42</v>
      </c>
      <c r="K67" s="1058">
        <v>325.76299999999998</v>
      </c>
      <c r="L67" s="1058">
        <v>200.90600000000001</v>
      </c>
      <c r="M67" s="1058">
        <v>219.208</v>
      </c>
      <c r="N67" s="1058">
        <v>1851.7149999999999</v>
      </c>
      <c r="O67" s="1058">
        <v>1936.077</v>
      </c>
      <c r="P67" s="1310">
        <v>49.594673046338123</v>
      </c>
      <c r="Q67" s="1311">
        <v>49.409708394862392</v>
      </c>
      <c r="R67" s="1157"/>
      <c r="S67" s="1168"/>
      <c r="T67" s="505"/>
    </row>
    <row r="68" spans="1:30" ht="2.4500000000000002" customHeight="1">
      <c r="A68" s="1309"/>
      <c r="B68" s="1058"/>
      <c r="C68" s="1058"/>
      <c r="D68" s="1058"/>
      <c r="E68" s="1058"/>
      <c r="F68" s="1064"/>
      <c r="G68" s="1058"/>
      <c r="H68" s="1058"/>
      <c r="I68" s="1058"/>
      <c r="J68" s="1058"/>
      <c r="K68" s="1058"/>
      <c r="L68" s="1058"/>
      <c r="M68" s="1058"/>
      <c r="N68" s="1058"/>
      <c r="O68" s="1058"/>
      <c r="P68" s="1310"/>
      <c r="Q68" s="1311"/>
      <c r="R68" s="1157"/>
      <c r="S68" s="1168"/>
      <c r="T68" s="505"/>
    </row>
    <row r="69" spans="1:30" ht="8.1" customHeight="1">
      <c r="A69" s="1309" t="s">
        <v>201</v>
      </c>
      <c r="B69" s="1058">
        <v>23.484000000000002</v>
      </c>
      <c r="C69" s="1058">
        <v>21.116</v>
      </c>
      <c r="D69" s="1058">
        <v>571.00400000000002</v>
      </c>
      <c r="E69" s="1058">
        <v>566.54499999999996</v>
      </c>
      <c r="F69" s="1064">
        <v>28.994</v>
      </c>
      <c r="G69" s="1058">
        <v>29.344999999999999</v>
      </c>
      <c r="H69" s="1058">
        <v>743.71299999999997</v>
      </c>
      <c r="I69" s="1058">
        <v>698.76800000000003</v>
      </c>
      <c r="J69" s="1058">
        <v>352.33499999999998</v>
      </c>
      <c r="K69" s="1058">
        <v>336.904</v>
      </c>
      <c r="L69" s="1058">
        <v>203.613</v>
      </c>
      <c r="M69" s="1058">
        <v>215.22900000000001</v>
      </c>
      <c r="N69" s="1058">
        <v>1946.204</v>
      </c>
      <c r="O69" s="1058">
        <v>1895.3530000000001</v>
      </c>
      <c r="P69" s="1310">
        <v>47.186831390748345</v>
      </c>
      <c r="Q69" s="1311">
        <v>50.471337001603395</v>
      </c>
      <c r="R69" s="1157"/>
      <c r="S69" s="1168"/>
      <c r="T69" s="505"/>
    </row>
    <row r="70" spans="1:30" ht="8.1" customHeight="1">
      <c r="A70" s="1309" t="s">
        <v>1081</v>
      </c>
      <c r="B70" s="1058">
        <v>20.178000000000001</v>
      </c>
      <c r="C70" s="1058">
        <v>21.323</v>
      </c>
      <c r="D70" s="1058">
        <v>512.45899999999995</v>
      </c>
      <c r="E70" s="1058">
        <v>523.00599999999997</v>
      </c>
      <c r="F70" s="1064">
        <v>26.303000000000001</v>
      </c>
      <c r="G70" s="1058">
        <v>30.649000000000001</v>
      </c>
      <c r="H70" s="1058">
        <v>641.43700000000001</v>
      </c>
      <c r="I70" s="1058">
        <v>632.08500000000004</v>
      </c>
      <c r="J70" s="1058">
        <v>315.69099999999997</v>
      </c>
      <c r="K70" s="1058">
        <v>306.62099999999998</v>
      </c>
      <c r="L70" s="1058">
        <v>182.374</v>
      </c>
      <c r="M70" s="1058">
        <v>195.57900000000001</v>
      </c>
      <c r="N70" s="1058">
        <v>1718.4090000000001</v>
      </c>
      <c r="O70" s="1058">
        <v>1733.73</v>
      </c>
      <c r="P70" s="1310">
        <v>53.441991982118338</v>
      </c>
      <c r="Q70" s="1311">
        <v>55.176411551971761</v>
      </c>
      <c r="R70" s="1157"/>
      <c r="S70" s="1168"/>
      <c r="T70" s="505"/>
    </row>
    <row r="71" spans="1:30" ht="8.1" customHeight="1">
      <c r="A71" s="1309" t="s">
        <v>206</v>
      </c>
      <c r="B71" s="1058">
        <v>20.808</v>
      </c>
      <c r="C71" s="1058">
        <v>0</v>
      </c>
      <c r="D71" s="1058">
        <v>548.245</v>
      </c>
      <c r="E71" s="1058">
        <v>0</v>
      </c>
      <c r="F71" s="1064">
        <v>27.954999999999998</v>
      </c>
      <c r="G71" s="1058">
        <v>0</v>
      </c>
      <c r="H71" s="1058">
        <v>662.73599999999999</v>
      </c>
      <c r="I71" s="1058">
        <v>0</v>
      </c>
      <c r="J71" s="1058">
        <v>337.63099999999997</v>
      </c>
      <c r="K71" s="1058">
        <v>0</v>
      </c>
      <c r="L71" s="1058">
        <v>210.68100000000001</v>
      </c>
      <c r="M71" s="1058">
        <v>0</v>
      </c>
      <c r="N71" s="1058">
        <v>1831.424</v>
      </c>
      <c r="O71" s="1058">
        <v>0</v>
      </c>
      <c r="P71" s="1310">
        <v>50.144150125803748</v>
      </c>
      <c r="Q71" s="1311"/>
      <c r="R71" s="1157"/>
      <c r="S71" s="1168"/>
      <c r="T71" s="505"/>
    </row>
    <row r="72" spans="1:30" ht="2.4500000000000002" customHeight="1">
      <c r="A72" s="1309"/>
      <c r="B72" s="1058"/>
      <c r="C72" s="1058"/>
      <c r="D72" s="1058"/>
      <c r="E72" s="1058"/>
      <c r="F72" s="1064"/>
      <c r="G72" s="1058"/>
      <c r="H72" s="1058"/>
      <c r="I72" s="1058"/>
      <c r="J72" s="1058"/>
      <c r="K72" s="1058"/>
      <c r="L72" s="1058"/>
      <c r="M72" s="1058"/>
      <c r="N72" s="1058"/>
      <c r="O72" s="1058"/>
      <c r="P72" s="1310"/>
      <c r="Q72" s="1311"/>
      <c r="R72" s="1157"/>
      <c r="S72" s="1168"/>
      <c r="T72" s="505"/>
    </row>
    <row r="73" spans="1:30" ht="8.1" customHeight="1">
      <c r="A73" s="1309" t="s">
        <v>893</v>
      </c>
      <c r="B73" s="1058">
        <v>20.456</v>
      </c>
      <c r="C73" s="1058">
        <v>0</v>
      </c>
      <c r="D73" s="1058">
        <v>572.66300000000001</v>
      </c>
      <c r="E73" s="1058">
        <v>0</v>
      </c>
      <c r="F73" s="1064">
        <v>27.65</v>
      </c>
      <c r="G73" s="1058">
        <v>0</v>
      </c>
      <c r="H73" s="1058">
        <v>684.67700000000002</v>
      </c>
      <c r="I73" s="1058">
        <v>0</v>
      </c>
      <c r="J73" s="1058">
        <v>347.50900000000001</v>
      </c>
      <c r="K73" s="1058">
        <v>0</v>
      </c>
      <c r="L73" s="1058">
        <v>204.38900000000001</v>
      </c>
      <c r="M73" s="1058">
        <v>0</v>
      </c>
      <c r="N73" s="1058">
        <v>1881.6389999999999</v>
      </c>
      <c r="O73" s="1058">
        <v>0</v>
      </c>
      <c r="P73" s="1310">
        <v>48.805961185966069</v>
      </c>
      <c r="Q73" s="1311"/>
      <c r="R73" s="1157"/>
      <c r="S73" s="1168"/>
      <c r="T73" s="505"/>
    </row>
    <row r="74" spans="1:30" ht="8.1" customHeight="1">
      <c r="A74" s="1309" t="s">
        <v>894</v>
      </c>
      <c r="B74" s="1058">
        <v>18.547999999999998</v>
      </c>
      <c r="C74" s="1058">
        <v>0</v>
      </c>
      <c r="D74" s="1058">
        <v>546.84699999999998</v>
      </c>
      <c r="E74" s="1058">
        <v>0</v>
      </c>
      <c r="F74" s="1064">
        <v>27.326000000000001</v>
      </c>
      <c r="G74" s="1058">
        <v>0</v>
      </c>
      <c r="H74" s="1058">
        <v>679.26499999999999</v>
      </c>
      <c r="I74" s="1058">
        <v>0</v>
      </c>
      <c r="J74" s="1058">
        <v>345.625</v>
      </c>
      <c r="K74" s="1058">
        <v>0</v>
      </c>
      <c r="L74" s="1058">
        <v>197.48</v>
      </c>
      <c r="M74" s="1058">
        <v>0</v>
      </c>
      <c r="N74" s="1058">
        <v>1839.5740000000001</v>
      </c>
      <c r="O74" s="1058">
        <v>0</v>
      </c>
      <c r="P74" s="1310">
        <v>49.921992809204738</v>
      </c>
      <c r="Q74" s="1311"/>
      <c r="R74" s="1157"/>
      <c r="S74" s="1168"/>
      <c r="T74" s="505"/>
    </row>
    <row r="75" spans="1:30" ht="8.1" customHeight="1">
      <c r="A75" s="1309" t="s">
        <v>209</v>
      </c>
      <c r="B75" s="1058">
        <v>18.986999999999998</v>
      </c>
      <c r="C75" s="1058">
        <v>0</v>
      </c>
      <c r="D75" s="1058">
        <v>538.49</v>
      </c>
      <c r="E75" s="1058">
        <v>0</v>
      </c>
      <c r="F75" s="1064">
        <v>26.202000000000002</v>
      </c>
      <c r="G75" s="1058">
        <v>0</v>
      </c>
      <c r="H75" s="1058">
        <v>679.39200000000005</v>
      </c>
      <c r="I75" s="1058">
        <v>0</v>
      </c>
      <c r="J75" s="1058">
        <v>335.97</v>
      </c>
      <c r="K75" s="1058">
        <v>0</v>
      </c>
      <c r="L75" s="1058">
        <v>194.917</v>
      </c>
      <c r="M75" s="1058">
        <v>0</v>
      </c>
      <c r="N75" s="1058">
        <v>1817.346</v>
      </c>
      <c r="O75" s="1058">
        <v>0</v>
      </c>
      <c r="P75" s="1310">
        <v>50.532589831545558</v>
      </c>
      <c r="Q75" s="1311"/>
      <c r="R75" s="1157"/>
      <c r="S75" s="1168"/>
      <c r="T75" s="505"/>
    </row>
    <row r="76" spans="1:30" ht="2.4500000000000002" customHeight="1">
      <c r="A76" s="1313"/>
      <c r="B76" s="1066"/>
      <c r="C76" s="1066"/>
      <c r="D76" s="1066"/>
      <c r="E76" s="1066"/>
      <c r="F76" s="1066"/>
      <c r="G76" s="1066"/>
      <c r="H76" s="1066"/>
      <c r="I76" s="1066"/>
      <c r="J76" s="1066"/>
      <c r="K76" s="1066"/>
      <c r="L76" s="1066"/>
      <c r="M76" s="1066"/>
      <c r="N76" s="1066"/>
      <c r="O76" s="1066"/>
      <c r="P76" s="1325"/>
      <c r="Q76" s="1326"/>
      <c r="R76" s="505"/>
      <c r="S76" s="505"/>
      <c r="U76" s="505"/>
    </row>
    <row r="77" spans="1:30" ht="2.4500000000000002" customHeight="1">
      <c r="A77" s="1057"/>
      <c r="B77" s="1058"/>
      <c r="C77" s="1058"/>
      <c r="D77" s="1058"/>
      <c r="E77" s="1058"/>
      <c r="F77" s="1058"/>
      <c r="G77" s="1058"/>
      <c r="H77" s="1058"/>
      <c r="I77" s="1058"/>
      <c r="J77" s="1058"/>
      <c r="K77" s="1058"/>
      <c r="L77" s="1058"/>
      <c r="M77" s="1058"/>
      <c r="N77" s="1058"/>
      <c r="O77" s="1058"/>
      <c r="P77" s="1310"/>
      <c r="Q77" s="1311"/>
      <c r="R77" s="505"/>
      <c r="S77" s="505"/>
      <c r="U77" s="505"/>
    </row>
    <row r="78" spans="1:30" ht="9.75" customHeight="1">
      <c r="A78" s="1309" t="s">
        <v>441</v>
      </c>
      <c r="B78" s="1161">
        <v>152.59700000000001</v>
      </c>
      <c r="C78" s="1161">
        <v>155.18300000000002</v>
      </c>
      <c r="D78" s="1161">
        <v>4299.9340000000002</v>
      </c>
      <c r="E78" s="1161">
        <v>4457.8209999999999</v>
      </c>
      <c r="F78" s="1161">
        <v>209.494</v>
      </c>
      <c r="G78" s="1161">
        <v>226.636</v>
      </c>
      <c r="H78" s="1161">
        <v>5624.9219999999996</v>
      </c>
      <c r="I78" s="1161">
        <v>5584.8829999999998</v>
      </c>
      <c r="J78" s="1161">
        <v>2683.5339999999997</v>
      </c>
      <c r="K78" s="1161">
        <v>2696.3150000000001</v>
      </c>
      <c r="L78" s="1161">
        <v>1600.23</v>
      </c>
      <c r="M78" s="1161">
        <v>1656.0250000000001</v>
      </c>
      <c r="N78" s="1161">
        <v>14741.944</v>
      </c>
      <c r="O78" s="1161">
        <v>14983.16</v>
      </c>
      <c r="P78" s="1310">
        <v>48.162752483661585</v>
      </c>
      <c r="Q78" s="1326">
        <v>48.441343481615363</v>
      </c>
      <c r="R78" s="1158"/>
      <c r="S78" s="1158"/>
      <c r="T78" s="1158"/>
      <c r="U78" s="1158"/>
      <c r="V78" s="1158"/>
      <c r="W78" s="1158"/>
      <c r="X78" s="1158"/>
      <c r="Y78" s="1158"/>
      <c r="Z78" s="1158"/>
      <c r="AA78" s="1158"/>
      <c r="AB78" s="1158"/>
      <c r="AC78" s="1158"/>
      <c r="AD78" s="1158"/>
    </row>
    <row r="79" spans="1:30" ht="10.5" customHeight="1">
      <c r="A79" s="1334" t="s">
        <v>1082</v>
      </c>
      <c r="B79" s="1082">
        <v>13.467000000000001</v>
      </c>
      <c r="C79" s="1082">
        <v>0</v>
      </c>
      <c r="D79" s="1082">
        <v>49.14</v>
      </c>
      <c r="E79" s="1082">
        <v>0</v>
      </c>
      <c r="F79" s="1335">
        <v>1.97</v>
      </c>
      <c r="G79" s="1335">
        <v>0</v>
      </c>
      <c r="H79" s="1335">
        <v>17.952999999999999</v>
      </c>
      <c r="I79" s="1335">
        <v>0</v>
      </c>
      <c r="J79" s="1082">
        <v>0.78100000000000003</v>
      </c>
      <c r="K79" s="1082">
        <v>0</v>
      </c>
      <c r="L79" s="1082">
        <v>23.436</v>
      </c>
      <c r="M79" s="1082">
        <v>0</v>
      </c>
      <c r="N79" s="1082">
        <v>117.23</v>
      </c>
      <c r="O79" s="1082">
        <v>0</v>
      </c>
      <c r="P79" s="1336">
        <v>44.238676106798593</v>
      </c>
      <c r="Q79" s="1326"/>
      <c r="R79" s="505"/>
      <c r="S79" s="1071"/>
      <c r="U79" s="505"/>
    </row>
    <row r="80" spans="1:30" ht="8.25" customHeight="1">
      <c r="A80" s="1309" t="s">
        <v>911</v>
      </c>
      <c r="B80" s="1337">
        <v>244.863</v>
      </c>
      <c r="C80" s="1071"/>
      <c r="D80" s="1058">
        <v>6555.3190000000004</v>
      </c>
      <c r="E80" s="1071"/>
      <c r="F80" s="1058">
        <v>320.59700000000004</v>
      </c>
      <c r="G80" s="1338"/>
      <c r="H80" s="1058">
        <v>8348.9449999999997</v>
      </c>
      <c r="I80" s="1071"/>
      <c r="J80" s="1058">
        <v>4051.0499999999993</v>
      </c>
      <c r="K80" s="1071"/>
      <c r="L80" s="1058">
        <v>2431.1330000000003</v>
      </c>
      <c r="M80" s="1071"/>
      <c r="N80" s="1058">
        <v>22229.156999999999</v>
      </c>
      <c r="O80" s="1338"/>
      <c r="P80" s="1310">
        <v>48.175434632991262</v>
      </c>
      <c r="Q80" s="1311"/>
      <c r="R80" s="505"/>
      <c r="S80" s="505"/>
      <c r="T80" s="505"/>
      <c r="U80" s="505"/>
      <c r="V80" s="505"/>
      <c r="W80" s="505"/>
      <c r="X80" s="505"/>
    </row>
    <row r="81" spans="1:21" ht="2.4500000000000002" customHeight="1">
      <c r="A81" s="1313"/>
      <c r="B81" s="1066"/>
      <c r="C81" s="1066"/>
      <c r="D81" s="1066"/>
      <c r="E81" s="1066" t="s">
        <v>1083</v>
      </c>
      <c r="F81" s="1066"/>
      <c r="G81" s="1066"/>
      <c r="H81" s="1066"/>
      <c r="I81" s="1066"/>
      <c r="J81" s="1066"/>
      <c r="K81" s="1066"/>
      <c r="L81" s="1066"/>
      <c r="M81" s="1066"/>
      <c r="N81" s="1066"/>
      <c r="O81" s="1066"/>
      <c r="P81" s="1339"/>
      <c r="Q81" s="1328"/>
      <c r="R81" s="505"/>
      <c r="S81" s="505"/>
      <c r="U81" s="505"/>
    </row>
    <row r="82" spans="1:21" ht="3" customHeight="1">
      <c r="A82" s="1340"/>
      <c r="B82" s="1058"/>
      <c r="C82" s="1058"/>
      <c r="D82" s="1058"/>
      <c r="E82" s="1058"/>
      <c r="F82" s="1058"/>
      <c r="G82" s="1058"/>
      <c r="H82" s="1058"/>
      <c r="I82" s="1058"/>
      <c r="J82" s="1058"/>
      <c r="K82" s="1058"/>
      <c r="L82" s="1058"/>
      <c r="M82" s="1058"/>
      <c r="N82" s="1058"/>
      <c r="O82" s="1058"/>
      <c r="P82" s="1318"/>
      <c r="Q82" s="1318"/>
      <c r="R82" s="505"/>
      <c r="S82" s="505"/>
      <c r="U82" s="505"/>
    </row>
    <row r="83" spans="1:21" ht="16.5" customHeight="1">
      <c r="A83" s="1931" t="s">
        <v>1084</v>
      </c>
      <c r="B83" s="1931"/>
      <c r="C83" s="1931"/>
      <c r="D83" s="1931"/>
      <c r="E83" s="1931"/>
      <c r="F83" s="1931"/>
      <c r="G83" s="1931"/>
      <c r="H83" s="1931"/>
      <c r="I83" s="1931"/>
      <c r="J83" s="1931"/>
      <c r="K83" s="1931"/>
      <c r="L83" s="1931"/>
      <c r="M83" s="1931"/>
      <c r="N83" s="1931"/>
      <c r="O83" s="1931"/>
      <c r="P83" s="1931"/>
      <c r="Q83" s="1931"/>
      <c r="R83" s="505"/>
      <c r="S83" s="505"/>
    </row>
    <row r="84" spans="1:21" ht="14.25" customHeight="1">
      <c r="A84" s="1341" t="s">
        <v>1085</v>
      </c>
      <c r="B84" s="1058"/>
      <c r="C84" s="1058"/>
      <c r="D84" s="1058"/>
      <c r="E84" s="1058"/>
      <c r="F84" s="1058"/>
      <c r="G84" s="1058"/>
      <c r="H84" s="1058"/>
      <c r="I84" s="1058"/>
      <c r="J84" s="1058"/>
      <c r="K84" s="1058"/>
      <c r="L84" s="1058"/>
      <c r="M84" s="1058"/>
      <c r="N84" s="1058"/>
      <c r="O84" s="1059"/>
      <c r="P84" s="1058"/>
      <c r="Q84" s="1342"/>
      <c r="R84" s="505"/>
      <c r="S84" s="505"/>
    </row>
    <row r="85" spans="1:21" ht="6.75" customHeight="1">
      <c r="A85" s="1341" t="s">
        <v>1086</v>
      </c>
      <c r="B85" s="1047"/>
      <c r="C85" s="1047"/>
      <c r="D85" s="1047"/>
      <c r="E85" s="1047"/>
      <c r="F85" s="1047"/>
      <c r="G85" s="1047"/>
      <c r="H85" s="1047"/>
      <c r="I85" s="1047"/>
      <c r="J85" s="1047"/>
      <c r="K85" s="1047"/>
      <c r="L85" s="1047"/>
      <c r="M85" s="1047"/>
      <c r="N85" s="1061"/>
      <c r="O85" s="1047"/>
      <c r="P85" s="1047"/>
      <c r="Q85" s="1047"/>
      <c r="R85" s="505"/>
      <c r="S85" s="505"/>
    </row>
    <row r="86" spans="1:21" ht="9.75" customHeight="1">
      <c r="A86" s="1061" t="s">
        <v>759</v>
      </c>
      <c r="B86" s="1047"/>
      <c r="C86" s="1047"/>
      <c r="D86" s="1073"/>
      <c r="E86" s="1047"/>
      <c r="F86" s="1047"/>
      <c r="G86" s="1047"/>
      <c r="H86" s="1047"/>
      <c r="I86" s="1047"/>
      <c r="J86" s="1047"/>
      <c r="K86" s="1047"/>
      <c r="L86" s="1047"/>
      <c r="M86" s="1047"/>
      <c r="O86" s="1047"/>
      <c r="R86" s="505"/>
      <c r="S86" s="505"/>
      <c r="U86" s="1074"/>
    </row>
    <row r="87" spans="1:21" ht="9" customHeight="1">
      <c r="A87" s="229" t="s">
        <v>113</v>
      </c>
      <c r="B87" s="1073"/>
      <c r="C87" s="1073"/>
      <c r="D87" s="1073"/>
      <c r="E87" s="1073"/>
      <c r="F87" s="1073"/>
      <c r="G87" s="1073"/>
      <c r="H87" s="1073"/>
      <c r="I87" s="1073"/>
      <c r="J87" s="1073"/>
      <c r="K87" s="1073"/>
      <c r="L87" s="1073"/>
      <c r="M87" s="1073"/>
      <c r="N87" s="1073"/>
      <c r="O87" s="1061"/>
      <c r="P87" s="1061"/>
      <c r="R87" s="505"/>
      <c r="S87" s="505"/>
    </row>
    <row r="88" spans="1:21">
      <c r="A88" s="1743" t="s">
        <v>1293</v>
      </c>
      <c r="B88" s="1074"/>
      <c r="C88" s="1061"/>
      <c r="D88" s="1074"/>
      <c r="E88" s="1061"/>
      <c r="F88" s="1074"/>
      <c r="G88" s="1061"/>
      <c r="H88" s="1074"/>
      <c r="I88" s="1061"/>
      <c r="J88" s="1074"/>
      <c r="K88" s="1061"/>
      <c r="L88" s="1074"/>
      <c r="M88" s="1061"/>
      <c r="N88" s="1074"/>
      <c r="O88" s="1061"/>
      <c r="P88" s="1074"/>
      <c r="Q88" s="1061"/>
    </row>
    <row r="89" spans="1:21">
      <c r="B89" s="1073"/>
      <c r="C89" s="1061"/>
      <c r="D89" s="1073"/>
      <c r="E89" s="1074"/>
      <c r="F89" s="1074"/>
      <c r="G89" s="1061"/>
      <c r="H89" s="1073"/>
      <c r="I89" s="1061"/>
      <c r="J89" s="1073"/>
      <c r="K89" s="1061"/>
      <c r="L89" s="1073"/>
      <c r="M89" s="1061"/>
      <c r="N89" s="1073"/>
      <c r="O89" s="1061"/>
      <c r="P89" s="1061"/>
      <c r="Q89" s="1047"/>
    </row>
    <row r="90" spans="1:21">
      <c r="A90" s="505"/>
      <c r="B90" s="1168"/>
      <c r="C90" s="505"/>
      <c r="D90" s="1168"/>
      <c r="E90" s="505"/>
      <c r="F90" s="1168"/>
      <c r="G90" s="505"/>
      <c r="H90" s="1168"/>
      <c r="I90" s="505"/>
      <c r="J90" s="1168"/>
      <c r="K90" s="505"/>
      <c r="L90" s="1168"/>
      <c r="M90" s="505"/>
      <c r="N90" s="1168"/>
      <c r="O90" s="505"/>
      <c r="P90" s="505"/>
    </row>
    <row r="91" spans="1:21">
      <c r="A91" s="505"/>
    </row>
  </sheetData>
  <mergeCells count="45">
    <mergeCell ref="L3:M4"/>
    <mergeCell ref="B5:B6"/>
    <mergeCell ref="C5:C6"/>
    <mergeCell ref="D5:D6"/>
    <mergeCell ref="E5:E6"/>
    <mergeCell ref="A3:A6"/>
    <mergeCell ref="B3:C4"/>
    <mergeCell ref="F3:G4"/>
    <mergeCell ref="H3:I4"/>
    <mergeCell ref="J3:K4"/>
    <mergeCell ref="Q5:Q6"/>
    <mergeCell ref="F5:F6"/>
    <mergeCell ref="G5:G6"/>
    <mergeCell ref="H5:H6"/>
    <mergeCell ref="I5:I6"/>
    <mergeCell ref="J5:J6"/>
    <mergeCell ref="K5:K6"/>
    <mergeCell ref="L5:L6"/>
    <mergeCell ref="M5:M6"/>
    <mergeCell ref="N5:N6"/>
    <mergeCell ref="O5:O6"/>
    <mergeCell ref="P5:P6"/>
    <mergeCell ref="H54:I55"/>
    <mergeCell ref="J54:K55"/>
    <mergeCell ref="L54:M55"/>
    <mergeCell ref="B56:B57"/>
    <mergeCell ref="C56:C57"/>
    <mergeCell ref="D56:D57"/>
    <mergeCell ref="E56:E57"/>
    <mergeCell ref="A83:Q83"/>
    <mergeCell ref="L56:L57"/>
    <mergeCell ref="M56:M57"/>
    <mergeCell ref="N56:N57"/>
    <mergeCell ref="O56:O57"/>
    <mergeCell ref="P56:P57"/>
    <mergeCell ref="Q56:Q57"/>
    <mergeCell ref="F56:F57"/>
    <mergeCell ref="G56:G57"/>
    <mergeCell ref="H56:H57"/>
    <mergeCell ref="I56:I57"/>
    <mergeCell ref="J56:J57"/>
    <mergeCell ref="K56:K57"/>
    <mergeCell ref="A54:A57"/>
    <mergeCell ref="B54:C55"/>
    <mergeCell ref="F54:G55"/>
  </mergeCells>
  <hyperlinks>
    <hyperlink ref="A88" location="'Inhaltsverzeichnis_2026-04'!A1" display="Zurück zur Inhaltsübersicht" xr:uid="{A2C455ED-B652-44C2-B583-4A649DDA4B08}"/>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06249-69B1-490E-A809-8D42AEA4E218}">
  <sheetPr>
    <tabColor rgb="FFF9E03A"/>
  </sheetPr>
  <dimension ref="A1:T89"/>
  <sheetViews>
    <sheetView showGridLines="0" showZeros="0" zoomScale="140" zoomScaleNormal="140" workbookViewId="0"/>
  </sheetViews>
  <sheetFormatPr baseColWidth="10" defaultRowHeight="12.75"/>
  <cols>
    <col min="1" max="1" width="15.625" style="1047" customWidth="1"/>
    <col min="2" max="14" width="4.625" style="1047" customWidth="1"/>
    <col min="15" max="15" width="4.875" style="1047" customWidth="1"/>
    <col min="16" max="16384" width="11" style="1047"/>
  </cols>
  <sheetData>
    <row r="1" spans="1:16" ht="15.75" customHeight="1">
      <c r="A1" s="1045" t="s">
        <v>844</v>
      </c>
      <c r="B1" s="1046"/>
      <c r="C1" s="1046"/>
      <c r="D1" s="1046"/>
      <c r="E1" s="1046"/>
      <c r="F1" s="1046"/>
      <c r="G1" s="1046"/>
      <c r="H1" s="1046"/>
      <c r="I1" s="1046"/>
      <c r="J1" s="1046"/>
      <c r="K1" s="1046"/>
      <c r="L1" s="1046"/>
      <c r="M1" s="1046"/>
      <c r="N1" s="1046"/>
      <c r="O1" s="1046"/>
    </row>
    <row r="2" spans="1:16" ht="15.75" customHeight="1">
      <c r="A2" s="2225" t="s">
        <v>1787</v>
      </c>
      <c r="B2" s="1046"/>
      <c r="C2" s="1046"/>
      <c r="D2" s="1046"/>
      <c r="E2" s="1046"/>
      <c r="F2" s="1046"/>
      <c r="G2" s="1046"/>
      <c r="H2" s="1046"/>
      <c r="I2" s="1046"/>
      <c r="J2" s="1046"/>
      <c r="K2" s="1046"/>
      <c r="L2" s="1046"/>
      <c r="M2" s="1046"/>
      <c r="N2" s="1046"/>
      <c r="O2" s="1046"/>
    </row>
    <row r="3" spans="1:16" ht="11.1" customHeight="1">
      <c r="A3" s="1957" t="s">
        <v>433</v>
      </c>
      <c r="B3" s="1952" t="s">
        <v>845</v>
      </c>
      <c r="C3" s="1953"/>
      <c r="D3" s="1952" t="s">
        <v>846</v>
      </c>
      <c r="E3" s="1953"/>
      <c r="F3" s="1952" t="s">
        <v>847</v>
      </c>
      <c r="G3" s="1953"/>
      <c r="H3" s="1952" t="s">
        <v>848</v>
      </c>
      <c r="I3" s="1953"/>
      <c r="J3" s="1952" t="s">
        <v>154</v>
      </c>
      <c r="K3" s="1953"/>
      <c r="L3" s="1952" t="s">
        <v>397</v>
      </c>
      <c r="M3" s="1953"/>
      <c r="N3" s="1952" t="s">
        <v>849</v>
      </c>
      <c r="O3" s="1956"/>
    </row>
    <row r="4" spans="1:16" ht="9.9499999999999993" customHeight="1">
      <c r="A4" s="1958"/>
      <c r="B4" s="1954"/>
      <c r="C4" s="1955"/>
      <c r="D4" s="1954"/>
      <c r="E4" s="1955"/>
      <c r="F4" s="1954"/>
      <c r="G4" s="1955"/>
      <c r="H4" s="1954"/>
      <c r="I4" s="1955"/>
      <c r="J4" s="1954"/>
      <c r="K4" s="1955"/>
      <c r="L4" s="1954"/>
      <c r="M4" s="1955"/>
      <c r="N4" s="1954"/>
      <c r="O4" s="1936"/>
    </row>
    <row r="5" spans="1:16" ht="11.1" customHeight="1">
      <c r="A5" s="1958"/>
      <c r="B5" s="1932" t="s">
        <v>850</v>
      </c>
      <c r="C5" s="1932" t="s">
        <v>851</v>
      </c>
      <c r="D5" s="1932" t="s">
        <v>850</v>
      </c>
      <c r="E5" s="1932" t="s">
        <v>851</v>
      </c>
      <c r="F5" s="1932" t="s">
        <v>850</v>
      </c>
      <c r="G5" s="1932" t="s">
        <v>851</v>
      </c>
      <c r="H5" s="1932" t="s">
        <v>850</v>
      </c>
      <c r="I5" s="1932" t="s">
        <v>851</v>
      </c>
      <c r="J5" s="1932" t="s">
        <v>850</v>
      </c>
      <c r="K5" s="1932" t="s">
        <v>851</v>
      </c>
      <c r="L5" s="1932" t="s">
        <v>850</v>
      </c>
      <c r="M5" s="1932" t="s">
        <v>851</v>
      </c>
      <c r="N5" s="1932" t="s">
        <v>850</v>
      </c>
      <c r="O5" s="1935" t="s">
        <v>851</v>
      </c>
    </row>
    <row r="6" spans="1:16" ht="9.9499999999999993" customHeight="1">
      <c r="A6" s="1959"/>
      <c r="B6" s="1934"/>
      <c r="C6" s="1934"/>
      <c r="D6" s="1934"/>
      <c r="E6" s="1934"/>
      <c r="F6" s="1934"/>
      <c r="G6" s="1934"/>
      <c r="H6" s="1934"/>
      <c r="I6" s="1934"/>
      <c r="J6" s="1934"/>
      <c r="K6" s="1934"/>
      <c r="L6" s="1934"/>
      <c r="M6" s="1933"/>
      <c r="N6" s="1933"/>
      <c r="O6" s="1951"/>
    </row>
    <row r="7" spans="1:16" ht="3" customHeight="1">
      <c r="A7" s="1048"/>
      <c r="B7" s="1049"/>
      <c r="C7" s="1049"/>
      <c r="D7" s="1049"/>
      <c r="E7" s="1049"/>
      <c r="F7" s="1049"/>
      <c r="G7" s="1049"/>
      <c r="H7" s="1049"/>
      <c r="I7" s="1049"/>
      <c r="J7" s="1049"/>
      <c r="K7" s="1049"/>
      <c r="L7" s="1049"/>
      <c r="M7" s="1049"/>
      <c r="N7" s="1049"/>
      <c r="O7" s="1050"/>
    </row>
    <row r="8" spans="1:16" ht="12.95" customHeight="1">
      <c r="A8" s="1051" t="s">
        <v>442</v>
      </c>
      <c r="B8" s="1052"/>
      <c r="C8" s="1052"/>
      <c r="D8" s="1052"/>
      <c r="E8" s="1052"/>
      <c r="F8" s="1052"/>
      <c r="G8" s="1052"/>
      <c r="H8" s="1052"/>
      <c r="I8" s="1052"/>
      <c r="J8" s="1052"/>
      <c r="K8" s="1052"/>
      <c r="L8" s="1052"/>
      <c r="M8" s="1052"/>
      <c r="N8" s="1052"/>
      <c r="O8" s="1053"/>
    </row>
    <row r="9" spans="1:16" ht="3" customHeight="1">
      <c r="A9" s="1048"/>
      <c r="B9" s="1049"/>
      <c r="C9" s="1049"/>
      <c r="D9" s="1049"/>
      <c r="E9" s="1049"/>
      <c r="F9" s="1049"/>
      <c r="G9" s="1049"/>
      <c r="H9" s="1049"/>
      <c r="I9" s="1049"/>
      <c r="J9" s="1049"/>
      <c r="K9" s="1049"/>
      <c r="L9" s="1049"/>
      <c r="M9" s="1049"/>
      <c r="N9" s="1049"/>
      <c r="O9" s="1050"/>
    </row>
    <row r="10" spans="1:16" ht="11.1" customHeight="1">
      <c r="A10" s="1054" t="s">
        <v>852</v>
      </c>
      <c r="B10" s="1055"/>
      <c r="C10" s="1055"/>
      <c r="D10" s="1055"/>
      <c r="E10" s="1055"/>
      <c r="F10" s="1055"/>
      <c r="G10" s="1055"/>
      <c r="H10" s="1055"/>
      <c r="I10" s="1055"/>
      <c r="J10" s="1055"/>
      <c r="K10" s="1055"/>
      <c r="L10" s="1055"/>
      <c r="M10" s="1055"/>
      <c r="N10" s="1055"/>
      <c r="O10" s="1056"/>
    </row>
    <row r="11" spans="1:16" ht="3" customHeight="1">
      <c r="A11" s="1048"/>
      <c r="B11" s="1049"/>
      <c r="C11" s="1049"/>
      <c r="D11" s="1049"/>
      <c r="E11" s="1049"/>
      <c r="F11" s="1049"/>
      <c r="G11" s="1049"/>
      <c r="H11" s="1049"/>
      <c r="I11" s="1049"/>
      <c r="J11" s="1049"/>
      <c r="K11" s="1049"/>
      <c r="L11" s="1049"/>
      <c r="M11" s="1049"/>
      <c r="N11" s="1049"/>
      <c r="O11" s="1050"/>
    </row>
    <row r="12" spans="1:16" ht="8.1" customHeight="1">
      <c r="A12" s="1057" t="s">
        <v>853</v>
      </c>
      <c r="B12" s="1058">
        <v>300.50900000000001</v>
      </c>
      <c r="C12" s="1058">
        <v>285.13400000000001</v>
      </c>
      <c r="D12" s="1058">
        <v>94.179000000000002</v>
      </c>
      <c r="E12" s="1058">
        <v>87.462000000000003</v>
      </c>
      <c r="F12" s="1058">
        <v>165.839</v>
      </c>
      <c r="G12" s="1058">
        <v>193.08500000000001</v>
      </c>
      <c r="H12" s="1058">
        <v>2.8119999999999998</v>
      </c>
      <c r="I12" s="1058">
        <v>6.5149999999999997</v>
      </c>
      <c r="J12" s="1058">
        <v>172.113</v>
      </c>
      <c r="K12" s="1058">
        <v>197.10300000000001</v>
      </c>
      <c r="L12" s="1058">
        <v>34.026000000000003</v>
      </c>
      <c r="M12" s="1058">
        <v>28.966999999999999</v>
      </c>
      <c r="N12" s="1059">
        <v>769.47799999999995</v>
      </c>
      <c r="O12" s="1060">
        <v>798.26599999999996</v>
      </c>
      <c r="P12" s="1061"/>
    </row>
    <row r="13" spans="1:16" ht="8.1" customHeight="1">
      <c r="A13" s="1057" t="s">
        <v>854</v>
      </c>
      <c r="B13" s="1058">
        <v>268.721</v>
      </c>
      <c r="C13" s="1058">
        <v>267.56200000000001</v>
      </c>
      <c r="D13" s="1058">
        <v>98.45</v>
      </c>
      <c r="E13" s="1058">
        <v>87.668999999999997</v>
      </c>
      <c r="F13" s="1058">
        <v>160.322</v>
      </c>
      <c r="G13" s="1058">
        <v>175.435</v>
      </c>
      <c r="H13" s="1058">
        <v>4.4820000000000002</v>
      </c>
      <c r="I13" s="1058">
        <v>6.6219999999999999</v>
      </c>
      <c r="J13" s="1058">
        <v>170.82</v>
      </c>
      <c r="K13" s="1058">
        <v>179.87899999999999</v>
      </c>
      <c r="L13" s="1058">
        <v>37.710999999999999</v>
      </c>
      <c r="M13" s="1058">
        <v>37.5</v>
      </c>
      <c r="N13" s="1059">
        <v>740.50599999999986</v>
      </c>
      <c r="O13" s="1060">
        <v>754.66699999999992</v>
      </c>
    </row>
    <row r="14" spans="1:16" ht="8.1" customHeight="1">
      <c r="A14" s="1057" t="s">
        <v>855</v>
      </c>
      <c r="B14" s="1058">
        <v>250.72200000000001</v>
      </c>
      <c r="C14" s="1058">
        <v>279.92</v>
      </c>
      <c r="D14" s="1058">
        <v>97.042000000000002</v>
      </c>
      <c r="E14" s="1058">
        <v>96.635000000000005</v>
      </c>
      <c r="F14" s="1058">
        <v>157.94300000000001</v>
      </c>
      <c r="G14" s="1058">
        <v>164.62</v>
      </c>
      <c r="H14" s="1058">
        <v>4.976</v>
      </c>
      <c r="I14" s="1058">
        <v>7.4</v>
      </c>
      <c r="J14" s="1058">
        <v>165.22</v>
      </c>
      <c r="K14" s="1058">
        <v>177.899</v>
      </c>
      <c r="L14" s="1058">
        <v>39.478999999999999</v>
      </c>
      <c r="M14" s="1058">
        <v>42.11</v>
      </c>
      <c r="N14" s="1059">
        <v>715.38200000000006</v>
      </c>
      <c r="O14" s="1060">
        <v>768.58399999999995</v>
      </c>
    </row>
    <row r="15" spans="1:16" ht="3" customHeight="1">
      <c r="A15" s="1057" t="s">
        <v>856</v>
      </c>
      <c r="B15" s="1058"/>
      <c r="C15" s="1058"/>
      <c r="D15" s="1058"/>
      <c r="E15" s="1058"/>
      <c r="F15" s="1058"/>
      <c r="G15" s="1058"/>
      <c r="H15" s="1058"/>
      <c r="I15" s="1058"/>
      <c r="J15" s="1058"/>
      <c r="K15" s="1058"/>
      <c r="L15" s="1058"/>
      <c r="M15" s="1058"/>
      <c r="N15" s="1059"/>
      <c r="O15" s="1060"/>
    </row>
    <row r="16" spans="1:16" ht="8.1" customHeight="1">
      <c r="A16" s="1057" t="s">
        <v>857</v>
      </c>
      <c r="B16" s="1058">
        <v>263.56799999999998</v>
      </c>
      <c r="C16" s="1058">
        <v>289.37900000000002</v>
      </c>
      <c r="D16" s="1058">
        <v>107.01900000000001</v>
      </c>
      <c r="E16" s="1058">
        <v>99.593999999999994</v>
      </c>
      <c r="F16" s="1058">
        <v>173.17099999999999</v>
      </c>
      <c r="G16" s="1058">
        <v>166.70500000000001</v>
      </c>
      <c r="H16" s="1058">
        <v>5.48</v>
      </c>
      <c r="I16" s="1058">
        <v>8.65</v>
      </c>
      <c r="J16" s="1058">
        <v>196.28299999999999</v>
      </c>
      <c r="K16" s="1058">
        <v>196.374</v>
      </c>
      <c r="L16" s="1058">
        <v>41.923000000000002</v>
      </c>
      <c r="M16" s="1058">
        <v>43.15</v>
      </c>
      <c r="N16" s="1059">
        <v>787.44400000000007</v>
      </c>
      <c r="O16" s="1060">
        <v>803.85199999999998</v>
      </c>
    </row>
    <row r="17" spans="1:17" ht="8.1" customHeight="1">
      <c r="A17" s="1057" t="s">
        <v>858</v>
      </c>
      <c r="B17" s="1058">
        <v>230.87100000000001</v>
      </c>
      <c r="C17" s="1058">
        <v>253.41200000000001</v>
      </c>
      <c r="D17" s="1058">
        <v>99.120999999999995</v>
      </c>
      <c r="E17" s="1058">
        <v>89.191000000000003</v>
      </c>
      <c r="F17" s="1058">
        <v>164.94900000000001</v>
      </c>
      <c r="G17" s="1058">
        <v>152.95500000000001</v>
      </c>
      <c r="H17" s="1058">
        <v>6.0570000000000004</v>
      </c>
      <c r="I17" s="1058">
        <v>8.8219999999999992</v>
      </c>
      <c r="J17" s="1058">
        <v>196.797</v>
      </c>
      <c r="K17" s="1058">
        <v>174.886</v>
      </c>
      <c r="L17" s="1058">
        <v>33.264000000000003</v>
      </c>
      <c r="M17" s="1058">
        <v>36.332999999999998</v>
      </c>
      <c r="N17" s="1059">
        <v>731.05900000000008</v>
      </c>
      <c r="O17" s="1060">
        <v>715.59899999999993</v>
      </c>
    </row>
    <row r="18" spans="1:17" ht="8.1" customHeight="1">
      <c r="A18" s="1057" t="s">
        <v>859</v>
      </c>
      <c r="B18" s="1058">
        <v>242.733</v>
      </c>
      <c r="C18" s="1058">
        <v>279.38600000000002</v>
      </c>
      <c r="D18" s="1058">
        <v>99.61</v>
      </c>
      <c r="E18" s="1058">
        <v>97.37</v>
      </c>
      <c r="F18" s="1058">
        <v>166.56200000000001</v>
      </c>
      <c r="G18" s="1058">
        <v>162.42400000000001</v>
      </c>
      <c r="H18" s="1058">
        <v>6.5</v>
      </c>
      <c r="I18" s="1058">
        <v>9.5670000000000002</v>
      </c>
      <c r="J18" s="1058">
        <v>200.05099999999999</v>
      </c>
      <c r="K18" s="1058">
        <v>184.05</v>
      </c>
      <c r="L18" s="1058">
        <v>30.831</v>
      </c>
      <c r="M18" s="1058">
        <v>35.402000000000001</v>
      </c>
      <c r="N18" s="1059">
        <v>746.28699999999992</v>
      </c>
      <c r="O18" s="1060">
        <v>768.19900000000007</v>
      </c>
      <c r="P18" s="1061"/>
      <c r="Q18" s="1062"/>
    </row>
    <row r="19" spans="1:17" ht="3" customHeight="1">
      <c r="A19" s="1057"/>
      <c r="B19" s="1058"/>
      <c r="C19" s="1058"/>
      <c r="D19" s="1058"/>
      <c r="E19" s="1058"/>
      <c r="F19" s="1058"/>
      <c r="G19" s="1058"/>
      <c r="H19" s="1058"/>
      <c r="I19" s="1058"/>
      <c r="J19" s="1058"/>
      <c r="K19" s="1058"/>
      <c r="L19" s="1058"/>
      <c r="M19" s="1058"/>
      <c r="N19" s="1059"/>
      <c r="O19" s="1060"/>
    </row>
    <row r="20" spans="1:17" ht="8.1" customHeight="1">
      <c r="A20" s="1057" t="s">
        <v>860</v>
      </c>
      <c r="B20" s="1058">
        <v>253.589</v>
      </c>
      <c r="C20" s="1058">
        <v>287.048</v>
      </c>
      <c r="D20" s="1058">
        <v>106.898</v>
      </c>
      <c r="E20" s="1058">
        <v>96.028000000000006</v>
      </c>
      <c r="F20" s="1058">
        <v>180.172</v>
      </c>
      <c r="G20" s="1058">
        <v>158.32599999999999</v>
      </c>
      <c r="H20" s="1058">
        <v>6.6840000000000002</v>
      </c>
      <c r="I20" s="1058">
        <v>8.5579999999999998</v>
      </c>
      <c r="J20" s="1058">
        <v>211.38399999999999</v>
      </c>
      <c r="K20" s="1058">
        <v>179.05099999999999</v>
      </c>
      <c r="L20" s="1058">
        <v>32.046999999999997</v>
      </c>
      <c r="M20" s="1058">
        <v>32.655999999999999</v>
      </c>
      <c r="N20" s="1059">
        <v>790.774</v>
      </c>
      <c r="O20" s="1060">
        <v>761.66699999999992</v>
      </c>
      <c r="Q20" s="1063"/>
    </row>
    <row r="21" spans="1:17" ht="8.1" customHeight="1">
      <c r="A21" s="1057" t="s">
        <v>861</v>
      </c>
      <c r="B21" s="1058">
        <v>225.72499999999999</v>
      </c>
      <c r="C21" s="1058">
        <v>258.303</v>
      </c>
      <c r="D21" s="1058">
        <v>90.736999999999995</v>
      </c>
      <c r="E21" s="1058">
        <v>78.61</v>
      </c>
      <c r="F21" s="1058">
        <v>153.209</v>
      </c>
      <c r="G21" s="1058">
        <v>140.33000000000001</v>
      </c>
      <c r="H21" s="1058">
        <v>5.8840000000000003</v>
      </c>
      <c r="I21" s="1064">
        <v>8.83</v>
      </c>
      <c r="J21" s="1058">
        <v>186.50800000000001</v>
      </c>
      <c r="K21" s="1058">
        <v>161.02600000000001</v>
      </c>
      <c r="L21" s="1058">
        <v>27.111999999999998</v>
      </c>
      <c r="M21" s="1058">
        <v>28.52</v>
      </c>
      <c r="N21" s="1059">
        <v>689.17499999999995</v>
      </c>
      <c r="O21" s="1060">
        <v>675.61900000000003</v>
      </c>
      <c r="Q21" s="1063"/>
    </row>
    <row r="22" spans="1:17" ht="8.1" customHeight="1">
      <c r="A22" s="1057" t="s">
        <v>862</v>
      </c>
      <c r="B22" s="1058">
        <v>243.81800000000001</v>
      </c>
      <c r="C22" s="1058">
        <v>0</v>
      </c>
      <c r="D22" s="1058">
        <v>92.137</v>
      </c>
      <c r="E22" s="1058">
        <v>0</v>
      </c>
      <c r="F22" s="1058">
        <v>161.863</v>
      </c>
      <c r="G22" s="1058">
        <v>0</v>
      </c>
      <c r="H22" s="1058">
        <v>6.2220000000000004</v>
      </c>
      <c r="I22" s="1058">
        <v>0</v>
      </c>
      <c r="J22" s="1058">
        <v>194.756</v>
      </c>
      <c r="K22" s="1058">
        <v>0</v>
      </c>
      <c r="L22" s="1058">
        <v>30.24</v>
      </c>
      <c r="M22" s="1058">
        <v>0</v>
      </c>
      <c r="N22" s="1059">
        <v>729.03600000000006</v>
      </c>
      <c r="O22" s="1060">
        <v>0</v>
      </c>
      <c r="Q22" s="1063"/>
    </row>
    <row r="23" spans="1:17" ht="3" customHeight="1">
      <c r="A23" s="1057"/>
      <c r="B23" s="1058"/>
      <c r="C23" s="1058"/>
      <c r="D23" s="1058"/>
      <c r="E23" s="1058"/>
      <c r="F23" s="1058"/>
      <c r="G23" s="1058"/>
      <c r="H23" s="1058"/>
      <c r="I23" s="1058"/>
      <c r="J23" s="1058"/>
      <c r="K23" s="1058"/>
      <c r="L23" s="1058"/>
      <c r="M23" s="1058"/>
      <c r="N23" s="1059"/>
      <c r="O23" s="1060"/>
    </row>
    <row r="24" spans="1:17" ht="8.25" customHeight="1">
      <c r="A24" s="1057" t="s">
        <v>863</v>
      </c>
      <c r="B24" s="1058">
        <v>254.42599999999999</v>
      </c>
      <c r="C24" s="1058">
        <v>0</v>
      </c>
      <c r="D24" s="1058">
        <v>95.834999999999994</v>
      </c>
      <c r="E24" s="1058">
        <v>0</v>
      </c>
      <c r="F24" s="1058">
        <v>165.67400000000001</v>
      </c>
      <c r="G24" s="1058">
        <v>0</v>
      </c>
      <c r="H24" s="1058">
        <v>6.5289999999999999</v>
      </c>
      <c r="I24" s="1058">
        <v>0</v>
      </c>
      <c r="J24" s="1058">
        <v>202.45</v>
      </c>
      <c r="K24" s="1058">
        <v>0</v>
      </c>
      <c r="L24" s="1058">
        <v>30.681999999999999</v>
      </c>
      <c r="M24" s="1058">
        <v>0</v>
      </c>
      <c r="N24" s="1059">
        <v>755.596</v>
      </c>
      <c r="O24" s="1060">
        <v>0</v>
      </c>
      <c r="P24" s="1058"/>
      <c r="Q24" s="1061"/>
    </row>
    <row r="25" spans="1:17" ht="8.25" customHeight="1">
      <c r="A25" s="1057" t="s">
        <v>864</v>
      </c>
      <c r="B25" s="1058">
        <v>266.50599999999997</v>
      </c>
      <c r="C25" s="1058">
        <v>0</v>
      </c>
      <c r="D25" s="1058">
        <v>92.045000000000002</v>
      </c>
      <c r="E25" s="1058">
        <v>0</v>
      </c>
      <c r="F25" s="1058">
        <v>165.30500000000001</v>
      </c>
      <c r="G25" s="1058">
        <v>0</v>
      </c>
      <c r="H25" s="1058">
        <v>6.258</v>
      </c>
      <c r="I25" s="1058">
        <v>0</v>
      </c>
      <c r="J25" s="1058">
        <v>195.81700000000001</v>
      </c>
      <c r="K25" s="1058">
        <v>0</v>
      </c>
      <c r="L25" s="1058">
        <v>30.21</v>
      </c>
      <c r="M25" s="1058">
        <v>0</v>
      </c>
      <c r="N25" s="1059">
        <v>756.14100000000008</v>
      </c>
      <c r="O25" s="1060">
        <v>0</v>
      </c>
      <c r="P25" s="1058"/>
      <c r="Q25" s="1061"/>
    </row>
    <row r="26" spans="1:17" ht="7.5" customHeight="1">
      <c r="A26" s="1057" t="s">
        <v>865</v>
      </c>
      <c r="B26" s="1058">
        <v>267.834</v>
      </c>
      <c r="C26" s="1058">
        <v>0</v>
      </c>
      <c r="D26" s="1058">
        <v>89.671999999999997</v>
      </c>
      <c r="E26" s="1058">
        <v>0</v>
      </c>
      <c r="F26" s="1058">
        <v>162.12100000000001</v>
      </c>
      <c r="G26" s="1058">
        <v>0</v>
      </c>
      <c r="H26" s="1058">
        <v>6.1539999999999999</v>
      </c>
      <c r="I26" s="1058">
        <v>0</v>
      </c>
      <c r="J26" s="1058">
        <v>183.83199999999999</v>
      </c>
      <c r="K26" s="1058">
        <v>0</v>
      </c>
      <c r="L26" s="1058">
        <v>27.125</v>
      </c>
      <c r="M26" s="1058">
        <v>0</v>
      </c>
      <c r="N26" s="1059">
        <v>736.73799999999994</v>
      </c>
      <c r="O26" s="1060">
        <v>0</v>
      </c>
      <c r="P26" s="1058"/>
      <c r="Q26" s="1061"/>
    </row>
    <row r="27" spans="1:17" ht="3" customHeight="1">
      <c r="A27" s="1065"/>
      <c r="B27" s="1066"/>
      <c r="C27" s="1066"/>
      <c r="D27" s="1066"/>
      <c r="E27" s="1066"/>
      <c r="F27" s="1066"/>
      <c r="G27" s="1066"/>
      <c r="H27" s="1066"/>
      <c r="I27" s="1066" t="s">
        <v>158</v>
      </c>
      <c r="J27" s="1066"/>
      <c r="K27" s="1066"/>
      <c r="L27" s="1066"/>
      <c r="M27" s="1066"/>
      <c r="N27" s="1067"/>
      <c r="O27" s="1068"/>
    </row>
    <row r="28" spans="1:17" ht="3" customHeight="1">
      <c r="A28" s="1069"/>
      <c r="B28" s="1058"/>
      <c r="C28" s="1058"/>
      <c r="D28" s="1058"/>
      <c r="E28" s="1058"/>
      <c r="F28" s="1058"/>
      <c r="G28" s="1058"/>
      <c r="H28" s="1058"/>
      <c r="I28" s="1058"/>
      <c r="J28" s="1058"/>
      <c r="K28" s="1058"/>
      <c r="L28" s="1058"/>
      <c r="M28" s="1058"/>
      <c r="O28" s="1070"/>
    </row>
    <row r="29" spans="1:17" ht="8.1" customHeight="1">
      <c r="A29" s="1069" t="s">
        <v>441</v>
      </c>
      <c r="B29" s="1058">
        <v>2036.4379999999999</v>
      </c>
      <c r="C29" s="1071">
        <v>2200.1439999999998</v>
      </c>
      <c r="D29" s="1058">
        <v>793.05600000000004</v>
      </c>
      <c r="E29" s="1071">
        <v>732.55900000000008</v>
      </c>
      <c r="F29" s="1058">
        <v>1322.1670000000001</v>
      </c>
      <c r="G29" s="1071">
        <v>1313.8799999999999</v>
      </c>
      <c r="H29" s="1058">
        <v>42.875</v>
      </c>
      <c r="I29" s="1071">
        <v>64.963999999999999</v>
      </c>
      <c r="J29" s="1058">
        <v>1499.1760000000002</v>
      </c>
      <c r="K29" s="1071">
        <v>1450.268</v>
      </c>
      <c r="L29" s="1058">
        <v>276.39300000000003</v>
      </c>
      <c r="M29" s="1071">
        <v>284.63799999999998</v>
      </c>
      <c r="N29" s="1058">
        <v>5970.1050000000005</v>
      </c>
      <c r="O29" s="1072">
        <v>6046.4529999999986</v>
      </c>
      <c r="P29" s="1073"/>
      <c r="Q29" s="1074"/>
    </row>
    <row r="30" spans="1:17" ht="3" customHeight="1">
      <c r="A30" s="1065"/>
      <c r="B30" s="1066"/>
      <c r="C30" s="1066"/>
      <c r="D30" s="1066"/>
      <c r="E30" s="1066"/>
      <c r="F30" s="1066"/>
      <c r="G30" s="1066"/>
      <c r="H30" s="1066"/>
      <c r="I30" s="1075"/>
      <c r="J30" s="1066"/>
      <c r="K30" s="1066"/>
      <c r="L30" s="1066"/>
      <c r="M30" s="1066"/>
      <c r="N30" s="1066"/>
      <c r="O30" s="1076"/>
    </row>
    <row r="31" spans="1:17" ht="3" customHeight="1">
      <c r="A31" s="1048"/>
      <c r="B31" s="1049"/>
      <c r="C31" s="1049"/>
      <c r="D31" s="1049"/>
      <c r="E31" s="1049"/>
      <c r="F31" s="1049"/>
      <c r="G31" s="1049"/>
      <c r="H31" s="1049"/>
      <c r="I31" s="1049"/>
      <c r="J31" s="1049"/>
      <c r="K31" s="1049"/>
      <c r="L31" s="1049"/>
      <c r="M31" s="1049"/>
      <c r="N31" s="1049"/>
      <c r="O31" s="1050"/>
    </row>
    <row r="32" spans="1:17" ht="12.95" customHeight="1">
      <c r="A32" s="1051" t="s">
        <v>443</v>
      </c>
      <c r="B32" s="1052"/>
      <c r="C32" s="1052"/>
      <c r="D32" s="1052"/>
      <c r="E32" s="1052"/>
      <c r="F32" s="1052"/>
      <c r="G32" s="1052"/>
      <c r="H32" s="1052"/>
      <c r="I32" s="1052"/>
      <c r="J32" s="1052"/>
      <c r="K32" s="1052"/>
      <c r="L32" s="1052"/>
      <c r="M32" s="1052"/>
      <c r="N32" s="1052"/>
      <c r="O32" s="1053"/>
      <c r="Q32" s="1074"/>
    </row>
    <row r="33" spans="1:15" ht="3" customHeight="1">
      <c r="A33" s="1048"/>
      <c r="B33" s="1049"/>
      <c r="C33" s="1049"/>
      <c r="D33" s="1049"/>
      <c r="E33" s="1049"/>
      <c r="F33" s="1049"/>
      <c r="G33" s="1049"/>
      <c r="H33" s="1049"/>
      <c r="I33" s="1049"/>
      <c r="J33" s="1049"/>
      <c r="K33" s="1049"/>
      <c r="L33" s="1049"/>
      <c r="M33" s="1049"/>
      <c r="N33" s="1049"/>
      <c r="O33" s="1050"/>
    </row>
    <row r="34" spans="1:15" ht="11.1" customHeight="1">
      <c r="A34" s="1054" t="s">
        <v>852</v>
      </c>
      <c r="B34" s="1055"/>
      <c r="C34" s="1055"/>
      <c r="D34" s="1055"/>
      <c r="E34" s="1055"/>
      <c r="F34" s="1055"/>
      <c r="G34" s="1055"/>
      <c r="H34" s="1055"/>
      <c r="I34" s="1055"/>
      <c r="J34" s="1055"/>
      <c r="K34" s="1055"/>
      <c r="L34" s="1055"/>
      <c r="M34" s="1055"/>
      <c r="N34" s="1055"/>
      <c r="O34" s="1056"/>
    </row>
    <row r="35" spans="1:15" ht="3" customHeight="1">
      <c r="A35" s="1048"/>
      <c r="B35" s="1049"/>
      <c r="C35" s="1049"/>
      <c r="D35" s="1049"/>
      <c r="E35" s="1049"/>
      <c r="F35" s="1049"/>
      <c r="G35" s="1049"/>
      <c r="H35" s="1049"/>
      <c r="I35" s="1049"/>
      <c r="J35" s="1049"/>
      <c r="K35" s="1049"/>
      <c r="L35" s="1049"/>
      <c r="M35" s="1049"/>
      <c r="N35" s="1049"/>
      <c r="O35" s="1050"/>
    </row>
    <row r="36" spans="1:15" ht="8.1" customHeight="1">
      <c r="A36" s="1069" t="s">
        <v>210</v>
      </c>
      <c r="B36" s="1058">
        <v>78.801000000000002</v>
      </c>
      <c r="C36" s="1058">
        <v>76.108000000000004</v>
      </c>
      <c r="D36" s="1058">
        <v>7.2729999999999997</v>
      </c>
      <c r="E36" s="1058">
        <v>7.65</v>
      </c>
      <c r="F36" s="1058">
        <v>20.193999999999999</v>
      </c>
      <c r="G36" s="1058">
        <v>22.754000000000001</v>
      </c>
      <c r="H36" s="1058">
        <v>0.91</v>
      </c>
      <c r="I36" s="1058">
        <v>1.6950000000000001</v>
      </c>
      <c r="J36" s="1058">
        <v>36.93</v>
      </c>
      <c r="K36" s="1058">
        <v>46.195</v>
      </c>
      <c r="L36" s="1058">
        <v>4.766</v>
      </c>
      <c r="M36" s="1058">
        <v>3.9420000000000002</v>
      </c>
      <c r="N36" s="1058">
        <v>148.874</v>
      </c>
      <c r="O36" s="1077">
        <v>158.34400000000002</v>
      </c>
    </row>
    <row r="37" spans="1:15" ht="8.1" customHeight="1">
      <c r="A37" s="1069" t="s">
        <v>211</v>
      </c>
      <c r="B37" s="1058">
        <v>74.281000000000006</v>
      </c>
      <c r="C37" s="1058">
        <v>74.394000000000005</v>
      </c>
      <c r="D37" s="1058">
        <v>7.0350000000000001</v>
      </c>
      <c r="E37" s="1058">
        <v>6.226</v>
      </c>
      <c r="F37" s="1058">
        <v>20.030999999999999</v>
      </c>
      <c r="G37" s="1058">
        <v>20.969000000000001</v>
      </c>
      <c r="H37" s="1058">
        <v>1.3069999999999999</v>
      </c>
      <c r="I37" s="1058">
        <v>1.5960000000000001</v>
      </c>
      <c r="J37" s="1058">
        <v>35.671999999999997</v>
      </c>
      <c r="K37" s="1058">
        <v>40.640999999999998</v>
      </c>
      <c r="L37" s="1058">
        <v>4.6589999999999998</v>
      </c>
      <c r="M37" s="1058">
        <v>4.2439999999999998</v>
      </c>
      <c r="N37" s="1058">
        <v>142.98500000000001</v>
      </c>
      <c r="O37" s="1077">
        <v>148.07</v>
      </c>
    </row>
    <row r="38" spans="1:15" ht="8.1" customHeight="1">
      <c r="A38" s="1069" t="s">
        <v>212</v>
      </c>
      <c r="B38" s="1058">
        <v>68.754000000000005</v>
      </c>
      <c r="C38" s="1058">
        <v>82.097999999999999</v>
      </c>
      <c r="D38" s="1058">
        <v>6.4790000000000001</v>
      </c>
      <c r="E38" s="1058">
        <v>6.6680000000000001</v>
      </c>
      <c r="F38" s="1058">
        <v>19.585000000000001</v>
      </c>
      <c r="G38" s="1058">
        <v>21.25</v>
      </c>
      <c r="H38" s="1058">
        <v>1.5349999999999999</v>
      </c>
      <c r="I38" s="1058">
        <v>1.7749999999999999</v>
      </c>
      <c r="J38" s="1058">
        <v>35.130000000000003</v>
      </c>
      <c r="K38" s="1058">
        <v>40.512999999999998</v>
      </c>
      <c r="L38" s="1058">
        <v>3.923</v>
      </c>
      <c r="M38" s="1058">
        <v>4.3049999999999997</v>
      </c>
      <c r="N38" s="1058">
        <v>135.40600000000001</v>
      </c>
      <c r="O38" s="1077">
        <v>156.60900000000001</v>
      </c>
    </row>
    <row r="39" spans="1:15" ht="3" customHeight="1">
      <c r="A39" s="1069" t="s">
        <v>856</v>
      </c>
      <c r="B39" s="1058"/>
      <c r="C39" s="1058"/>
      <c r="D39" s="1058"/>
      <c r="E39" s="1058"/>
      <c r="F39" s="1058"/>
      <c r="G39" s="1058"/>
      <c r="H39" s="1058"/>
      <c r="I39" s="1058"/>
      <c r="J39" s="1058"/>
      <c r="K39" s="1058"/>
      <c r="L39" s="1058"/>
      <c r="M39" s="1058"/>
      <c r="N39" s="1058"/>
      <c r="O39" s="1077"/>
    </row>
    <row r="40" spans="1:15" ht="8.1" customHeight="1">
      <c r="A40" s="1057" t="s">
        <v>857</v>
      </c>
      <c r="B40" s="1058">
        <v>74.486000000000004</v>
      </c>
      <c r="C40" s="1058">
        <v>79.923000000000002</v>
      </c>
      <c r="D40" s="1058">
        <v>7.0439999999999996</v>
      </c>
      <c r="E40" s="1058">
        <v>7.1040000000000001</v>
      </c>
      <c r="F40" s="1058">
        <v>21.265999999999998</v>
      </c>
      <c r="G40" s="1058">
        <v>22.562999999999999</v>
      </c>
      <c r="H40" s="1058">
        <v>1.726</v>
      </c>
      <c r="I40" s="1058">
        <v>2.0150000000000001</v>
      </c>
      <c r="J40" s="1058">
        <v>40.03</v>
      </c>
      <c r="K40" s="1058">
        <v>43.725999999999999</v>
      </c>
      <c r="L40" s="1058">
        <v>4.2240000000000002</v>
      </c>
      <c r="M40" s="1058">
        <v>4.1189999999999998</v>
      </c>
      <c r="N40" s="1058">
        <v>148.77599999999998</v>
      </c>
      <c r="O40" s="1077">
        <v>159.45000000000002</v>
      </c>
    </row>
    <row r="41" spans="1:15" ht="8.1" customHeight="1">
      <c r="A41" s="1057" t="s">
        <v>858</v>
      </c>
      <c r="B41" s="1058">
        <v>68.45</v>
      </c>
      <c r="C41" s="1058">
        <v>74.040999999999997</v>
      </c>
      <c r="D41" s="1058">
        <v>7.1040000000000001</v>
      </c>
      <c r="E41" s="1058">
        <v>6.2309999999999999</v>
      </c>
      <c r="F41" s="1058">
        <v>20.869</v>
      </c>
      <c r="G41" s="1058">
        <v>19.193000000000001</v>
      </c>
      <c r="H41" s="1058">
        <v>1.7070000000000001</v>
      </c>
      <c r="I41" s="1058">
        <v>1.867</v>
      </c>
      <c r="J41" s="1058">
        <v>38.402999999999999</v>
      </c>
      <c r="K41" s="1058">
        <v>42.378999999999998</v>
      </c>
      <c r="L41" s="1058">
        <v>3.968</v>
      </c>
      <c r="M41" s="1058">
        <v>3.3980000000000001</v>
      </c>
      <c r="N41" s="1058">
        <v>140.50099999999998</v>
      </c>
      <c r="O41" s="1077">
        <v>147.10899999999998</v>
      </c>
    </row>
    <row r="42" spans="1:15" ht="8.1" customHeight="1">
      <c r="A42" s="1057" t="s">
        <v>866</v>
      </c>
      <c r="B42" s="1058">
        <v>62.526000000000003</v>
      </c>
      <c r="C42" s="1058">
        <v>82.424000000000007</v>
      </c>
      <c r="D42" s="1058">
        <v>7.6120000000000001</v>
      </c>
      <c r="E42" s="1058">
        <v>6.9139999999999997</v>
      </c>
      <c r="F42" s="1058">
        <v>20.489000000000001</v>
      </c>
      <c r="G42" s="1058">
        <v>21.516999999999999</v>
      </c>
      <c r="H42" s="1058">
        <v>1.431</v>
      </c>
      <c r="I42" s="1058">
        <v>1.883</v>
      </c>
      <c r="J42" s="1058">
        <v>42.395000000000003</v>
      </c>
      <c r="K42" s="1058">
        <v>39.756999999999998</v>
      </c>
      <c r="L42" s="1058">
        <v>3.8940000000000001</v>
      </c>
      <c r="M42" s="1058">
        <v>3.7330000000000001</v>
      </c>
      <c r="N42" s="1058">
        <v>138.34700000000001</v>
      </c>
      <c r="O42" s="1077">
        <v>156.22800000000001</v>
      </c>
    </row>
    <row r="43" spans="1:15" ht="3" customHeight="1">
      <c r="A43" s="1069" t="s">
        <v>856</v>
      </c>
      <c r="B43" s="1058"/>
      <c r="C43" s="1058"/>
      <c r="D43" s="1058"/>
      <c r="E43" s="1058"/>
      <c r="F43" s="1058"/>
      <c r="G43" s="1058"/>
      <c r="H43" s="1058"/>
      <c r="I43" s="1058"/>
      <c r="J43" s="1058"/>
      <c r="K43" s="1058"/>
      <c r="L43" s="1058"/>
      <c r="M43" s="1058"/>
      <c r="N43" s="1058"/>
      <c r="O43" s="1077"/>
    </row>
    <row r="44" spans="1:15" ht="8.1" customHeight="1">
      <c r="A44" s="1069" t="s">
        <v>201</v>
      </c>
      <c r="B44" s="1058">
        <v>70.954999999999998</v>
      </c>
      <c r="C44" s="1058">
        <v>78.728999999999999</v>
      </c>
      <c r="D44" s="1058">
        <v>7.6779999999999999</v>
      </c>
      <c r="E44" s="1058">
        <v>6.9580000000000002</v>
      </c>
      <c r="F44" s="1058">
        <v>21.51</v>
      </c>
      <c r="G44" s="1058">
        <v>20.350000000000001</v>
      </c>
      <c r="H44" s="1058">
        <v>1.516</v>
      </c>
      <c r="I44" s="1058">
        <v>2.04</v>
      </c>
      <c r="J44" s="1058">
        <v>40.768999999999998</v>
      </c>
      <c r="K44" s="1058">
        <v>39.432000000000002</v>
      </c>
      <c r="L44" s="1058">
        <v>4.29</v>
      </c>
      <c r="M44" s="1058">
        <v>3.6640000000000001</v>
      </c>
      <c r="N44" s="1058">
        <v>146.71799999999999</v>
      </c>
      <c r="O44" s="1077">
        <v>151.173</v>
      </c>
    </row>
    <row r="45" spans="1:15" ht="8.1" customHeight="1">
      <c r="A45" s="1069" t="s">
        <v>203</v>
      </c>
      <c r="B45" s="1058">
        <v>60.177999999999997</v>
      </c>
      <c r="C45" s="1058">
        <v>71.608999999999995</v>
      </c>
      <c r="D45" s="1058">
        <v>6.3810000000000002</v>
      </c>
      <c r="E45" s="1058">
        <v>6.2140000000000004</v>
      </c>
      <c r="F45" s="1058">
        <v>17.876999999999999</v>
      </c>
      <c r="G45" s="1058">
        <v>18.45</v>
      </c>
      <c r="H45" s="1058">
        <v>1.54</v>
      </c>
      <c r="I45" s="1058">
        <v>1.601</v>
      </c>
      <c r="J45" s="1058">
        <v>39.036999999999999</v>
      </c>
      <c r="K45" s="1058">
        <v>33.152999999999999</v>
      </c>
      <c r="L45" s="1058">
        <v>3.4009999999999998</v>
      </c>
      <c r="M45" s="1058">
        <v>3.581</v>
      </c>
      <c r="N45" s="1058">
        <v>128.41400000000002</v>
      </c>
      <c r="O45" s="1077">
        <v>134.60799999999998</v>
      </c>
    </row>
    <row r="46" spans="1:15" ht="8.1" customHeight="1">
      <c r="A46" s="1069" t="s">
        <v>206</v>
      </c>
      <c r="B46" s="1058">
        <v>67.373000000000005</v>
      </c>
      <c r="C46" s="1058">
        <v>0</v>
      </c>
      <c r="D46" s="1058">
        <v>6.0860000000000003</v>
      </c>
      <c r="E46" s="1058">
        <v>0</v>
      </c>
      <c r="F46" s="1058">
        <v>18.771000000000001</v>
      </c>
      <c r="G46" s="1058">
        <v>0</v>
      </c>
      <c r="H46" s="1058">
        <v>1.887</v>
      </c>
      <c r="I46" s="1058">
        <v>0</v>
      </c>
      <c r="J46" s="1058">
        <v>45.838000000000001</v>
      </c>
      <c r="K46" s="1058">
        <v>0</v>
      </c>
      <c r="L46" s="1058">
        <v>3.6709999999999998</v>
      </c>
      <c r="M46" s="1058">
        <v>0</v>
      </c>
      <c r="N46" s="1058">
        <v>143.626</v>
      </c>
      <c r="O46" s="1077">
        <v>0</v>
      </c>
    </row>
    <row r="47" spans="1:15" ht="3" customHeight="1">
      <c r="A47" s="1069" t="s">
        <v>856</v>
      </c>
      <c r="B47" s="1058"/>
      <c r="C47" s="1058"/>
      <c r="D47" s="1058"/>
      <c r="E47" s="1058"/>
      <c r="F47" s="1058"/>
      <c r="G47" s="1058"/>
      <c r="H47" s="1058"/>
      <c r="I47" s="1058"/>
      <c r="J47" s="1058"/>
      <c r="K47" s="1058"/>
      <c r="L47" s="1058"/>
      <c r="M47" s="1058"/>
      <c r="N47" s="1058"/>
      <c r="O47" s="1077"/>
    </row>
    <row r="48" spans="1:15" ht="8.1" customHeight="1">
      <c r="A48" s="1069" t="s">
        <v>207</v>
      </c>
      <c r="B48" s="1058">
        <v>71.852999999999994</v>
      </c>
      <c r="C48" s="1058">
        <v>0</v>
      </c>
      <c r="D48" s="1058">
        <v>7.109</v>
      </c>
      <c r="E48" s="1058">
        <v>0</v>
      </c>
      <c r="F48" s="1058">
        <v>19.693999999999999</v>
      </c>
      <c r="G48" s="1058">
        <v>0</v>
      </c>
      <c r="H48" s="1058">
        <v>1.863</v>
      </c>
      <c r="I48" s="1058">
        <v>0</v>
      </c>
      <c r="J48" s="1058">
        <v>44.781999999999996</v>
      </c>
      <c r="K48" s="1058">
        <v>0</v>
      </c>
      <c r="L48" s="1058">
        <v>3.2429999999999999</v>
      </c>
      <c r="M48" s="1058">
        <v>0</v>
      </c>
      <c r="N48" s="1058">
        <v>148.54399999999998</v>
      </c>
      <c r="O48" s="1077">
        <v>0</v>
      </c>
    </row>
    <row r="49" spans="1:20" ht="8.1" customHeight="1">
      <c r="A49" s="1069" t="s">
        <v>208</v>
      </c>
      <c r="B49" s="1058">
        <v>70.409000000000006</v>
      </c>
      <c r="C49" s="1058">
        <v>0</v>
      </c>
      <c r="D49" s="1058">
        <v>6.4290000000000003</v>
      </c>
      <c r="E49" s="1058">
        <v>0</v>
      </c>
      <c r="F49" s="1058">
        <v>18.791</v>
      </c>
      <c r="G49" s="1058">
        <v>0</v>
      </c>
      <c r="H49" s="1058">
        <v>1.577</v>
      </c>
      <c r="I49" s="1058">
        <v>0</v>
      </c>
      <c r="J49" s="1058">
        <v>42.555999999999997</v>
      </c>
      <c r="K49" s="1058">
        <v>0</v>
      </c>
      <c r="L49" s="1058">
        <v>3.1850000000000001</v>
      </c>
      <c r="M49" s="1058">
        <v>0</v>
      </c>
      <c r="N49" s="1058">
        <v>142.947</v>
      </c>
      <c r="O49" s="1077">
        <v>0</v>
      </c>
    </row>
    <row r="50" spans="1:20" ht="8.1" customHeight="1">
      <c r="A50" s="1057" t="s">
        <v>865</v>
      </c>
      <c r="B50" s="1058">
        <v>71.605000000000004</v>
      </c>
      <c r="C50" s="1058">
        <v>0</v>
      </c>
      <c r="D50" s="1058">
        <v>6.3639999999999999</v>
      </c>
      <c r="E50" s="1058">
        <v>0</v>
      </c>
      <c r="F50" s="1058">
        <v>19.195</v>
      </c>
      <c r="G50" s="1058">
        <v>0</v>
      </c>
      <c r="H50" s="1058">
        <v>1.51</v>
      </c>
      <c r="I50" s="1058">
        <v>0</v>
      </c>
      <c r="J50" s="1058">
        <v>42.238</v>
      </c>
      <c r="K50" s="1058">
        <v>0</v>
      </c>
      <c r="L50" s="1058">
        <v>3.4660000000000002</v>
      </c>
      <c r="M50" s="1058">
        <v>0</v>
      </c>
      <c r="N50" s="1058">
        <v>144.37800000000004</v>
      </c>
      <c r="O50" s="1077">
        <v>0</v>
      </c>
    </row>
    <row r="51" spans="1:20" ht="3" customHeight="1">
      <c r="A51" s="1065"/>
      <c r="B51" s="1066"/>
      <c r="C51" s="1066"/>
      <c r="D51" s="1066"/>
      <c r="E51" s="1066"/>
      <c r="F51" s="1066"/>
      <c r="G51" s="1066"/>
      <c r="H51" s="1066"/>
      <c r="I51" s="1066"/>
      <c r="J51" s="1066"/>
      <c r="K51" s="1066"/>
      <c r="L51" s="1066"/>
      <c r="M51" s="1066"/>
      <c r="N51" s="1066"/>
      <c r="O51" s="1076"/>
      <c r="S51" s="1062"/>
      <c r="T51" s="1062"/>
    </row>
    <row r="52" spans="1:20" ht="3" customHeight="1">
      <c r="A52" s="1069"/>
      <c r="B52" s="1058"/>
      <c r="C52" s="1058"/>
      <c r="D52" s="1058"/>
      <c r="E52" s="1058"/>
      <c r="F52" s="1058"/>
      <c r="G52" s="1058"/>
      <c r="H52" s="1058"/>
      <c r="I52" s="1058"/>
      <c r="J52" s="1058"/>
      <c r="K52" s="1058"/>
      <c r="L52" s="1058"/>
      <c r="M52" s="1058"/>
      <c r="N52" s="1058"/>
      <c r="O52" s="1077"/>
      <c r="S52" s="1062"/>
      <c r="T52" s="1062"/>
    </row>
    <row r="53" spans="1:20" ht="8.1" customHeight="1">
      <c r="A53" s="1069" t="s">
        <v>441</v>
      </c>
      <c r="B53" s="1058">
        <v>558.43100000000004</v>
      </c>
      <c r="C53" s="1071">
        <v>619.32600000000014</v>
      </c>
      <c r="D53" s="1058">
        <v>56.606000000000002</v>
      </c>
      <c r="E53" s="1071">
        <v>53.964999999999996</v>
      </c>
      <c r="F53" s="1058">
        <v>161.821</v>
      </c>
      <c r="G53" s="1071">
        <v>167.04599999999999</v>
      </c>
      <c r="H53" s="1058">
        <v>11.672000000000001</v>
      </c>
      <c r="I53" s="1071">
        <v>14.471999999999998</v>
      </c>
      <c r="J53" s="1058">
        <v>308.36599999999999</v>
      </c>
      <c r="K53" s="1071">
        <v>325.79599999999999</v>
      </c>
      <c r="L53" s="1058">
        <v>33.125</v>
      </c>
      <c r="M53" s="1071">
        <v>30.986000000000001</v>
      </c>
      <c r="N53" s="1058">
        <v>1130.021</v>
      </c>
      <c r="O53" s="1072">
        <v>1211.5910000000001</v>
      </c>
      <c r="S53" s="1062"/>
      <c r="T53" s="1062"/>
    </row>
    <row r="54" spans="1:20" ht="3" customHeight="1">
      <c r="A54" s="1065"/>
      <c r="B54" s="1066"/>
      <c r="C54" s="1066"/>
      <c r="D54" s="1066"/>
      <c r="E54" s="1066"/>
      <c r="F54" s="1066"/>
      <c r="G54" s="1066"/>
      <c r="H54" s="1066"/>
      <c r="I54" s="1066"/>
      <c r="J54" s="1066"/>
      <c r="K54" s="1066"/>
      <c r="L54" s="1066"/>
      <c r="M54" s="1066"/>
      <c r="N54" s="1066"/>
      <c r="O54" s="1076"/>
      <c r="S54" s="1062"/>
      <c r="T54" s="1062"/>
    </row>
    <row r="55" spans="1:20" ht="3" customHeight="1">
      <c r="A55" s="1048"/>
      <c r="B55" s="1049"/>
      <c r="C55" s="1049"/>
      <c r="D55" s="1049"/>
      <c r="E55" s="1049"/>
      <c r="F55" s="1049"/>
      <c r="G55" s="1049"/>
      <c r="H55" s="1049"/>
      <c r="I55" s="1049"/>
      <c r="J55" s="1049"/>
      <c r="K55" s="1049"/>
      <c r="L55" s="1049"/>
      <c r="M55" s="1049"/>
      <c r="N55" s="1049"/>
      <c r="O55" s="1050"/>
      <c r="S55" s="1062"/>
    </row>
    <row r="56" spans="1:20" ht="12.95" customHeight="1">
      <c r="A56" s="1078" t="s">
        <v>382</v>
      </c>
      <c r="B56" s="1052"/>
      <c r="C56" s="1052"/>
      <c r="D56" s="1052"/>
      <c r="E56" s="1052"/>
      <c r="F56" s="1052"/>
      <c r="G56" s="1052"/>
      <c r="H56" s="1052"/>
      <c r="I56" s="1052"/>
      <c r="J56" s="1052"/>
      <c r="K56" s="1052"/>
      <c r="L56" s="1052"/>
      <c r="M56" s="1052"/>
      <c r="N56" s="1052"/>
      <c r="O56" s="1053"/>
      <c r="S56" s="1062"/>
      <c r="T56" s="1062"/>
    </row>
    <row r="57" spans="1:20" ht="3" customHeight="1">
      <c r="A57" s="1048"/>
      <c r="B57" s="1049"/>
      <c r="C57" s="1049"/>
      <c r="D57" s="1049"/>
      <c r="E57" s="1049"/>
      <c r="F57" s="1049"/>
      <c r="G57" s="1049"/>
      <c r="H57" s="1049"/>
      <c r="I57" s="1049"/>
      <c r="J57" s="1049"/>
      <c r="K57" s="1049"/>
      <c r="L57" s="1049"/>
      <c r="M57" s="1049"/>
      <c r="N57" s="1049"/>
      <c r="O57" s="1050"/>
    </row>
    <row r="58" spans="1:20" ht="11.1" customHeight="1">
      <c r="A58" s="1054" t="s">
        <v>852</v>
      </c>
      <c r="B58" s="1055"/>
      <c r="C58" s="1055"/>
      <c r="D58" s="1055"/>
      <c r="E58" s="1055"/>
      <c r="F58" s="1055"/>
      <c r="G58" s="1055"/>
      <c r="H58" s="1055"/>
      <c r="I58" s="1055"/>
      <c r="J58" s="1055"/>
      <c r="K58" s="1055"/>
      <c r="L58" s="1055"/>
      <c r="M58" s="1055"/>
      <c r="N58" s="1055"/>
      <c r="O58" s="1056"/>
    </row>
    <row r="59" spans="1:20" ht="3" customHeight="1">
      <c r="A59" s="1048"/>
      <c r="B59" s="1049"/>
      <c r="C59" s="1049"/>
      <c r="D59" s="1049"/>
      <c r="E59" s="1049"/>
      <c r="F59" s="1049"/>
      <c r="G59" s="1049"/>
      <c r="H59" s="1049"/>
      <c r="I59" s="1049"/>
      <c r="J59" s="1049"/>
      <c r="K59" s="1049"/>
      <c r="L59" s="1049"/>
      <c r="M59" s="1049"/>
      <c r="N59" s="1049"/>
      <c r="O59" s="1050"/>
    </row>
    <row r="60" spans="1:20" ht="8.1" customHeight="1">
      <c r="A60" s="1057" t="s">
        <v>853</v>
      </c>
      <c r="B60" s="1058">
        <v>379.31</v>
      </c>
      <c r="C60" s="1058">
        <v>361.24200000000002</v>
      </c>
      <c r="D60" s="1058">
        <v>101.452</v>
      </c>
      <c r="E60" s="1058">
        <v>95.111999999999995</v>
      </c>
      <c r="F60" s="1058">
        <v>186.03299999999999</v>
      </c>
      <c r="G60" s="1058">
        <v>215.839</v>
      </c>
      <c r="H60" s="1058">
        <v>3.722</v>
      </c>
      <c r="I60" s="1058">
        <v>8.2100000000000009</v>
      </c>
      <c r="J60" s="1058">
        <v>209.04300000000001</v>
      </c>
      <c r="K60" s="1058">
        <v>243.298</v>
      </c>
      <c r="L60" s="1058">
        <v>38.792000000000002</v>
      </c>
      <c r="M60" s="1058">
        <v>32.908999999999999</v>
      </c>
      <c r="N60" s="1058">
        <v>918.35199999999998</v>
      </c>
      <c r="O60" s="1077">
        <v>956.61</v>
      </c>
      <c r="P60" s="1061"/>
    </row>
    <row r="61" spans="1:20" ht="8.1" customHeight="1">
      <c r="A61" s="1057" t="s">
        <v>854</v>
      </c>
      <c r="B61" s="1058">
        <v>343.00200000000001</v>
      </c>
      <c r="C61" s="1058">
        <v>341.95600000000002</v>
      </c>
      <c r="D61" s="1058">
        <v>105.485</v>
      </c>
      <c r="E61" s="1058">
        <v>93.894999999999996</v>
      </c>
      <c r="F61" s="1058">
        <v>180.35300000000001</v>
      </c>
      <c r="G61" s="1058">
        <v>196.404</v>
      </c>
      <c r="H61" s="1058">
        <v>5.7889999999999997</v>
      </c>
      <c r="I61" s="1058">
        <v>8.218</v>
      </c>
      <c r="J61" s="1058">
        <v>206.49199999999999</v>
      </c>
      <c r="K61" s="1058">
        <v>220.52</v>
      </c>
      <c r="L61" s="1058">
        <v>42.37</v>
      </c>
      <c r="M61" s="1058">
        <v>41.744</v>
      </c>
      <c r="N61" s="1058">
        <v>883.49099999999999</v>
      </c>
      <c r="O61" s="1077">
        <v>902.73699999999997</v>
      </c>
    </row>
    <row r="62" spans="1:20" ht="8.1" customHeight="1">
      <c r="A62" s="1057" t="s">
        <v>855</v>
      </c>
      <c r="B62" s="1058">
        <v>319.476</v>
      </c>
      <c r="C62" s="1058">
        <v>362.01799999999997</v>
      </c>
      <c r="D62" s="1058">
        <v>103.521</v>
      </c>
      <c r="E62" s="1058">
        <v>103.303</v>
      </c>
      <c r="F62" s="1058">
        <v>177.52799999999999</v>
      </c>
      <c r="G62" s="1058">
        <v>185.87</v>
      </c>
      <c r="H62" s="1058">
        <v>6.5110000000000001</v>
      </c>
      <c r="I62" s="1058">
        <v>9.1750000000000007</v>
      </c>
      <c r="J62" s="1058">
        <v>200.35</v>
      </c>
      <c r="K62" s="1058">
        <v>218.41200000000001</v>
      </c>
      <c r="L62" s="1058">
        <v>43.402000000000001</v>
      </c>
      <c r="M62" s="1058">
        <v>46.414999999999999</v>
      </c>
      <c r="N62" s="1058">
        <v>850.78800000000001</v>
      </c>
      <c r="O62" s="1077">
        <v>925.19299999999998</v>
      </c>
      <c r="P62" s="1061"/>
    </row>
    <row r="63" spans="1:20" ht="3" customHeight="1">
      <c r="A63" s="1057" t="s">
        <v>856</v>
      </c>
      <c r="B63" s="1058"/>
      <c r="C63" s="1058"/>
      <c r="D63" s="1058"/>
      <c r="E63" s="1058"/>
      <c r="F63" s="1058"/>
      <c r="G63" s="1058"/>
      <c r="H63" s="1058"/>
      <c r="I63" s="1058"/>
      <c r="J63" s="1058"/>
      <c r="K63" s="1058"/>
      <c r="L63" s="1058"/>
      <c r="M63" s="1058"/>
      <c r="N63" s="1058"/>
      <c r="O63" s="1077"/>
    </row>
    <row r="64" spans="1:20" ht="8.1" customHeight="1">
      <c r="A64" s="1057" t="s">
        <v>857</v>
      </c>
      <c r="B64" s="1058">
        <v>338.05399999999997</v>
      </c>
      <c r="C64" s="1058">
        <v>369.30200000000002</v>
      </c>
      <c r="D64" s="1058">
        <v>114.063</v>
      </c>
      <c r="E64" s="1058">
        <v>106.69799999999999</v>
      </c>
      <c r="F64" s="1058">
        <v>194.43700000000001</v>
      </c>
      <c r="G64" s="1058">
        <v>189.268</v>
      </c>
      <c r="H64" s="1058">
        <v>7.2060000000000004</v>
      </c>
      <c r="I64" s="1058">
        <v>10.664999999999999</v>
      </c>
      <c r="J64" s="1058">
        <v>236.31299999999999</v>
      </c>
      <c r="K64" s="1058">
        <v>240.1</v>
      </c>
      <c r="L64" s="1058">
        <v>46.146999999999998</v>
      </c>
      <c r="M64" s="1058">
        <v>47.268999999999998</v>
      </c>
      <c r="N64" s="1058">
        <v>936.22</v>
      </c>
      <c r="O64" s="1077">
        <v>963.30200000000002</v>
      </c>
    </row>
    <row r="65" spans="1:18" ht="8.1" customHeight="1">
      <c r="A65" s="1057" t="s">
        <v>858</v>
      </c>
      <c r="B65" s="1058">
        <v>299.32100000000003</v>
      </c>
      <c r="C65" s="1058">
        <v>327.45299999999997</v>
      </c>
      <c r="D65" s="1058">
        <v>106.22499999999999</v>
      </c>
      <c r="E65" s="1058">
        <v>95.421999999999997</v>
      </c>
      <c r="F65" s="1058">
        <v>185.81800000000001</v>
      </c>
      <c r="G65" s="1058">
        <v>172.148</v>
      </c>
      <c r="H65" s="1058">
        <v>7.7640000000000002</v>
      </c>
      <c r="I65" s="1058">
        <v>10.689</v>
      </c>
      <c r="J65" s="1058">
        <v>235.2</v>
      </c>
      <c r="K65" s="1058">
        <v>217.26499999999999</v>
      </c>
      <c r="L65" s="1058">
        <v>37.231999999999999</v>
      </c>
      <c r="M65" s="1058">
        <v>39.731000000000002</v>
      </c>
      <c r="N65" s="1058">
        <v>871.56</v>
      </c>
      <c r="O65" s="1077">
        <v>862.70799999999997</v>
      </c>
      <c r="Q65" s="1058"/>
    </row>
    <row r="66" spans="1:18" ht="8.1" customHeight="1">
      <c r="A66" s="1057" t="s">
        <v>866</v>
      </c>
      <c r="B66" s="1058">
        <v>305.25900000000001</v>
      </c>
      <c r="C66" s="1058">
        <v>361.81</v>
      </c>
      <c r="D66" s="1058">
        <v>107.22199999999999</v>
      </c>
      <c r="E66" s="1058">
        <v>104.28400000000001</v>
      </c>
      <c r="F66" s="1058">
        <v>187.05099999999999</v>
      </c>
      <c r="G66" s="1058">
        <v>183.941</v>
      </c>
      <c r="H66" s="1058">
        <v>7.931</v>
      </c>
      <c r="I66" s="1058">
        <v>11.45</v>
      </c>
      <c r="J66" s="1058">
        <v>242.446</v>
      </c>
      <c r="K66" s="1058">
        <v>223.80699999999999</v>
      </c>
      <c r="L66" s="1058">
        <v>34.725000000000001</v>
      </c>
      <c r="M66" s="1058">
        <v>39.134999999999998</v>
      </c>
      <c r="N66" s="1058">
        <v>884.63400000000001</v>
      </c>
      <c r="O66" s="1077">
        <v>924.42700000000002</v>
      </c>
      <c r="Q66" s="1058"/>
    </row>
    <row r="67" spans="1:18" ht="3" customHeight="1">
      <c r="A67" s="1057"/>
      <c r="B67" s="1058"/>
      <c r="C67" s="1058"/>
      <c r="D67" s="1058"/>
      <c r="E67" s="1058"/>
      <c r="F67" s="1058"/>
      <c r="G67" s="1058"/>
      <c r="H67" s="1058"/>
      <c r="I67" s="1058"/>
      <c r="J67" s="1058"/>
      <c r="K67" s="1058"/>
      <c r="L67" s="1058"/>
      <c r="M67" s="1058"/>
      <c r="N67" s="1058"/>
      <c r="O67" s="1077"/>
    </row>
    <row r="68" spans="1:18" ht="8.1" customHeight="1">
      <c r="A68" s="1057" t="s">
        <v>867</v>
      </c>
      <c r="B68" s="1058">
        <v>324.54399999999998</v>
      </c>
      <c r="C68" s="1058">
        <v>365.77699999999999</v>
      </c>
      <c r="D68" s="1058">
        <v>114.57599999999999</v>
      </c>
      <c r="E68" s="1058">
        <v>102.986</v>
      </c>
      <c r="F68" s="1058">
        <v>201.68199999999999</v>
      </c>
      <c r="G68" s="1058">
        <v>178.67599999999999</v>
      </c>
      <c r="H68" s="1058">
        <v>8.1999999999999993</v>
      </c>
      <c r="I68" s="1058">
        <v>10.598000000000001</v>
      </c>
      <c r="J68" s="1058">
        <v>252.15299999999999</v>
      </c>
      <c r="K68" s="1058">
        <v>218.483</v>
      </c>
      <c r="L68" s="1058">
        <v>36.337000000000003</v>
      </c>
      <c r="M68" s="1058">
        <v>36.32</v>
      </c>
      <c r="N68" s="1058">
        <v>937.49200000000008</v>
      </c>
      <c r="O68" s="1077">
        <v>912.84</v>
      </c>
    </row>
    <row r="69" spans="1:18" ht="8.1" customHeight="1">
      <c r="A69" s="1057" t="s">
        <v>868</v>
      </c>
      <c r="B69" s="1058">
        <v>285.90300000000002</v>
      </c>
      <c r="C69" s="1058">
        <v>329.91199999999998</v>
      </c>
      <c r="D69" s="1058">
        <v>97.117999999999995</v>
      </c>
      <c r="E69" s="1058">
        <v>84.823999999999998</v>
      </c>
      <c r="F69" s="1058">
        <v>171.08600000000001</v>
      </c>
      <c r="G69" s="1058">
        <v>158.78</v>
      </c>
      <c r="H69" s="1058">
        <v>7.4240000000000004</v>
      </c>
      <c r="I69" s="1058">
        <v>10.430999999999999</v>
      </c>
      <c r="J69" s="1058">
        <v>225.54499999999999</v>
      </c>
      <c r="K69" s="1058">
        <v>194.179</v>
      </c>
      <c r="L69" s="1058">
        <v>30.513000000000002</v>
      </c>
      <c r="M69" s="1058">
        <v>32.100999999999999</v>
      </c>
      <c r="N69" s="1058">
        <v>817.58899999999994</v>
      </c>
      <c r="O69" s="1077">
        <v>810.22699999999998</v>
      </c>
    </row>
    <row r="70" spans="1:18" ht="8.1" customHeight="1">
      <c r="A70" s="1057" t="s">
        <v>869</v>
      </c>
      <c r="B70" s="1058">
        <v>311.19099999999997</v>
      </c>
      <c r="C70" s="1058">
        <v>0</v>
      </c>
      <c r="D70" s="1058">
        <v>98.222999999999999</v>
      </c>
      <c r="E70" s="1058">
        <v>0</v>
      </c>
      <c r="F70" s="1058">
        <v>180.63399999999999</v>
      </c>
      <c r="G70" s="1058">
        <v>0</v>
      </c>
      <c r="H70" s="1058">
        <v>8.109</v>
      </c>
      <c r="I70" s="1058">
        <v>0</v>
      </c>
      <c r="J70" s="1058">
        <v>240.59399999999999</v>
      </c>
      <c r="K70" s="1058">
        <v>0</v>
      </c>
      <c r="L70" s="1058">
        <v>33.911000000000001</v>
      </c>
      <c r="M70" s="1058">
        <v>0</v>
      </c>
      <c r="N70" s="1058">
        <v>872.66200000000003</v>
      </c>
      <c r="O70" s="1077">
        <v>0</v>
      </c>
    </row>
    <row r="71" spans="1:18" ht="3" customHeight="1">
      <c r="A71" s="1057"/>
      <c r="B71" s="1058"/>
      <c r="C71" s="1058"/>
      <c r="D71" s="1058"/>
      <c r="E71" s="1058"/>
      <c r="F71" s="1058"/>
      <c r="G71" s="1058"/>
      <c r="H71" s="1058"/>
      <c r="I71" s="1058"/>
      <c r="J71" s="1058"/>
      <c r="K71" s="1058"/>
      <c r="L71" s="1058"/>
      <c r="M71" s="1058"/>
      <c r="N71" s="1058"/>
      <c r="O71" s="1077"/>
      <c r="P71" s="1061"/>
    </row>
    <row r="72" spans="1:18" ht="8.1" customHeight="1">
      <c r="A72" s="1057" t="s">
        <v>870</v>
      </c>
      <c r="B72" s="1058">
        <v>326.279</v>
      </c>
      <c r="C72" s="1058">
        <v>0</v>
      </c>
      <c r="D72" s="1058">
        <v>102.944</v>
      </c>
      <c r="E72" s="1058">
        <v>0</v>
      </c>
      <c r="F72" s="1058">
        <v>185.36799999999999</v>
      </c>
      <c r="G72" s="1058">
        <v>0</v>
      </c>
      <c r="H72" s="1058">
        <v>8.3919999999999995</v>
      </c>
      <c r="I72" s="1058">
        <v>0</v>
      </c>
      <c r="J72" s="1058">
        <v>247.232</v>
      </c>
      <c r="K72" s="1058">
        <v>0</v>
      </c>
      <c r="L72" s="1058">
        <v>33.924999999999997</v>
      </c>
      <c r="M72" s="1058">
        <v>0</v>
      </c>
      <c r="N72" s="1058">
        <v>904.14</v>
      </c>
      <c r="O72" s="1077">
        <v>0</v>
      </c>
      <c r="P72" s="1058"/>
      <c r="Q72" s="1061"/>
      <c r="R72" s="1063"/>
    </row>
    <row r="73" spans="1:18" ht="8.1" customHeight="1">
      <c r="A73" s="1057" t="s">
        <v>864</v>
      </c>
      <c r="B73" s="1058">
        <v>336.91500000000002</v>
      </c>
      <c r="C73" s="1058">
        <v>0</v>
      </c>
      <c r="D73" s="1058">
        <v>98.474000000000004</v>
      </c>
      <c r="E73" s="1058">
        <v>0</v>
      </c>
      <c r="F73" s="1058">
        <v>184.096</v>
      </c>
      <c r="G73" s="1058">
        <v>0</v>
      </c>
      <c r="H73" s="1058">
        <v>7.835</v>
      </c>
      <c r="I73" s="1058">
        <v>0</v>
      </c>
      <c r="J73" s="1058">
        <v>238.37299999999999</v>
      </c>
      <c r="K73" s="1058">
        <v>0</v>
      </c>
      <c r="L73" s="1058">
        <v>33.395000000000003</v>
      </c>
      <c r="M73" s="1058">
        <v>0</v>
      </c>
      <c r="N73" s="1058">
        <v>899.08799999999997</v>
      </c>
      <c r="O73" s="1077">
        <v>0</v>
      </c>
      <c r="P73" s="1058"/>
      <c r="R73" s="1063"/>
    </row>
    <row r="74" spans="1:18" ht="8.1" customHeight="1">
      <c r="A74" s="1057" t="s">
        <v>865</v>
      </c>
      <c r="B74" s="1058">
        <v>339.43900000000002</v>
      </c>
      <c r="C74" s="1058">
        <v>0</v>
      </c>
      <c r="D74" s="1058">
        <v>96.036000000000001</v>
      </c>
      <c r="E74" s="1058">
        <v>0</v>
      </c>
      <c r="F74" s="1058">
        <v>181.316</v>
      </c>
      <c r="G74" s="1058">
        <v>0</v>
      </c>
      <c r="H74" s="1058">
        <v>7.6639999999999997</v>
      </c>
      <c r="I74" s="1058">
        <v>0</v>
      </c>
      <c r="J74" s="1058">
        <v>226.07</v>
      </c>
      <c r="K74" s="1058">
        <v>0</v>
      </c>
      <c r="L74" s="1058">
        <v>30.591000000000001</v>
      </c>
      <c r="M74" s="1058">
        <v>0</v>
      </c>
      <c r="N74" s="1058">
        <v>881.1160000000001</v>
      </c>
      <c r="O74" s="1077">
        <v>0</v>
      </c>
      <c r="P74" s="1058"/>
      <c r="R74" s="1074"/>
    </row>
    <row r="75" spans="1:18" ht="3" customHeight="1">
      <c r="A75" s="1065"/>
      <c r="B75" s="1067"/>
      <c r="C75" s="1067"/>
      <c r="D75" s="1066"/>
      <c r="E75" s="1066"/>
      <c r="F75" s="1066"/>
      <c r="G75" s="1066"/>
      <c r="H75" s="1066"/>
      <c r="I75" s="1066"/>
      <c r="J75" s="1066"/>
      <c r="K75" s="1066"/>
      <c r="L75" s="1066"/>
      <c r="M75" s="1066"/>
      <c r="N75" s="1066"/>
      <c r="O75" s="1076"/>
      <c r="P75" s="1058"/>
      <c r="Q75" s="1079"/>
      <c r="R75" s="1063"/>
    </row>
    <row r="76" spans="1:18" ht="6" customHeight="1">
      <c r="A76" s="1069"/>
      <c r="D76" s="1058"/>
      <c r="E76" s="1058"/>
      <c r="F76" s="1058"/>
      <c r="G76" s="1058"/>
      <c r="H76" s="1058"/>
      <c r="I76" s="1058"/>
      <c r="J76" s="1058"/>
      <c r="K76" s="1058"/>
      <c r="L76" s="1058"/>
      <c r="M76" s="1058"/>
      <c r="N76" s="1058"/>
      <c r="O76" s="1077"/>
      <c r="P76" s="1058"/>
      <c r="R76" s="1061"/>
    </row>
    <row r="77" spans="1:18" ht="8.1" customHeight="1">
      <c r="A77" s="1069" t="s">
        <v>441</v>
      </c>
      <c r="B77" s="1066">
        <v>2594.8689999999997</v>
      </c>
      <c r="C77" s="1075">
        <v>2819.47</v>
      </c>
      <c r="D77" s="1066">
        <v>849.66200000000003</v>
      </c>
      <c r="E77" s="1075">
        <v>786.52399999999989</v>
      </c>
      <c r="F77" s="1066">
        <v>1483.9880000000001</v>
      </c>
      <c r="G77" s="1075">
        <v>1480.9259999999999</v>
      </c>
      <c r="H77" s="1066">
        <v>54.54699999999999</v>
      </c>
      <c r="I77" s="1075">
        <v>79.435999999999993</v>
      </c>
      <c r="J77" s="1066">
        <v>1807.5419999999999</v>
      </c>
      <c r="K77" s="1075">
        <v>1776.0640000000001</v>
      </c>
      <c r="L77" s="1066">
        <v>309.51799999999997</v>
      </c>
      <c r="M77" s="1075">
        <v>315.62399999999997</v>
      </c>
      <c r="N77" s="1066">
        <v>7100.1260000000002</v>
      </c>
      <c r="O77" s="1080">
        <v>7258.0439999999999</v>
      </c>
      <c r="P77" s="1058"/>
      <c r="Q77" s="1074"/>
      <c r="R77" s="1061"/>
    </row>
    <row r="78" spans="1:18" ht="10.5" customHeight="1">
      <c r="A78" s="1081" t="s">
        <v>871</v>
      </c>
      <c r="B78" s="1082">
        <v>13.885999999999999</v>
      </c>
      <c r="C78" s="1083">
        <v>0</v>
      </c>
      <c r="D78" s="1082">
        <v>2.194</v>
      </c>
      <c r="E78" s="1083">
        <v>0</v>
      </c>
      <c r="F78" s="1082">
        <v>14.557</v>
      </c>
      <c r="G78" s="1083">
        <v>0</v>
      </c>
      <c r="H78" s="1082">
        <v>2.4249999999999998</v>
      </c>
      <c r="I78" s="1083">
        <v>0</v>
      </c>
      <c r="J78" s="1082">
        <v>17.446000000000002</v>
      </c>
      <c r="K78" s="1083">
        <v>0</v>
      </c>
      <c r="L78" s="1082">
        <v>1.353</v>
      </c>
      <c r="M78" s="1083">
        <v>0</v>
      </c>
      <c r="N78" s="1082">
        <v>51.860999999999997</v>
      </c>
      <c r="O78" s="1084">
        <v>0</v>
      </c>
      <c r="P78" s="1058"/>
      <c r="R78" s="1061"/>
    </row>
    <row r="79" spans="1:18" ht="6.75" customHeight="1">
      <c r="A79" s="1069" t="s">
        <v>872</v>
      </c>
      <c r="B79" s="1058">
        <v>3922.5789999999993</v>
      </c>
      <c r="C79" s="1071"/>
      <c r="D79" s="1058">
        <v>1247.5329999999999</v>
      </c>
      <c r="E79" s="1071"/>
      <c r="F79" s="1058">
        <v>2229.9589999999998</v>
      </c>
      <c r="G79" s="1071"/>
      <c r="H79" s="1058">
        <v>88.97199999999998</v>
      </c>
      <c r="I79" s="1071"/>
      <c r="J79" s="1058">
        <v>2777.2570000000001</v>
      </c>
      <c r="K79" s="1071"/>
      <c r="L79" s="1058">
        <v>442.69299999999998</v>
      </c>
      <c r="M79" s="1071"/>
      <c r="N79" s="1058">
        <v>10708.993</v>
      </c>
      <c r="O79" s="1072"/>
      <c r="P79" s="1058"/>
      <c r="R79" s="1074"/>
    </row>
    <row r="80" spans="1:18" ht="3" customHeight="1">
      <c r="A80" s="1065"/>
      <c r="B80" s="1066"/>
      <c r="C80" s="1066"/>
      <c r="D80" s="1066"/>
      <c r="E80" s="1066"/>
      <c r="F80" s="1066"/>
      <c r="G80" s="1066"/>
      <c r="H80" s="1066" t="s">
        <v>1</v>
      </c>
      <c r="I80" s="1066"/>
      <c r="J80" s="1066"/>
      <c r="K80" s="1066"/>
      <c r="L80" s="1066"/>
      <c r="M80" s="1066"/>
      <c r="N80" s="1066"/>
      <c r="O80" s="1076"/>
      <c r="P80" s="1058"/>
      <c r="R80" s="1061"/>
    </row>
    <row r="81" spans="1:18" ht="3" customHeight="1">
      <c r="A81" s="1085"/>
      <c r="B81" s="1058"/>
      <c r="C81" s="1058"/>
      <c r="D81" s="1058"/>
      <c r="E81" s="1058"/>
      <c r="F81" s="1058"/>
      <c r="G81" s="1058"/>
      <c r="H81" s="1058"/>
      <c r="I81" s="1058"/>
      <c r="J81" s="1058"/>
      <c r="K81" s="1058"/>
      <c r="L81" s="1058"/>
      <c r="M81" s="1058"/>
      <c r="N81" s="1058"/>
      <c r="O81" s="1058"/>
      <c r="P81" s="1058"/>
      <c r="R81" s="1061"/>
    </row>
    <row r="82" spans="1:18" ht="9.9499999999999993" customHeight="1">
      <c r="A82" s="1061" t="s">
        <v>467</v>
      </c>
      <c r="B82" s="1058"/>
      <c r="C82" s="1058"/>
      <c r="D82" s="1058"/>
      <c r="E82" s="1058"/>
      <c r="F82" s="1058"/>
      <c r="G82" s="1058"/>
      <c r="H82" s="1058"/>
      <c r="I82" s="1058"/>
      <c r="J82" s="1058"/>
      <c r="K82" s="1058"/>
      <c r="L82" s="1058"/>
      <c r="M82" s="1058"/>
      <c r="O82" s="1073"/>
    </row>
    <row r="83" spans="1:18" ht="8.25" customHeight="1">
      <c r="A83" s="1061" t="s">
        <v>873</v>
      </c>
      <c r="B83" s="1049"/>
      <c r="C83" s="1049"/>
      <c r="D83" s="1049"/>
      <c r="E83" s="1049"/>
      <c r="F83" s="1049"/>
      <c r="G83" s="1049"/>
      <c r="H83" s="1049"/>
      <c r="I83" s="1049"/>
      <c r="J83" s="1049"/>
      <c r="K83" s="1049"/>
      <c r="L83" s="1049"/>
      <c r="M83" s="1049"/>
      <c r="N83" s="1049"/>
    </row>
    <row r="84" spans="1:18" ht="9" customHeight="1">
      <c r="A84" s="1049" t="s">
        <v>874</v>
      </c>
      <c r="G84" s="1049"/>
      <c r="H84" s="1049"/>
      <c r="I84" s="1049"/>
      <c r="J84" s="1049"/>
      <c r="K84" s="1049"/>
      <c r="L84" s="1049"/>
      <c r="M84" s="1049"/>
      <c r="N84" s="1049"/>
      <c r="O84" s="1059"/>
    </row>
    <row r="85" spans="1:18" ht="9.75" customHeight="1">
      <c r="A85" s="1061" t="s">
        <v>875</v>
      </c>
      <c r="B85" s="1049"/>
      <c r="C85" s="1049"/>
      <c r="D85" s="1049"/>
      <c r="E85" s="1049"/>
    </row>
    <row r="86" spans="1:18" ht="7.5" customHeight="1">
      <c r="A86" s="1061" t="s">
        <v>759</v>
      </c>
      <c r="D86" s="1073"/>
      <c r="F86" s="1073"/>
      <c r="G86" s="1061"/>
      <c r="H86" s="1073"/>
      <c r="I86" s="1061"/>
      <c r="J86" s="1073"/>
      <c r="K86" s="1061"/>
      <c r="L86" s="1073"/>
      <c r="M86" s="1061"/>
      <c r="N86" s="1073"/>
      <c r="O86" s="1061"/>
    </row>
    <row r="87" spans="1:18" ht="9" customHeight="1">
      <c r="A87" s="229" t="s">
        <v>113</v>
      </c>
      <c r="B87" s="1073"/>
      <c r="D87" s="1074"/>
      <c r="F87" s="1086"/>
      <c r="G87" s="1061"/>
      <c r="H87" s="1074"/>
      <c r="I87" s="1061"/>
      <c r="J87" s="1074"/>
      <c r="L87" s="1074"/>
      <c r="M87" s="1061"/>
    </row>
    <row r="88" spans="1:18">
      <c r="A88" s="1743" t="s">
        <v>1293</v>
      </c>
      <c r="B88" s="1073"/>
      <c r="D88" s="1073"/>
      <c r="F88" s="1073"/>
      <c r="G88" s="1061"/>
      <c r="H88" s="1073"/>
      <c r="I88" s="1061"/>
      <c r="J88" s="1073"/>
      <c r="K88" s="1061"/>
      <c r="L88" s="1073"/>
      <c r="M88" s="1061"/>
      <c r="N88" s="1074"/>
      <c r="O88" s="1061"/>
    </row>
    <row r="89" spans="1:18">
      <c r="A89" s="1061"/>
      <c r="B89" s="1074"/>
      <c r="C89" s="1061"/>
      <c r="D89" s="1074"/>
      <c r="E89" s="1061"/>
      <c r="F89" s="1074"/>
      <c r="G89" s="1061"/>
      <c r="H89" s="1074"/>
      <c r="I89" s="1061"/>
      <c r="J89" s="1074"/>
      <c r="K89" s="1061"/>
      <c r="L89" s="1074"/>
      <c r="M89" s="1061"/>
      <c r="N89" s="1074"/>
    </row>
  </sheetData>
  <mergeCells count="22">
    <mergeCell ref="J3:K4"/>
    <mergeCell ref="J5:J6"/>
    <mergeCell ref="K5:K6"/>
    <mergeCell ref="G5:G6"/>
    <mergeCell ref="H5:H6"/>
    <mergeCell ref="I5:I6"/>
    <mergeCell ref="A3:A6"/>
    <mergeCell ref="B3:C4"/>
    <mergeCell ref="D3:E4"/>
    <mergeCell ref="F3:G4"/>
    <mergeCell ref="H3:I4"/>
    <mergeCell ref="B5:B6"/>
    <mergeCell ref="C5:C6"/>
    <mergeCell ref="D5:D6"/>
    <mergeCell ref="E5:E6"/>
    <mergeCell ref="F5:F6"/>
    <mergeCell ref="L5:L6"/>
    <mergeCell ref="M5:M6"/>
    <mergeCell ref="N5:N6"/>
    <mergeCell ref="O5:O6"/>
    <mergeCell ref="L3:M4"/>
    <mergeCell ref="N3:O4"/>
  </mergeCells>
  <hyperlinks>
    <hyperlink ref="A88" location="'Inhaltsverzeichnis_2026-04'!A1" display="Zurück zur Inhaltsübersicht" xr:uid="{3B65DFEC-B383-4271-A582-ACF4B44CD254}"/>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943E-B88A-4123-BB5A-13FFED9121ED}">
  <sheetPr>
    <tabColor rgb="FFF9E03A"/>
    <pageSetUpPr fitToPage="1"/>
  </sheetPr>
  <dimension ref="A1:BB95"/>
  <sheetViews>
    <sheetView showGridLines="0" zoomScale="140" zoomScaleNormal="140" workbookViewId="0"/>
  </sheetViews>
  <sheetFormatPr baseColWidth="10" defaultRowHeight="12.75"/>
  <cols>
    <col min="1" max="1" width="11" style="1047"/>
    <col min="2" max="2" width="0.5" style="1047" customWidth="1"/>
    <col min="3" max="3" width="9.75" style="1047" customWidth="1"/>
    <col min="4" max="4" width="4.25" style="1047" customWidth="1"/>
    <col min="5" max="5" width="0.625" style="1047" customWidth="1"/>
    <col min="6" max="6" width="4.25" style="1047" customWidth="1"/>
    <col min="7" max="7" width="0.625" style="1047" customWidth="1"/>
    <col min="8" max="8" width="4.125" style="1047" customWidth="1"/>
    <col min="9" max="9" width="0.625" style="1047" customWidth="1"/>
    <col min="10" max="10" width="4.125" style="1047" customWidth="1"/>
    <col min="11" max="11" width="0.625" style="1047" customWidth="1"/>
    <col min="12" max="12" width="4.25" style="1047" customWidth="1"/>
    <col min="13" max="13" width="0.625" style="1047" customWidth="1"/>
    <col min="14" max="14" width="4.125" style="1047" customWidth="1"/>
    <col min="15" max="15" width="0.625" style="1047" customWidth="1"/>
    <col min="16" max="16" width="5.625" style="1047" bestFit="1" customWidth="1"/>
    <col min="17" max="17" width="0.625" style="1047" customWidth="1"/>
    <col min="18" max="18" width="4.25" style="1047" customWidth="1"/>
    <col min="19" max="19" width="0.625" style="1047" customWidth="1"/>
    <col min="20" max="20" width="4.25" style="1047" customWidth="1"/>
    <col min="21" max="21" width="0.625" style="1047" customWidth="1"/>
    <col min="22" max="22" width="4.125" style="1047" customWidth="1"/>
    <col min="23" max="23" width="0.625" style="1047" customWidth="1"/>
    <col min="24" max="24" width="4.25" style="1047" customWidth="1"/>
    <col min="25" max="25" width="0.625" style="1047" customWidth="1"/>
    <col min="26" max="26" width="4.125" style="1047" customWidth="1"/>
    <col min="27" max="27" width="0.625" style="1047" customWidth="1"/>
    <col min="28" max="28" width="4.125" style="1047" customWidth="1"/>
    <col min="29" max="29" width="0.625" style="1047" customWidth="1"/>
    <col min="30" max="30" width="4.375" style="1047" customWidth="1"/>
    <col min="31" max="31" width="0.625" style="1047" customWidth="1"/>
    <col min="32" max="36" width="0" style="1047" hidden="1" customWidth="1"/>
    <col min="37" max="39" width="10" style="1047" hidden="1" customWidth="1"/>
    <col min="40" max="42" width="0" style="1047" hidden="1" customWidth="1"/>
    <col min="43" max="43" width="4.875" style="1047" customWidth="1"/>
    <col min="44" max="44" width="4.375" style="1047" customWidth="1"/>
    <col min="45" max="45" width="6.625" style="1047" bestFit="1" customWidth="1"/>
    <col min="46" max="46" width="2.5" style="1047" customWidth="1"/>
    <col min="47" max="47" width="4.125" style="1047" customWidth="1"/>
    <col min="48" max="48" width="3" style="1047" customWidth="1"/>
    <col min="49" max="49" width="4.5" style="1047" bestFit="1" customWidth="1"/>
    <col min="50" max="50" width="2.375" style="1047" customWidth="1"/>
    <col min="51" max="51" width="5.5" style="1047" customWidth="1"/>
    <col min="52" max="52" width="2.625" style="1047" customWidth="1"/>
    <col min="53" max="53" width="5.125" style="1047" customWidth="1"/>
    <col min="54" max="16384" width="11" style="1047"/>
  </cols>
  <sheetData>
    <row r="1" spans="1:54">
      <c r="A1" s="1087" t="s">
        <v>876</v>
      </c>
      <c r="D1" s="1088"/>
      <c r="E1" s="1088"/>
      <c r="F1" s="1088"/>
      <c r="G1" s="1088"/>
      <c r="H1" s="1088"/>
      <c r="I1" s="1088"/>
      <c r="J1" s="1088"/>
      <c r="K1" s="1088"/>
      <c r="L1" s="1088"/>
      <c r="M1" s="1088"/>
      <c r="N1" s="1088"/>
      <c r="O1" s="1088"/>
      <c r="P1" s="1088"/>
      <c r="Q1" s="1088"/>
      <c r="R1" s="1088"/>
      <c r="S1" s="1088"/>
      <c r="T1" s="1088"/>
      <c r="U1" s="1088"/>
      <c r="V1" s="1088"/>
      <c r="W1" s="1088"/>
      <c r="X1" s="1088"/>
    </row>
    <row r="2" spans="1:54">
      <c r="A2" s="1087" t="s">
        <v>877</v>
      </c>
      <c r="D2" s="1088"/>
      <c r="E2" s="1088"/>
      <c r="F2" s="1088"/>
      <c r="G2" s="1088"/>
      <c r="H2" s="1088"/>
      <c r="I2" s="1088"/>
      <c r="J2" s="1088"/>
      <c r="K2" s="1088"/>
      <c r="L2" s="1088"/>
      <c r="M2" s="1088"/>
      <c r="N2" s="1088"/>
      <c r="O2" s="1088"/>
      <c r="P2" s="1088"/>
      <c r="Q2" s="1088"/>
      <c r="R2" s="1088"/>
      <c r="S2" s="1088"/>
      <c r="T2" s="1088"/>
      <c r="U2" s="1088"/>
      <c r="V2" s="1088"/>
      <c r="W2" s="1088"/>
      <c r="X2" s="1088"/>
    </row>
    <row r="3" spans="1:54">
      <c r="A3" s="1087" t="s">
        <v>878</v>
      </c>
      <c r="D3" s="1088"/>
      <c r="E3" s="1088"/>
      <c r="F3" s="1088"/>
      <c r="G3" s="1088"/>
      <c r="H3" s="1088"/>
      <c r="I3" s="1088"/>
      <c r="J3" s="1088"/>
      <c r="K3" s="1088"/>
      <c r="L3" s="1088"/>
      <c r="M3" s="1088"/>
      <c r="N3" s="1088"/>
      <c r="O3" s="1088"/>
      <c r="P3" s="1088"/>
      <c r="Q3" s="1088"/>
      <c r="R3" s="1088"/>
      <c r="S3" s="1088"/>
      <c r="T3" s="1088"/>
      <c r="U3" s="1088"/>
      <c r="V3" s="1088"/>
      <c r="W3" s="1088"/>
      <c r="X3" s="1088"/>
    </row>
    <row r="4" spans="1:54" ht="15.75">
      <c r="C4" s="1089" t="s">
        <v>879</v>
      </c>
      <c r="D4" s="1089"/>
      <c r="E4" s="1089"/>
      <c r="F4" s="1089"/>
      <c r="G4" s="1089"/>
      <c r="H4" s="1089"/>
      <c r="I4" s="1089"/>
      <c r="J4" s="1089"/>
      <c r="K4" s="1089"/>
      <c r="L4" s="1089"/>
      <c r="M4" s="1089"/>
      <c r="N4" s="1089"/>
      <c r="O4" s="1089"/>
      <c r="P4" s="1089"/>
      <c r="Q4" s="1089"/>
      <c r="R4" s="1089"/>
      <c r="S4" s="1089"/>
      <c r="T4" s="1090"/>
      <c r="U4" s="1090"/>
      <c r="V4" s="1090"/>
      <c r="W4" s="1090"/>
      <c r="X4" s="1090"/>
      <c r="Y4" s="1091"/>
      <c r="Z4" s="1091"/>
      <c r="AA4" s="1091"/>
      <c r="AB4" s="1091"/>
      <c r="AC4" s="1091"/>
      <c r="AD4" s="1091"/>
      <c r="AE4" s="1091"/>
      <c r="AF4" s="1091"/>
      <c r="AG4" s="1091"/>
      <c r="AH4" s="1091"/>
      <c r="AI4" s="1091"/>
      <c r="AJ4" s="1091"/>
      <c r="AK4" s="1091"/>
      <c r="AL4" s="1091"/>
      <c r="AM4" s="1091"/>
      <c r="AN4" s="1091"/>
      <c r="AO4" s="1091"/>
      <c r="AP4" s="1091"/>
      <c r="AQ4" s="1091"/>
      <c r="AR4" s="1091"/>
    </row>
    <row r="5" spans="1:54" ht="12.75" customHeight="1">
      <c r="A5" s="1092" t="s">
        <v>381</v>
      </c>
      <c r="D5" s="1093"/>
      <c r="E5" s="1093"/>
      <c r="F5" s="1093"/>
      <c r="G5" s="1093"/>
      <c r="H5" s="1093"/>
      <c r="I5" s="1093"/>
      <c r="J5" s="1093"/>
      <c r="K5" s="1093"/>
      <c r="L5" s="1093"/>
      <c r="M5" s="1093"/>
      <c r="N5" s="1093"/>
      <c r="O5" s="1093"/>
      <c r="P5" s="1093"/>
      <c r="Q5" s="1093"/>
      <c r="R5" s="1093"/>
      <c r="S5" s="1093"/>
      <c r="T5" s="1093"/>
      <c r="U5" s="1093"/>
      <c r="V5" s="1093"/>
      <c r="W5" s="1093"/>
      <c r="X5" s="1093"/>
      <c r="Y5" s="1093"/>
      <c r="Z5" s="1093"/>
      <c r="AA5" s="1093"/>
      <c r="AB5" s="1094"/>
      <c r="AC5" s="1094"/>
      <c r="AD5" s="1094"/>
      <c r="AE5" s="1094"/>
    </row>
    <row r="6" spans="1:54" ht="12.75" customHeight="1">
      <c r="A6" s="1095" t="s">
        <v>880</v>
      </c>
      <c r="D6" s="1093"/>
      <c r="E6" s="1093"/>
      <c r="F6" s="1093"/>
      <c r="G6" s="1093"/>
      <c r="H6" s="1093"/>
      <c r="I6" s="1093"/>
      <c r="J6" s="1093"/>
      <c r="K6" s="1093"/>
      <c r="L6" s="1093"/>
      <c r="M6" s="1093"/>
      <c r="N6" s="1093"/>
      <c r="O6" s="1093"/>
      <c r="P6" s="1093"/>
      <c r="Q6" s="1093"/>
      <c r="R6" s="1093"/>
      <c r="S6" s="1093"/>
      <c r="T6" s="1093"/>
      <c r="U6" s="1093"/>
      <c r="V6" s="1093"/>
      <c r="W6" s="1093"/>
      <c r="X6" s="1093"/>
      <c r="Y6" s="1093"/>
      <c r="Z6" s="1093"/>
      <c r="AA6" s="1093"/>
      <c r="AB6" s="1094"/>
      <c r="AC6" s="1094"/>
      <c r="AD6" s="1094"/>
      <c r="AE6" s="1094"/>
    </row>
    <row r="7" spans="1:54" ht="12.75" customHeight="1">
      <c r="A7" s="1096" t="s">
        <v>881</v>
      </c>
      <c r="C7" s="1097"/>
      <c r="D7" s="1093"/>
      <c r="E7" s="1093"/>
      <c r="F7" s="1093"/>
      <c r="G7" s="1093"/>
      <c r="H7" s="1093"/>
      <c r="I7" s="1093"/>
      <c r="J7" s="1093"/>
      <c r="K7" s="1093"/>
      <c r="L7" s="1093"/>
      <c r="M7" s="1093"/>
      <c r="N7" s="1093"/>
      <c r="O7" s="1093"/>
      <c r="P7" s="1093"/>
      <c r="Q7" s="1093"/>
      <c r="R7" s="1093"/>
      <c r="S7" s="1093"/>
      <c r="T7" s="1093"/>
      <c r="U7" s="1093"/>
      <c r="V7" s="1093"/>
      <c r="W7" s="1093"/>
      <c r="X7" s="1093"/>
      <c r="Y7" s="1093"/>
      <c r="Z7" s="1093"/>
      <c r="AA7" s="1093"/>
      <c r="AB7" s="1094"/>
      <c r="AC7" s="1094"/>
      <c r="AD7" s="1094"/>
      <c r="AE7" s="1094"/>
    </row>
    <row r="8" spans="1:54" ht="3" customHeight="1">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row>
    <row r="9" spans="1:54" ht="11.1" customHeight="1">
      <c r="B9" s="1971" t="s">
        <v>882</v>
      </c>
      <c r="C9" s="1972"/>
      <c r="D9" s="1952" t="s">
        <v>883</v>
      </c>
      <c r="E9" s="1966"/>
      <c r="F9" s="1967"/>
      <c r="G9" s="1953"/>
      <c r="H9" s="1952" t="s">
        <v>884</v>
      </c>
      <c r="I9" s="1966"/>
      <c r="J9" s="1967"/>
      <c r="K9" s="1953"/>
      <c r="L9" s="1952" t="s">
        <v>885</v>
      </c>
      <c r="M9" s="1966"/>
      <c r="N9" s="1967"/>
      <c r="O9" s="1953"/>
      <c r="P9" s="1952" t="s">
        <v>886</v>
      </c>
      <c r="Q9" s="1966"/>
      <c r="R9" s="1967"/>
      <c r="S9" s="1953"/>
      <c r="T9" s="1952" t="s">
        <v>887</v>
      </c>
      <c r="U9" s="1966"/>
      <c r="V9" s="1967"/>
      <c r="W9" s="1953"/>
      <c r="X9" s="1952" t="s">
        <v>888</v>
      </c>
      <c r="Y9" s="1966"/>
      <c r="Z9" s="1967"/>
      <c r="AA9" s="1967"/>
      <c r="AB9" s="1952" t="s">
        <v>889</v>
      </c>
      <c r="AC9" s="1966"/>
      <c r="AD9" s="1966"/>
      <c r="AE9" s="1968"/>
      <c r="AQ9" s="1061"/>
      <c r="AR9" s="1061"/>
      <c r="AS9" s="1061"/>
      <c r="AT9" s="1061"/>
      <c r="AU9" s="1061"/>
    </row>
    <row r="10" spans="1:54">
      <c r="B10" s="1973"/>
      <c r="C10" s="1974"/>
      <c r="D10" s="1954"/>
      <c r="E10" s="1962"/>
      <c r="F10" s="1962"/>
      <c r="G10" s="1955"/>
      <c r="H10" s="1954"/>
      <c r="I10" s="1962"/>
      <c r="J10" s="1962"/>
      <c r="K10" s="1955"/>
      <c r="L10" s="1954"/>
      <c r="M10" s="1962"/>
      <c r="N10" s="1962"/>
      <c r="O10" s="1955"/>
      <c r="P10" s="1954"/>
      <c r="Q10" s="1962"/>
      <c r="R10" s="1962"/>
      <c r="S10" s="1955"/>
      <c r="T10" s="1954"/>
      <c r="U10" s="1962"/>
      <c r="V10" s="1962"/>
      <c r="W10" s="1955"/>
      <c r="X10" s="1954"/>
      <c r="Y10" s="1962"/>
      <c r="Z10" s="1962"/>
      <c r="AA10" s="1962"/>
      <c r="AB10" s="1969"/>
      <c r="AC10" s="1970"/>
      <c r="AD10" s="1970"/>
      <c r="AE10" s="1951"/>
      <c r="AQ10" s="1061"/>
      <c r="AR10" s="1061"/>
      <c r="AS10" s="1061"/>
      <c r="AT10" s="1061"/>
      <c r="AU10" s="1061"/>
    </row>
    <row r="11" spans="1:54" ht="11.1" customHeight="1">
      <c r="B11" s="1973"/>
      <c r="C11" s="1974"/>
      <c r="D11" s="1960" t="s">
        <v>890</v>
      </c>
      <c r="E11" s="1963"/>
      <c r="F11" s="1960" t="s">
        <v>891</v>
      </c>
      <c r="G11" s="1963"/>
      <c r="H11" s="1960" t="s">
        <v>890</v>
      </c>
      <c r="I11" s="1963"/>
      <c r="J11" s="1960" t="s">
        <v>891</v>
      </c>
      <c r="K11" s="1963"/>
      <c r="L11" s="1960" t="s">
        <v>890</v>
      </c>
      <c r="M11" s="1963"/>
      <c r="N11" s="1960" t="s">
        <v>891</v>
      </c>
      <c r="O11" s="1963"/>
      <c r="P11" s="1960" t="s">
        <v>890</v>
      </c>
      <c r="Q11" s="1963"/>
      <c r="R11" s="1960" t="s">
        <v>891</v>
      </c>
      <c r="S11" s="1963"/>
      <c r="T11" s="1960" t="s">
        <v>890</v>
      </c>
      <c r="U11" s="1963"/>
      <c r="V11" s="1960" t="s">
        <v>891</v>
      </c>
      <c r="W11" s="1963"/>
      <c r="X11" s="1960" t="s">
        <v>890</v>
      </c>
      <c r="Y11" s="1961"/>
      <c r="Z11" s="1960" t="s">
        <v>891</v>
      </c>
      <c r="AA11" s="1961"/>
      <c r="AB11" s="1960" t="s">
        <v>890</v>
      </c>
      <c r="AC11" s="1963"/>
      <c r="AD11" s="1964" t="s">
        <v>891</v>
      </c>
      <c r="AE11" s="1965"/>
      <c r="AU11" s="1061"/>
      <c r="AV11" s="1061"/>
      <c r="AW11" s="1061"/>
      <c r="AX11" s="1061"/>
      <c r="AY11" s="1061"/>
      <c r="AZ11" s="1061"/>
      <c r="BA11" s="1061"/>
      <c r="BB11" s="1061"/>
    </row>
    <row r="12" spans="1:54" ht="11.1" customHeight="1">
      <c r="B12" s="1975"/>
      <c r="C12" s="1943"/>
      <c r="D12" s="1954"/>
      <c r="E12" s="1955"/>
      <c r="F12" s="1954"/>
      <c r="G12" s="1955"/>
      <c r="H12" s="1954"/>
      <c r="I12" s="1955"/>
      <c r="J12" s="1954"/>
      <c r="K12" s="1955"/>
      <c r="L12" s="1954"/>
      <c r="M12" s="1955"/>
      <c r="N12" s="1954"/>
      <c r="O12" s="1955"/>
      <c r="P12" s="1954"/>
      <c r="Q12" s="1955"/>
      <c r="R12" s="1954"/>
      <c r="S12" s="1955"/>
      <c r="T12" s="1954"/>
      <c r="U12" s="1955"/>
      <c r="V12" s="1954"/>
      <c r="W12" s="1955"/>
      <c r="X12" s="1954"/>
      <c r="Y12" s="1962"/>
      <c r="Z12" s="1954"/>
      <c r="AA12" s="1962"/>
      <c r="AB12" s="1954"/>
      <c r="AC12" s="1955"/>
      <c r="AD12" s="1962"/>
      <c r="AE12" s="1936"/>
      <c r="AU12" s="1061"/>
    </row>
    <row r="13" spans="1:54" ht="3" customHeight="1">
      <c r="B13" s="1098"/>
      <c r="C13" s="1049"/>
      <c r="D13" s="1049"/>
      <c r="E13" s="1049"/>
      <c r="F13" s="1049"/>
      <c r="G13" s="1049"/>
      <c r="H13" s="1049"/>
      <c r="I13" s="1049"/>
      <c r="J13" s="1049"/>
      <c r="K13" s="1049"/>
      <c r="L13" s="1049"/>
      <c r="M13" s="1049"/>
      <c r="N13" s="1049"/>
      <c r="O13" s="1049"/>
      <c r="P13" s="1049"/>
      <c r="Q13" s="1049"/>
      <c r="R13" s="1049"/>
      <c r="S13" s="1049"/>
      <c r="T13" s="1049"/>
      <c r="U13" s="1049"/>
      <c r="V13" s="1049"/>
      <c r="W13" s="1049"/>
      <c r="X13" s="1049"/>
      <c r="Y13" s="1049"/>
      <c r="Z13" s="1049"/>
      <c r="AA13" s="1049"/>
      <c r="AE13" s="1070"/>
      <c r="AU13" s="1061"/>
    </row>
    <row r="14" spans="1:54" ht="12" customHeight="1">
      <c r="B14" s="1078"/>
      <c r="C14" s="1099" t="s">
        <v>442</v>
      </c>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94"/>
      <c r="AC14" s="1094"/>
      <c r="AD14" s="1094"/>
      <c r="AE14" s="1100"/>
      <c r="AQ14" s="1061"/>
      <c r="AR14" s="1061"/>
      <c r="AS14" s="1061"/>
      <c r="AU14" s="1061"/>
      <c r="AV14" s="1061"/>
      <c r="AW14" s="1061"/>
      <c r="AX14" s="1061"/>
      <c r="AY14" s="1061"/>
      <c r="AZ14" s="1061"/>
      <c r="BA14" s="1061"/>
    </row>
    <row r="15" spans="1:54" ht="2.25" customHeight="1">
      <c r="B15" s="1098"/>
      <c r="C15" s="1049"/>
      <c r="D15" s="1049"/>
      <c r="E15" s="1049"/>
      <c r="F15" s="1049"/>
      <c r="G15" s="1049"/>
      <c r="H15" s="1049"/>
      <c r="I15" s="1049"/>
      <c r="J15" s="1049"/>
      <c r="K15" s="1049"/>
      <c r="L15" s="1049"/>
      <c r="M15" s="1049"/>
      <c r="N15" s="1049"/>
      <c r="O15" s="1049"/>
      <c r="P15" s="1049"/>
      <c r="Q15" s="1049"/>
      <c r="R15" s="1049"/>
      <c r="S15" s="1049"/>
      <c r="T15" s="1049"/>
      <c r="U15" s="1049"/>
      <c r="V15" s="1049"/>
      <c r="W15" s="1049"/>
      <c r="X15" s="1049"/>
      <c r="Y15" s="1049"/>
      <c r="Z15" s="1049"/>
      <c r="AA15" s="1049"/>
      <c r="AE15" s="1070"/>
      <c r="AQ15" s="1061"/>
      <c r="AR15" s="1061"/>
      <c r="AS15" s="1061"/>
      <c r="AU15" s="1061"/>
      <c r="AV15" s="1061"/>
      <c r="AW15" s="1061"/>
      <c r="AX15" s="1061"/>
      <c r="AY15" s="1061"/>
      <c r="AZ15" s="1061"/>
      <c r="BA15" s="1061"/>
    </row>
    <row r="16" spans="1:54" ht="9.9499999999999993" customHeight="1">
      <c r="B16" s="1098"/>
      <c r="C16" s="1101" t="s">
        <v>852</v>
      </c>
      <c r="D16" s="1102"/>
      <c r="E16" s="1102"/>
      <c r="F16" s="1046"/>
      <c r="G16" s="1046"/>
      <c r="H16" s="1046"/>
      <c r="I16" s="1046"/>
      <c r="J16" s="1046"/>
      <c r="K16" s="1046"/>
      <c r="L16" s="1046"/>
      <c r="M16" s="1046"/>
      <c r="N16" s="1046"/>
      <c r="O16" s="1046"/>
      <c r="P16" s="1046"/>
      <c r="Q16" s="1046"/>
      <c r="R16" s="1046"/>
      <c r="S16" s="1046"/>
      <c r="T16" s="1046"/>
      <c r="U16" s="1046"/>
      <c r="V16" s="1046"/>
      <c r="W16" s="1046"/>
      <c r="X16" s="1046"/>
      <c r="Y16" s="1046"/>
      <c r="Z16" s="1046"/>
      <c r="AA16" s="1046"/>
      <c r="AB16" s="1094"/>
      <c r="AC16" s="1094"/>
      <c r="AD16" s="1094"/>
      <c r="AE16" s="1100"/>
      <c r="AQ16" s="1061"/>
      <c r="AR16" s="1061"/>
      <c r="AS16" s="1061"/>
      <c r="AU16" s="1061"/>
      <c r="AV16" s="1061"/>
      <c r="AW16" s="1061"/>
      <c r="AX16" s="1061"/>
      <c r="AY16" s="1061"/>
      <c r="AZ16" s="1061"/>
      <c r="BA16" s="1061"/>
    </row>
    <row r="17" spans="2:53" ht="2.25" customHeight="1">
      <c r="B17" s="1098"/>
      <c r="C17" s="1049"/>
      <c r="D17" s="1049"/>
      <c r="E17" s="1049"/>
      <c r="F17" s="1049"/>
      <c r="G17" s="1049"/>
      <c r="H17" s="1049"/>
      <c r="I17" s="1049"/>
      <c r="J17" s="1049"/>
      <c r="K17" s="1049"/>
      <c r="L17" s="1049"/>
      <c r="M17" s="1049"/>
      <c r="N17" s="1049"/>
      <c r="O17" s="1049"/>
      <c r="P17" s="1049"/>
      <c r="Q17" s="1049"/>
      <c r="R17" s="1049"/>
      <c r="S17" s="1049"/>
      <c r="T17" s="1049"/>
      <c r="U17" s="1049"/>
      <c r="V17" s="1049"/>
      <c r="W17" s="1049"/>
      <c r="X17" s="1049"/>
      <c r="Y17" s="1049"/>
      <c r="Z17" s="1049"/>
      <c r="AA17" s="1049"/>
      <c r="AE17" s="1070"/>
      <c r="AQ17" s="1061"/>
      <c r="AR17" s="1061"/>
      <c r="AS17" s="1061"/>
      <c r="AU17" s="1061"/>
      <c r="AV17" s="1061"/>
      <c r="AW17" s="1061"/>
      <c r="AX17" s="1061"/>
      <c r="AY17" s="1061"/>
      <c r="AZ17" s="1061"/>
      <c r="BA17" s="1061"/>
    </row>
    <row r="18" spans="2:53" ht="8.1" customHeight="1">
      <c r="B18" s="1098"/>
      <c r="C18" s="1103" t="s">
        <v>210</v>
      </c>
      <c r="D18" s="1058">
        <v>2.7029999999999998</v>
      </c>
      <c r="E18" s="1104"/>
      <c r="F18" s="1064">
        <v>5.07</v>
      </c>
      <c r="G18" s="1104"/>
      <c r="H18" s="1058">
        <v>1.87</v>
      </c>
      <c r="I18" s="1104"/>
      <c r="J18" s="1058">
        <v>2.726</v>
      </c>
      <c r="K18" s="1104"/>
      <c r="L18" s="1058" t="s">
        <v>158</v>
      </c>
      <c r="M18" s="1104"/>
      <c r="N18" s="1058" t="s">
        <v>158</v>
      </c>
      <c r="O18" s="1104"/>
      <c r="P18" s="1058" t="s">
        <v>158</v>
      </c>
      <c r="Q18" s="1104"/>
      <c r="R18" s="1058" t="s">
        <v>158</v>
      </c>
      <c r="S18" s="1104"/>
      <c r="T18" s="1058" t="s">
        <v>158</v>
      </c>
      <c r="U18" s="1105"/>
      <c r="V18" s="1058" t="s">
        <v>158</v>
      </c>
      <c r="W18" s="1104"/>
      <c r="X18" s="1058">
        <v>40.86</v>
      </c>
      <c r="Y18" s="1104"/>
      <c r="Z18" s="1058">
        <v>45.473999999999997</v>
      </c>
      <c r="AA18" s="1104"/>
      <c r="AB18" s="1058">
        <v>39.853000000000002</v>
      </c>
      <c r="AC18" s="1104"/>
      <c r="AD18" s="1058">
        <v>32.465000000000003</v>
      </c>
      <c r="AE18" s="1070"/>
      <c r="AQ18" s="1073"/>
      <c r="AR18" s="1061"/>
      <c r="AS18" s="1073"/>
      <c r="AU18" s="1061"/>
      <c r="AV18" s="1061"/>
      <c r="AW18" s="1073"/>
      <c r="AX18" s="1061"/>
      <c r="AY18" s="1061"/>
      <c r="AZ18" s="1061"/>
      <c r="BA18" s="1073"/>
    </row>
    <row r="19" spans="2:53" ht="8.1" customHeight="1">
      <c r="B19" s="1098"/>
      <c r="C19" s="1103" t="s">
        <v>355</v>
      </c>
      <c r="D19" s="1058">
        <v>4.5410000000000004</v>
      </c>
      <c r="E19" s="1104"/>
      <c r="F19" s="1064">
        <v>7.8170000000000002</v>
      </c>
      <c r="G19" s="1104"/>
      <c r="H19" s="1058">
        <v>1.925</v>
      </c>
      <c r="I19" s="1104"/>
      <c r="J19" s="1058">
        <v>2.5470000000000002</v>
      </c>
      <c r="K19" s="1104"/>
      <c r="L19" s="1058" t="s">
        <v>158</v>
      </c>
      <c r="M19" s="1104"/>
      <c r="N19" s="1058" t="s">
        <v>158</v>
      </c>
      <c r="O19" s="1104"/>
      <c r="P19" s="1058" t="s">
        <v>158</v>
      </c>
      <c r="Q19" s="1104"/>
      <c r="R19" s="1058" t="s">
        <v>158</v>
      </c>
      <c r="S19" s="1104"/>
      <c r="T19" s="1058" t="s">
        <v>158</v>
      </c>
      <c r="U19" s="1105"/>
      <c r="V19" s="1058" t="s">
        <v>158</v>
      </c>
      <c r="W19" s="1104"/>
      <c r="X19" s="1058">
        <v>39.289000000000001</v>
      </c>
      <c r="Y19" s="1104"/>
      <c r="Z19" s="1058">
        <v>43.322000000000003</v>
      </c>
      <c r="AA19" s="1104"/>
      <c r="AB19" s="1058">
        <v>34.914000000000001</v>
      </c>
      <c r="AC19" s="1104"/>
      <c r="AD19" s="1058">
        <v>37.997999999999998</v>
      </c>
      <c r="AE19" s="1070"/>
      <c r="AQ19" s="1073"/>
      <c r="AR19" s="1061"/>
      <c r="AS19" s="1073"/>
      <c r="AU19" s="1061"/>
      <c r="AV19" s="1061"/>
      <c r="AW19" s="1073"/>
      <c r="AX19" s="1061"/>
      <c r="AY19" s="1061"/>
      <c r="AZ19" s="1061"/>
      <c r="BA19" s="1073"/>
    </row>
    <row r="20" spans="2:53" ht="8.1" customHeight="1">
      <c r="B20" s="1098"/>
      <c r="C20" s="1103" t="s">
        <v>386</v>
      </c>
      <c r="D20" s="1058">
        <v>5.2380000000000004</v>
      </c>
      <c r="E20" s="1104"/>
      <c r="F20" s="1064">
        <v>9.7149999999999999</v>
      </c>
      <c r="G20" s="1104"/>
      <c r="H20" s="1058">
        <v>2.4980000000000002</v>
      </c>
      <c r="I20" s="1104"/>
      <c r="J20" s="1058">
        <v>2.4209999999999998</v>
      </c>
      <c r="K20" s="1104"/>
      <c r="L20" s="1058" t="s">
        <v>158</v>
      </c>
      <c r="M20" s="1104"/>
      <c r="N20" s="1058" t="s">
        <v>158</v>
      </c>
      <c r="O20" s="1104"/>
      <c r="P20" s="1058" t="s">
        <v>158</v>
      </c>
      <c r="Q20" s="1104"/>
      <c r="R20" s="1058" t="s">
        <v>158</v>
      </c>
      <c r="S20" s="1104"/>
      <c r="T20" s="1058" t="s">
        <v>158</v>
      </c>
      <c r="U20" s="1105"/>
      <c r="V20" s="1058" t="s">
        <v>158</v>
      </c>
      <c r="W20" s="1104"/>
      <c r="X20" s="1058">
        <v>41.935000000000002</v>
      </c>
      <c r="Y20" s="1104"/>
      <c r="Z20" s="1058">
        <v>44.965000000000003</v>
      </c>
      <c r="AA20" s="1104"/>
      <c r="AB20" s="1058">
        <v>35.152999999999999</v>
      </c>
      <c r="AC20" s="1104"/>
      <c r="AD20" s="1058">
        <v>33.799999999999997</v>
      </c>
      <c r="AE20" s="1070"/>
      <c r="AQ20" s="1073"/>
      <c r="AR20" s="1061"/>
      <c r="AS20" s="1073"/>
      <c r="AU20" s="1061"/>
      <c r="AV20" s="1061"/>
      <c r="AW20" s="1073"/>
      <c r="AX20" s="1061"/>
      <c r="AY20" s="1061"/>
      <c r="AZ20" s="1061"/>
      <c r="BA20" s="1073"/>
    </row>
    <row r="21" spans="2:53" ht="2.25" customHeight="1">
      <c r="B21" s="1098"/>
      <c r="C21" s="1103"/>
      <c r="D21" s="1105"/>
      <c r="E21" s="1104"/>
      <c r="F21" s="1106"/>
      <c r="G21" s="1104"/>
      <c r="H21" s="1105"/>
      <c r="I21" s="1104"/>
      <c r="J21" s="1105"/>
      <c r="K21" s="1104"/>
      <c r="L21" s="1058" t="s">
        <v>158</v>
      </c>
      <c r="M21" s="1104"/>
      <c r="N21" s="1058"/>
      <c r="O21" s="1104"/>
      <c r="P21" s="1058" t="s">
        <v>158</v>
      </c>
      <c r="Q21" s="1104"/>
      <c r="R21" s="1058"/>
      <c r="S21" s="1104"/>
      <c r="T21" s="1058" t="s">
        <v>158</v>
      </c>
      <c r="U21" s="1105"/>
      <c r="V21" s="1058"/>
      <c r="W21" s="1104"/>
      <c r="X21" s="1058"/>
      <c r="Y21" s="1104"/>
      <c r="Z21" s="1058"/>
      <c r="AA21" s="1104"/>
      <c r="AE21" s="1070"/>
      <c r="AQ21" s="1061"/>
      <c r="AR21" s="1061"/>
      <c r="AS21" s="1061"/>
      <c r="AU21" s="1061"/>
      <c r="AV21" s="1061"/>
      <c r="AW21" s="1061"/>
      <c r="AX21" s="1061"/>
      <c r="AY21" s="1061"/>
      <c r="AZ21" s="1061"/>
      <c r="BA21" s="1061"/>
    </row>
    <row r="22" spans="2:53" ht="8.1" customHeight="1">
      <c r="B22" s="1098"/>
      <c r="C22" s="1103" t="s">
        <v>357</v>
      </c>
      <c r="D22" s="1058">
        <v>5.9909999999999997</v>
      </c>
      <c r="E22" s="1104"/>
      <c r="F22" s="1064">
        <v>9.0739999999999998</v>
      </c>
      <c r="G22" s="1104"/>
      <c r="H22" s="1058">
        <v>2.496</v>
      </c>
      <c r="I22" s="1104"/>
      <c r="J22" s="1058">
        <v>2.4489999999999998</v>
      </c>
      <c r="K22" s="1104"/>
      <c r="L22" s="1058" t="s">
        <v>158</v>
      </c>
      <c r="M22" s="1104"/>
      <c r="N22" s="1058" t="s">
        <v>158</v>
      </c>
      <c r="O22" s="1104"/>
      <c r="P22" s="1058" t="s">
        <v>158</v>
      </c>
      <c r="Q22" s="1104"/>
      <c r="R22" s="1058" t="s">
        <v>158</v>
      </c>
      <c r="S22" s="1104"/>
      <c r="T22" s="1058" t="s">
        <v>158</v>
      </c>
      <c r="U22" s="1105"/>
      <c r="V22" s="1058" t="s">
        <v>158</v>
      </c>
      <c r="W22" s="1104"/>
      <c r="X22" s="1058">
        <v>41.460999999999999</v>
      </c>
      <c r="Y22" s="1104"/>
      <c r="Z22" s="1058">
        <v>47.014000000000003</v>
      </c>
      <c r="AA22" s="1104"/>
      <c r="AB22" s="1058">
        <v>38.582999999999998</v>
      </c>
      <c r="AC22" s="1104"/>
      <c r="AD22" s="1058">
        <v>37.819000000000003</v>
      </c>
      <c r="AE22" s="1070"/>
      <c r="AQ22" s="1073"/>
      <c r="AR22" s="1061"/>
      <c r="AS22" s="1073"/>
      <c r="AU22" s="1061"/>
      <c r="AV22" s="1061"/>
      <c r="AW22" s="1073"/>
      <c r="AX22" s="1061"/>
      <c r="AY22" s="1061"/>
      <c r="AZ22" s="1061"/>
      <c r="BA22" s="1073"/>
    </row>
    <row r="23" spans="2:53" ht="8.1" customHeight="1">
      <c r="B23" s="1098"/>
      <c r="C23" s="1103" t="s">
        <v>358</v>
      </c>
      <c r="D23" s="1058">
        <v>6.5110000000000001</v>
      </c>
      <c r="E23" s="1104"/>
      <c r="F23" s="1064">
        <v>7.88</v>
      </c>
      <c r="G23" s="1104"/>
      <c r="H23" s="1058">
        <v>2.54</v>
      </c>
      <c r="I23" s="1104"/>
      <c r="J23" s="1058">
        <v>2.278</v>
      </c>
      <c r="K23" s="1104"/>
      <c r="L23" s="1058" t="s">
        <v>158</v>
      </c>
      <c r="M23" s="1104"/>
      <c r="N23" s="1058" t="s">
        <v>158</v>
      </c>
      <c r="O23" s="1104"/>
      <c r="P23" s="1058" t="s">
        <v>158</v>
      </c>
      <c r="Q23" s="1104"/>
      <c r="R23" s="1058" t="s">
        <v>158</v>
      </c>
      <c r="S23" s="1104"/>
      <c r="T23" s="1058" t="s">
        <v>158</v>
      </c>
      <c r="U23" s="1105"/>
      <c r="V23" s="1058" t="s">
        <v>158</v>
      </c>
      <c r="W23" s="1104"/>
      <c r="X23" s="1058">
        <v>40.04</v>
      </c>
      <c r="Y23" s="1104"/>
      <c r="Z23" s="1058">
        <v>42.533999999999999</v>
      </c>
      <c r="AA23" s="1104"/>
      <c r="AB23" s="1058">
        <v>37.683</v>
      </c>
      <c r="AC23" s="1104"/>
      <c r="AD23" s="1058">
        <v>36.36</v>
      </c>
      <c r="AE23" s="1070"/>
      <c r="AQ23" s="1073"/>
      <c r="AR23" s="1061"/>
      <c r="AS23" s="1073"/>
      <c r="AU23" s="1061"/>
      <c r="AV23" s="1061"/>
      <c r="AW23" s="1061"/>
      <c r="AX23" s="1061"/>
      <c r="AY23" s="1061"/>
      <c r="AZ23" s="1061"/>
      <c r="BA23" s="1073"/>
    </row>
    <row r="24" spans="2:53" ht="8.1" customHeight="1">
      <c r="B24" s="1098"/>
      <c r="C24" s="1103" t="s">
        <v>491</v>
      </c>
      <c r="D24" s="1058">
        <v>4.5270000000000001</v>
      </c>
      <c r="E24" s="1104"/>
      <c r="F24" s="1064">
        <v>8.7210000000000001</v>
      </c>
      <c r="G24" s="1104"/>
      <c r="H24" s="1058">
        <v>2.85</v>
      </c>
      <c r="I24" s="1058"/>
      <c r="J24" s="1058">
        <v>2.8530000000000002</v>
      </c>
      <c r="K24" s="1104"/>
      <c r="L24" s="1058" t="s">
        <v>158</v>
      </c>
      <c r="M24" s="1058"/>
      <c r="N24" s="1058" t="s">
        <v>158</v>
      </c>
      <c r="O24" s="1104"/>
      <c r="P24" s="1058" t="s">
        <v>158</v>
      </c>
      <c r="Q24" s="1104"/>
      <c r="R24" s="1058" t="s">
        <v>158</v>
      </c>
      <c r="S24" s="1104"/>
      <c r="T24" s="1058" t="s">
        <v>158</v>
      </c>
      <c r="U24" s="1105"/>
      <c r="V24" s="1058" t="s">
        <v>158</v>
      </c>
      <c r="W24" s="1104"/>
      <c r="X24" s="1058">
        <v>43.228000000000002</v>
      </c>
      <c r="Y24" s="1104"/>
      <c r="Z24" s="1058">
        <v>47.881999999999998</v>
      </c>
      <c r="AA24" s="1104"/>
      <c r="AB24" s="1058">
        <v>36.411000000000001</v>
      </c>
      <c r="AC24" s="1104"/>
      <c r="AD24" s="1058">
        <v>37.470999999999997</v>
      </c>
      <c r="AE24" s="1070"/>
      <c r="AQ24" s="1073"/>
      <c r="AR24" s="1061"/>
      <c r="AS24" s="1073"/>
      <c r="AU24" s="1061"/>
      <c r="AV24" s="1061"/>
      <c r="AW24" s="1073"/>
      <c r="AX24" s="1061"/>
      <c r="AY24" s="1061"/>
      <c r="AZ24" s="1061"/>
      <c r="BA24" s="1073"/>
    </row>
    <row r="25" spans="2:53" ht="2.25" customHeight="1">
      <c r="B25" s="1098"/>
      <c r="C25" s="1103"/>
      <c r="D25" s="1105"/>
      <c r="E25" s="1104"/>
      <c r="F25" s="1106"/>
      <c r="G25" s="1104"/>
      <c r="H25" s="1105"/>
      <c r="I25" s="1104"/>
      <c r="J25" s="1105"/>
      <c r="K25" s="1104"/>
      <c r="L25" s="1058" t="s">
        <v>158</v>
      </c>
      <c r="M25" s="1058"/>
      <c r="N25" s="1058"/>
      <c r="O25" s="1104"/>
      <c r="P25" s="1058" t="s">
        <v>158</v>
      </c>
      <c r="Q25" s="1104"/>
      <c r="R25" s="1058"/>
      <c r="S25" s="1104"/>
      <c r="T25" s="1058" t="s">
        <v>158</v>
      </c>
      <c r="U25" s="1105"/>
      <c r="V25" s="1058"/>
      <c r="W25" s="1104"/>
      <c r="X25" s="1105"/>
      <c r="Y25" s="1104"/>
      <c r="Z25" s="1105"/>
      <c r="AA25" s="1104"/>
      <c r="AE25" s="1070"/>
      <c r="AQ25" s="1061"/>
      <c r="AR25" s="1061"/>
      <c r="AS25" s="1061"/>
      <c r="AU25" s="1061"/>
      <c r="AV25" s="1061"/>
      <c r="AW25" s="1061"/>
      <c r="AX25" s="1061"/>
      <c r="AY25" s="1061"/>
      <c r="AZ25" s="1061"/>
      <c r="BA25" s="1061"/>
    </row>
    <row r="26" spans="2:53" ht="8.1" customHeight="1">
      <c r="B26" s="1098"/>
      <c r="C26" s="1103" t="s">
        <v>353</v>
      </c>
      <c r="D26" s="1058">
        <v>4.5679999999999996</v>
      </c>
      <c r="E26" s="1104"/>
      <c r="F26" s="1064">
        <v>8.9819999999999993</v>
      </c>
      <c r="G26" s="1104"/>
      <c r="H26" s="1058">
        <v>3.1160000000000001</v>
      </c>
      <c r="I26" s="1104"/>
      <c r="J26" s="1058">
        <v>2.706</v>
      </c>
      <c r="K26" s="1104"/>
      <c r="L26" s="1058" t="s">
        <v>158</v>
      </c>
      <c r="M26" s="1104"/>
      <c r="N26" s="1058" t="s">
        <v>158</v>
      </c>
      <c r="O26" s="1104"/>
      <c r="P26" s="1058" t="s">
        <v>158</v>
      </c>
      <c r="Q26" s="1104"/>
      <c r="R26" s="1058" t="s">
        <v>158</v>
      </c>
      <c r="S26" s="1104"/>
      <c r="T26" s="1058" t="s">
        <v>158</v>
      </c>
      <c r="U26" s="1105"/>
      <c r="V26" s="1058" t="s">
        <v>158</v>
      </c>
      <c r="W26" s="1104"/>
      <c r="X26" s="1058">
        <v>43.465000000000003</v>
      </c>
      <c r="Y26" s="1104"/>
      <c r="Z26" s="1058">
        <v>46.497</v>
      </c>
      <c r="AA26" s="1104"/>
      <c r="AB26" s="1058">
        <v>37.168999999999997</v>
      </c>
      <c r="AC26" s="1104"/>
      <c r="AD26" s="1058">
        <v>38.17</v>
      </c>
      <c r="AE26" s="1070"/>
      <c r="AQ26" s="1073"/>
      <c r="AR26" s="1061"/>
      <c r="AU26" s="1061"/>
      <c r="AV26" s="1061"/>
      <c r="AW26" s="1073"/>
      <c r="AX26" s="1061"/>
      <c r="AY26" s="1061"/>
      <c r="AZ26" s="1061"/>
      <c r="BA26" s="1073"/>
    </row>
    <row r="27" spans="2:53" ht="8.1" customHeight="1">
      <c r="B27" s="1098"/>
      <c r="C27" s="1103" t="s">
        <v>387</v>
      </c>
      <c r="D27" s="1058">
        <v>3.61</v>
      </c>
      <c r="E27" s="1104"/>
      <c r="F27" s="1064">
        <v>9.2710000000000008</v>
      </c>
      <c r="G27" s="1104"/>
      <c r="H27" s="1058">
        <v>2.48</v>
      </c>
      <c r="I27" s="1104"/>
      <c r="J27" s="1058">
        <v>2.8220000000000001</v>
      </c>
      <c r="K27" s="1104"/>
      <c r="L27" s="1058" t="s">
        <v>158</v>
      </c>
      <c r="M27" s="1104"/>
      <c r="N27" s="1058" t="s">
        <v>158</v>
      </c>
      <c r="O27" s="1104"/>
      <c r="P27" s="1058" t="s">
        <v>158</v>
      </c>
      <c r="Q27" s="1104"/>
      <c r="R27" s="1058" t="s">
        <v>158</v>
      </c>
      <c r="S27" s="1104"/>
      <c r="T27" s="1058" t="s">
        <v>158</v>
      </c>
      <c r="U27" s="1105"/>
      <c r="V27" s="1058" t="s">
        <v>158</v>
      </c>
      <c r="W27" s="1104"/>
      <c r="X27" s="1058">
        <v>40.098999999999997</v>
      </c>
      <c r="Y27" s="1104"/>
      <c r="Z27" s="1058">
        <v>42.002000000000002</v>
      </c>
      <c r="AA27" s="1104"/>
      <c r="AB27" s="1058">
        <v>29.372</v>
      </c>
      <c r="AC27" s="1104"/>
      <c r="AD27" s="1058">
        <v>35.798999999999999</v>
      </c>
      <c r="AE27" s="1070"/>
      <c r="AQ27" s="1073"/>
      <c r="AR27" s="1061"/>
      <c r="AS27" s="1073"/>
      <c r="AU27" s="1061"/>
      <c r="AV27" s="1061"/>
      <c r="AW27" s="1073"/>
      <c r="AX27" s="1061"/>
      <c r="AY27" s="1061"/>
      <c r="AZ27" s="1061"/>
      <c r="BA27" s="1073"/>
    </row>
    <row r="28" spans="2:53" ht="8.1" customHeight="1">
      <c r="B28" s="1098"/>
      <c r="C28" s="1103" t="s">
        <v>892</v>
      </c>
      <c r="D28" s="1058">
        <v>3.96</v>
      </c>
      <c r="E28" s="1104"/>
      <c r="F28" s="1058"/>
      <c r="G28" s="1104"/>
      <c r="H28" s="1058">
        <v>2.6240000000000001</v>
      </c>
      <c r="I28" s="1104"/>
      <c r="J28" s="1058"/>
      <c r="K28" s="1104"/>
      <c r="L28" s="1058" t="s">
        <v>158</v>
      </c>
      <c r="M28" s="1104"/>
      <c r="N28" s="1058"/>
      <c r="O28" s="1104"/>
      <c r="P28" s="1058" t="s">
        <v>158</v>
      </c>
      <c r="Q28" s="1104"/>
      <c r="R28" s="1058"/>
      <c r="S28" s="1104"/>
      <c r="T28" s="1058" t="s">
        <v>158</v>
      </c>
      <c r="U28" s="1105"/>
      <c r="V28" s="1058"/>
      <c r="W28" s="1104"/>
      <c r="X28" s="1058">
        <v>42.593000000000004</v>
      </c>
      <c r="Y28" s="1104"/>
      <c r="Z28" s="1058"/>
      <c r="AA28" s="1104"/>
      <c r="AB28" s="1058">
        <v>31.501999999999999</v>
      </c>
      <c r="AC28" s="1104"/>
      <c r="AD28" s="1058"/>
      <c r="AE28" s="1070"/>
      <c r="AQ28" s="1073"/>
      <c r="AR28" s="1061"/>
      <c r="AS28" s="1073"/>
      <c r="AU28" s="1061"/>
      <c r="AV28" s="1061"/>
      <c r="AW28" s="1073"/>
      <c r="AX28" s="1061"/>
      <c r="AY28" s="1061"/>
      <c r="AZ28" s="1061"/>
      <c r="BA28" s="1073"/>
    </row>
    <row r="29" spans="2:53" ht="2.25" customHeight="1">
      <c r="B29" s="1098"/>
      <c r="C29" s="1103"/>
      <c r="D29" s="1105"/>
      <c r="E29" s="1104"/>
      <c r="F29" s="1105"/>
      <c r="G29" s="1104"/>
      <c r="H29" s="1105"/>
      <c r="I29" s="1104"/>
      <c r="J29" s="1058"/>
      <c r="K29" s="1104"/>
      <c r="L29" s="1058" t="s">
        <v>158</v>
      </c>
      <c r="M29" s="1104"/>
      <c r="N29" s="1058"/>
      <c r="O29" s="1104"/>
      <c r="P29" s="1058" t="s">
        <v>158</v>
      </c>
      <c r="Q29" s="1104"/>
      <c r="R29" s="1058"/>
      <c r="S29" s="1104"/>
      <c r="T29" s="1058" t="s">
        <v>158</v>
      </c>
      <c r="U29" s="1105"/>
      <c r="V29" s="1058"/>
      <c r="W29" s="1104"/>
      <c r="X29" s="1105"/>
      <c r="Y29" s="1104"/>
      <c r="Z29" s="1105"/>
      <c r="AA29" s="1104"/>
      <c r="AE29" s="1070"/>
      <c r="AQ29" s="1061"/>
      <c r="AR29" s="1061"/>
      <c r="AS29" s="1061"/>
      <c r="AU29" s="1061"/>
      <c r="AV29" s="1061"/>
      <c r="AW29" s="1061"/>
      <c r="AX29" s="1061"/>
      <c r="AY29" s="1073"/>
      <c r="AZ29" s="1061"/>
      <c r="BA29" s="1061"/>
    </row>
    <row r="30" spans="2:53" ht="8.1" customHeight="1">
      <c r="B30" s="1098"/>
      <c r="C30" s="1103" t="s">
        <v>893</v>
      </c>
      <c r="D30" s="1058">
        <v>3.8620000000000001</v>
      </c>
      <c r="E30" s="1104"/>
      <c r="F30" s="1058"/>
      <c r="G30" s="1104"/>
      <c r="H30" s="1058">
        <v>2.7080000000000002</v>
      </c>
      <c r="I30" s="1104"/>
      <c r="J30" s="1058"/>
      <c r="K30" s="1104"/>
      <c r="L30" s="1058" t="s">
        <v>158</v>
      </c>
      <c r="M30" s="1104"/>
      <c r="N30" s="1058"/>
      <c r="O30" s="1104"/>
      <c r="P30" s="1058" t="s">
        <v>158</v>
      </c>
      <c r="Q30" s="1104"/>
      <c r="R30" s="1058"/>
      <c r="S30" s="1104"/>
      <c r="T30" s="1058" t="s">
        <v>158</v>
      </c>
      <c r="U30" s="1105"/>
      <c r="V30" s="1058"/>
      <c r="W30" s="1104"/>
      <c r="X30" s="1058">
        <v>44.948</v>
      </c>
      <c r="Y30" s="1104"/>
      <c r="Z30" s="1058"/>
      <c r="AA30" s="1104"/>
      <c r="AB30" s="1058">
        <v>33.768999999999998</v>
      </c>
      <c r="AC30" s="1104"/>
      <c r="AD30" s="1058"/>
      <c r="AE30" s="1070"/>
      <c r="AQ30" s="1073"/>
      <c r="AR30" s="1061"/>
      <c r="AS30" s="1073"/>
      <c r="AU30" s="1061"/>
      <c r="AV30" s="1061"/>
      <c r="AW30" s="1073"/>
      <c r="AX30" s="1061"/>
      <c r="AY30" s="1073"/>
      <c r="AZ30" s="1061"/>
      <c r="BA30" s="1073"/>
    </row>
    <row r="31" spans="2:53" ht="8.1" customHeight="1">
      <c r="B31" s="1098"/>
      <c r="C31" s="1103" t="s">
        <v>894</v>
      </c>
      <c r="D31" s="1058">
        <v>5.0919999999999996</v>
      </c>
      <c r="E31" s="1104"/>
      <c r="F31" s="1058"/>
      <c r="G31" s="1104"/>
      <c r="H31" s="1058">
        <v>2.4369999999999998</v>
      </c>
      <c r="I31" s="1104"/>
      <c r="J31" s="1058"/>
      <c r="K31" s="1104"/>
      <c r="L31" s="1058" t="s">
        <v>158</v>
      </c>
      <c r="M31" s="1104"/>
      <c r="N31" s="1058"/>
      <c r="O31" s="1104"/>
      <c r="P31" s="1058" t="s">
        <v>158</v>
      </c>
      <c r="Q31" s="1104"/>
      <c r="R31" s="1058"/>
      <c r="S31" s="1104"/>
      <c r="T31" s="1058" t="s">
        <v>158</v>
      </c>
      <c r="U31" s="1105"/>
      <c r="V31" s="1058"/>
      <c r="W31" s="1104"/>
      <c r="X31" s="1058">
        <v>79.396000000000001</v>
      </c>
      <c r="Y31" s="1104"/>
      <c r="Z31" s="1058"/>
      <c r="AA31" s="1104"/>
      <c r="AB31" s="1058">
        <v>30.859000000000002</v>
      </c>
      <c r="AC31" s="1104"/>
      <c r="AD31" s="1058"/>
      <c r="AE31" s="1070"/>
      <c r="AQ31" s="1073"/>
      <c r="AR31" s="1061"/>
      <c r="AS31" s="1073"/>
      <c r="AU31" s="1061"/>
      <c r="AV31" s="1061"/>
      <c r="AW31" s="1073"/>
      <c r="AX31" s="1061"/>
      <c r="AY31" s="1073"/>
      <c r="AZ31" s="1061"/>
      <c r="BA31" s="1073"/>
    </row>
    <row r="32" spans="2:53" ht="8.1" customHeight="1">
      <c r="B32" s="1098"/>
      <c r="C32" s="1103" t="s">
        <v>895</v>
      </c>
      <c r="D32" s="1058">
        <v>5.3730000000000002</v>
      </c>
      <c r="E32" s="1104"/>
      <c r="F32" s="1058"/>
      <c r="G32" s="1104"/>
      <c r="H32" s="1058">
        <v>2.5939999999999999</v>
      </c>
      <c r="I32" s="1104"/>
      <c r="J32" s="1058"/>
      <c r="K32" s="1104"/>
      <c r="L32" s="1058" t="s">
        <v>158</v>
      </c>
      <c r="M32" s="1058"/>
      <c r="N32" s="1058"/>
      <c r="O32" s="1104"/>
      <c r="P32" s="1058" t="s">
        <v>158</v>
      </c>
      <c r="Q32" s="1104"/>
      <c r="R32" s="1058"/>
      <c r="S32" s="1104"/>
      <c r="T32" s="1058" t="s">
        <v>158</v>
      </c>
      <c r="U32" s="1105"/>
      <c r="V32" s="1058"/>
      <c r="W32" s="1104"/>
      <c r="X32" s="1058">
        <v>45.933999999999997</v>
      </c>
      <c r="Y32" s="1104"/>
      <c r="Z32" s="1058"/>
      <c r="AA32" s="1104"/>
      <c r="AB32" s="1058">
        <v>35.027999999999999</v>
      </c>
      <c r="AC32" s="1104"/>
      <c r="AD32" s="1058"/>
      <c r="AE32" s="1070"/>
      <c r="AQ32" s="1073"/>
      <c r="AR32" s="1061"/>
      <c r="AS32" s="1073"/>
      <c r="AU32" s="1061"/>
      <c r="AV32" s="1061"/>
      <c r="AW32" s="1073"/>
      <c r="AX32" s="1061"/>
      <c r="AY32" s="1073"/>
      <c r="AZ32" s="1061"/>
      <c r="BA32" s="1073"/>
    </row>
    <row r="33" spans="2:53" ht="3" customHeight="1">
      <c r="B33" s="1107"/>
      <c r="C33" s="1108"/>
      <c r="D33" s="1109"/>
      <c r="E33" s="1110"/>
      <c r="F33" s="1109"/>
      <c r="G33" s="1110"/>
      <c r="H33" s="1109"/>
      <c r="I33" s="1110"/>
      <c r="J33" s="1109"/>
      <c r="K33" s="1110"/>
      <c r="L33" s="1109"/>
      <c r="M33" s="1110"/>
      <c r="N33" s="1109"/>
      <c r="O33" s="1110"/>
      <c r="P33" s="1066"/>
      <c r="Q33" s="1110"/>
      <c r="R33" s="1109"/>
      <c r="S33" s="1110"/>
      <c r="T33" s="1066"/>
      <c r="U33" s="1066"/>
      <c r="V33" s="1066"/>
      <c r="W33" s="1110"/>
      <c r="X33" s="1109"/>
      <c r="Y33" s="1110"/>
      <c r="Z33" s="1109"/>
      <c r="AA33" s="1110"/>
      <c r="AB33" s="1067"/>
      <c r="AC33" s="1067"/>
      <c r="AD33" s="1067"/>
      <c r="AE33" s="1068"/>
      <c r="AQ33" s="1061"/>
      <c r="AR33" s="1061"/>
      <c r="AU33" s="1061"/>
      <c r="AV33" s="1061"/>
      <c r="AW33" s="1061"/>
      <c r="AX33" s="1061"/>
      <c r="AY33" s="1073"/>
      <c r="AZ33" s="1061"/>
      <c r="BA33" s="1061"/>
    </row>
    <row r="34" spans="2:53" ht="3" customHeight="1">
      <c r="B34" s="1098"/>
      <c r="C34" s="1111"/>
      <c r="D34" s="1105"/>
      <c r="E34" s="1104"/>
      <c r="F34" s="1105"/>
      <c r="G34" s="1104"/>
      <c r="H34" s="1105"/>
      <c r="I34" s="1104"/>
      <c r="J34" s="1105"/>
      <c r="K34" s="1104"/>
      <c r="L34" s="1105"/>
      <c r="M34" s="1104"/>
      <c r="N34" s="1105"/>
      <c r="O34" s="1104"/>
      <c r="P34" s="1058"/>
      <c r="Q34" s="1058"/>
      <c r="R34" s="1058"/>
      <c r="S34" s="1104"/>
      <c r="T34" s="1058"/>
      <c r="U34" s="1058"/>
      <c r="V34" s="1058"/>
      <c r="W34" s="1104"/>
      <c r="X34" s="1105"/>
      <c r="Y34" s="1104"/>
      <c r="Z34" s="1105"/>
      <c r="AA34" s="1104"/>
      <c r="AB34" s="1105"/>
      <c r="AC34" s="1104"/>
      <c r="AD34" s="1105"/>
      <c r="AE34" s="1070"/>
      <c r="AQ34" s="1061"/>
      <c r="AR34" s="1061"/>
      <c r="AU34" s="1061"/>
      <c r="AV34" s="1061"/>
      <c r="AW34" s="1061"/>
      <c r="AX34" s="1061"/>
      <c r="AY34" s="1061"/>
      <c r="AZ34" s="1061"/>
      <c r="BA34" s="1061"/>
    </row>
    <row r="35" spans="2:53" ht="8.1" customHeight="1">
      <c r="B35" s="1098"/>
      <c r="C35" s="1112" t="s">
        <v>441</v>
      </c>
      <c r="D35" s="1105">
        <v>37.689</v>
      </c>
      <c r="E35" s="1104">
        <v>0</v>
      </c>
      <c r="F35" s="1113">
        <v>66.53</v>
      </c>
      <c r="G35" s="1113">
        <v>0</v>
      </c>
      <c r="H35" s="1105">
        <v>19.775000000000002</v>
      </c>
      <c r="I35" s="1113">
        <v>0</v>
      </c>
      <c r="J35" s="1113">
        <v>20.802</v>
      </c>
      <c r="K35" s="1113">
        <v>0</v>
      </c>
      <c r="L35" s="1113" t="s">
        <v>158</v>
      </c>
      <c r="M35" s="1113"/>
      <c r="N35" s="1113" t="s">
        <v>158</v>
      </c>
      <c r="O35" s="1104">
        <v>0</v>
      </c>
      <c r="P35" s="1071" t="s">
        <v>158</v>
      </c>
      <c r="R35" s="1071" t="s">
        <v>158</v>
      </c>
      <c r="S35" s="1113">
        <v>0</v>
      </c>
      <c r="T35" s="1071" t="s">
        <v>158</v>
      </c>
      <c r="U35" s="1113">
        <v>0</v>
      </c>
      <c r="V35" s="1071" t="s">
        <v>158</v>
      </c>
      <c r="W35" s="1104">
        <v>0</v>
      </c>
      <c r="X35" s="1105">
        <v>330.37700000000001</v>
      </c>
      <c r="Y35" s="1105">
        <v>0</v>
      </c>
      <c r="Z35" s="1113">
        <v>359.69</v>
      </c>
      <c r="AA35" s="1105">
        <v>0</v>
      </c>
      <c r="AB35" s="1105">
        <v>289.13799999999998</v>
      </c>
      <c r="AC35" s="1105">
        <v>0</v>
      </c>
      <c r="AD35" s="1113">
        <v>289.88200000000001</v>
      </c>
      <c r="AE35" s="1114"/>
      <c r="AQ35" s="1073"/>
      <c r="AR35" s="1061"/>
      <c r="AS35" s="1073"/>
      <c r="AT35" s="1061"/>
      <c r="AU35" s="1061"/>
      <c r="AV35" s="1061"/>
      <c r="AW35" s="1061"/>
      <c r="AX35" s="1061"/>
      <c r="AY35" s="1061"/>
      <c r="AZ35" s="1061"/>
      <c r="BA35" s="1061"/>
    </row>
    <row r="36" spans="2:53" ht="3" customHeight="1">
      <c r="B36" s="1107"/>
      <c r="C36" s="1108"/>
      <c r="D36" s="1109"/>
      <c r="E36" s="1110"/>
      <c r="F36" s="1109"/>
      <c r="G36" s="1110"/>
      <c r="H36" s="1109"/>
      <c r="I36" s="1110"/>
      <c r="J36" s="1109"/>
      <c r="K36" s="1110"/>
      <c r="L36" s="1109"/>
      <c r="M36" s="1110"/>
      <c r="N36" s="1109"/>
      <c r="O36" s="1110"/>
      <c r="P36" s="1109"/>
      <c r="Q36" s="1110"/>
      <c r="R36" s="1109"/>
      <c r="S36" s="1110"/>
      <c r="T36" s="1109"/>
      <c r="U36" s="1110"/>
      <c r="V36" s="1109"/>
      <c r="W36" s="1110"/>
      <c r="X36" s="1109"/>
      <c r="Y36" s="1110"/>
      <c r="Z36" s="1109"/>
      <c r="AA36" s="1110"/>
      <c r="AB36" s="1067"/>
      <c r="AC36" s="1067"/>
      <c r="AD36" s="1067"/>
      <c r="AE36" s="1068"/>
      <c r="AU36" s="1061"/>
    </row>
    <row r="37" spans="2:53" ht="3" customHeight="1">
      <c r="B37" s="1098"/>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E37" s="1070"/>
      <c r="AU37" s="1061"/>
    </row>
    <row r="38" spans="2:53" ht="12" customHeight="1">
      <c r="B38" s="1078"/>
      <c r="C38" s="1099" t="s">
        <v>443</v>
      </c>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94"/>
      <c r="AC38" s="1094"/>
      <c r="AD38" s="1094"/>
      <c r="AE38" s="1100"/>
      <c r="AU38" s="1061"/>
    </row>
    <row r="39" spans="2:53" ht="2.25" customHeight="1">
      <c r="B39" s="1098"/>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E39" s="1070"/>
      <c r="AU39" s="1061"/>
    </row>
    <row r="40" spans="2:53" ht="9.9499999999999993" customHeight="1">
      <c r="B40" s="1098"/>
      <c r="C40" s="1101" t="s">
        <v>852</v>
      </c>
      <c r="D40" s="1102"/>
      <c r="E40" s="1102"/>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94"/>
      <c r="AC40" s="1094"/>
      <c r="AD40" s="1094"/>
      <c r="AE40" s="1100"/>
      <c r="AU40" s="1061"/>
    </row>
    <row r="41" spans="2:53" ht="2.25" customHeight="1">
      <c r="B41" s="1098"/>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E41" s="1070"/>
      <c r="AU41" s="1061"/>
    </row>
    <row r="42" spans="2:53" ht="8.1" customHeight="1">
      <c r="B42" s="1098"/>
      <c r="C42" s="1103" t="s">
        <v>210</v>
      </c>
      <c r="D42" s="1058">
        <v>1.4</v>
      </c>
      <c r="E42" s="1104"/>
      <c r="F42" s="1058">
        <v>3.0259999999999998</v>
      </c>
      <c r="G42" s="1104"/>
      <c r="H42" s="1105">
        <v>0.17899999999999999</v>
      </c>
      <c r="I42" s="1104"/>
      <c r="J42" s="1105">
        <v>0.29799999999999999</v>
      </c>
      <c r="K42" s="1104"/>
      <c r="L42" s="1058" t="s">
        <v>158</v>
      </c>
      <c r="M42" s="1104"/>
      <c r="N42" s="1058" t="s">
        <v>158</v>
      </c>
      <c r="O42" s="1104"/>
      <c r="P42" s="1105" t="s">
        <v>158</v>
      </c>
      <c r="Q42" s="1104"/>
      <c r="R42" s="1105" t="s">
        <v>158</v>
      </c>
      <c r="S42" s="1104"/>
      <c r="T42" s="1105" t="s">
        <v>158</v>
      </c>
      <c r="U42" s="1105"/>
      <c r="V42" s="1105" t="s">
        <v>158</v>
      </c>
      <c r="W42" s="1104"/>
      <c r="X42" s="1058">
        <v>3.9609999999999999</v>
      </c>
      <c r="Y42" s="1104"/>
      <c r="Z42" s="1058">
        <v>4.7149999999999999</v>
      </c>
      <c r="AA42" s="1104"/>
      <c r="AB42" s="1058">
        <v>6.0730000000000004</v>
      </c>
      <c r="AC42" s="1104"/>
      <c r="AD42" s="1058">
        <v>5.056</v>
      </c>
      <c r="AE42" s="1070"/>
      <c r="AQ42" s="1073"/>
      <c r="AS42" s="1073"/>
      <c r="AU42" s="1061"/>
      <c r="AW42" s="1073"/>
      <c r="AY42" s="1073"/>
      <c r="BA42" s="1073"/>
    </row>
    <row r="43" spans="2:53" ht="8.1" customHeight="1">
      <c r="B43" s="1098"/>
      <c r="C43" s="1103" t="s">
        <v>355</v>
      </c>
      <c r="D43" s="1058">
        <v>4.2439999999999998</v>
      </c>
      <c r="E43" s="1104"/>
      <c r="F43" s="1058">
        <v>3.8690000000000002</v>
      </c>
      <c r="G43" s="1104"/>
      <c r="H43" s="1105">
        <v>0.21099999999999999</v>
      </c>
      <c r="I43" s="1104"/>
      <c r="J43" s="1105">
        <v>0.26</v>
      </c>
      <c r="K43" s="1104"/>
      <c r="L43" s="1058" t="s">
        <v>158</v>
      </c>
      <c r="M43" s="1104"/>
      <c r="N43" s="1058" t="s">
        <v>158</v>
      </c>
      <c r="O43" s="1104"/>
      <c r="P43" s="1105" t="s">
        <v>158</v>
      </c>
      <c r="Q43" s="1104"/>
      <c r="R43" s="1105" t="s">
        <v>158</v>
      </c>
      <c r="S43" s="1104"/>
      <c r="T43" s="1105" t="s">
        <v>158</v>
      </c>
      <c r="U43" s="1105"/>
      <c r="V43" s="1105" t="s">
        <v>158</v>
      </c>
      <c r="W43" s="1104"/>
      <c r="X43" s="1058">
        <v>3.7629999999999999</v>
      </c>
      <c r="Y43" s="1104"/>
      <c r="Z43" s="1058">
        <v>4.4109999999999996</v>
      </c>
      <c r="AA43" s="1104"/>
      <c r="AB43" s="1058">
        <v>5.3040000000000003</v>
      </c>
      <c r="AC43" s="1104"/>
      <c r="AD43" s="1058">
        <v>4.9729999999999999</v>
      </c>
      <c r="AE43" s="1070"/>
      <c r="AQ43" s="1073"/>
      <c r="AS43" s="1073"/>
      <c r="AU43" s="1061"/>
      <c r="AW43" s="1073"/>
      <c r="AY43" s="1073"/>
      <c r="BA43" s="1073"/>
    </row>
    <row r="44" spans="2:53" ht="8.1" customHeight="1">
      <c r="B44" s="1098"/>
      <c r="C44" s="1103" t="s">
        <v>386</v>
      </c>
      <c r="D44" s="1058">
        <v>2.375</v>
      </c>
      <c r="E44" s="1104"/>
      <c r="F44" s="1058">
        <v>3.9329999999999998</v>
      </c>
      <c r="G44" s="1104"/>
      <c r="H44" s="1105">
        <v>0.14000000000000001</v>
      </c>
      <c r="I44" s="1104"/>
      <c r="J44" s="1105">
        <v>0.23499999999999999</v>
      </c>
      <c r="K44" s="1104"/>
      <c r="L44" s="1058" t="s">
        <v>158</v>
      </c>
      <c r="M44" s="1104"/>
      <c r="N44" s="1058" t="s">
        <v>158</v>
      </c>
      <c r="O44" s="1104"/>
      <c r="P44" s="1105" t="s">
        <v>158</v>
      </c>
      <c r="Q44" s="1104"/>
      <c r="R44" s="1105" t="s">
        <v>158</v>
      </c>
      <c r="S44" s="1104"/>
      <c r="T44" s="1105" t="s">
        <v>158</v>
      </c>
      <c r="U44" s="1105"/>
      <c r="V44" s="1105" t="s">
        <v>158</v>
      </c>
      <c r="W44" s="1104"/>
      <c r="X44" s="1058">
        <v>3.62</v>
      </c>
      <c r="Y44" s="1104"/>
      <c r="Z44" s="1058">
        <v>4.327</v>
      </c>
      <c r="AA44" s="1104"/>
      <c r="AB44" s="1058">
        <v>5.0629999999999997</v>
      </c>
      <c r="AC44" s="1104"/>
      <c r="AD44" s="1058">
        <v>5.1790000000000003</v>
      </c>
      <c r="AE44" s="1070"/>
      <c r="AQ44" s="1073"/>
      <c r="AS44" s="1073"/>
      <c r="AU44" s="1061"/>
      <c r="AW44" s="1073"/>
      <c r="AY44" s="1073"/>
      <c r="BA44" s="1073"/>
    </row>
    <row r="45" spans="2:53" ht="2.25" customHeight="1">
      <c r="B45" s="1098"/>
      <c r="C45" s="1103"/>
      <c r="D45" s="1105"/>
      <c r="E45" s="1104"/>
      <c r="F45" s="1105"/>
      <c r="G45" s="1104"/>
      <c r="H45" s="1105"/>
      <c r="I45" s="1104"/>
      <c r="J45" s="1105"/>
      <c r="K45" s="1104"/>
      <c r="L45" s="1058" t="s">
        <v>158</v>
      </c>
      <c r="M45" s="1104"/>
      <c r="N45" s="1058"/>
      <c r="O45" s="1104"/>
      <c r="P45" s="1105"/>
      <c r="Q45" s="1104"/>
      <c r="R45" s="1105"/>
      <c r="S45" s="1104"/>
      <c r="T45" s="1105"/>
      <c r="U45" s="1105"/>
      <c r="V45" s="1105"/>
      <c r="W45" s="1104"/>
      <c r="X45" s="1105"/>
      <c r="Y45" s="1104"/>
      <c r="Z45" s="1105"/>
      <c r="AA45" s="1104"/>
      <c r="AE45" s="1070"/>
      <c r="AU45" s="1061"/>
    </row>
    <row r="46" spans="2:53" ht="8.1" customHeight="1">
      <c r="B46" s="1098"/>
      <c r="C46" s="1103" t="s">
        <v>357</v>
      </c>
      <c r="D46" s="1058">
        <v>3.399</v>
      </c>
      <c r="E46" s="1104"/>
      <c r="F46" s="1058">
        <v>4.3220000000000001</v>
      </c>
      <c r="G46" s="1104"/>
      <c r="H46" s="1105">
        <v>0.14000000000000001</v>
      </c>
      <c r="I46" s="1104"/>
      <c r="J46" s="1105">
        <v>0.16800000000000001</v>
      </c>
      <c r="K46" s="1104"/>
      <c r="L46" s="1058" t="s">
        <v>158</v>
      </c>
      <c r="M46" s="1104"/>
      <c r="N46" s="1058" t="s">
        <v>158</v>
      </c>
      <c r="O46" s="1104"/>
      <c r="P46" s="1105" t="s">
        <v>158</v>
      </c>
      <c r="Q46" s="1104"/>
      <c r="R46" s="1105" t="s">
        <v>158</v>
      </c>
      <c r="S46" s="1104"/>
      <c r="T46" s="1105" t="s">
        <v>158</v>
      </c>
      <c r="U46" s="1105"/>
      <c r="V46" s="1105" t="s">
        <v>158</v>
      </c>
      <c r="W46" s="1104"/>
      <c r="X46" s="1058">
        <v>3.9060000000000001</v>
      </c>
      <c r="Y46" s="1104"/>
      <c r="Z46" s="1058">
        <v>4.6589999999999998</v>
      </c>
      <c r="AA46" s="1104"/>
      <c r="AB46" s="1058">
        <v>4.6689999999999996</v>
      </c>
      <c r="AC46" s="1104"/>
      <c r="AD46" s="1058">
        <v>5.2119999999999997</v>
      </c>
      <c r="AE46" s="1070"/>
      <c r="AQ46" s="1073"/>
      <c r="AS46" s="1073"/>
      <c r="AU46" s="1061"/>
      <c r="AW46" s="1073"/>
      <c r="AY46" s="1073"/>
      <c r="BA46" s="1073"/>
    </row>
    <row r="47" spans="2:53" ht="8.1" customHeight="1">
      <c r="B47" s="1098"/>
      <c r="C47" s="1103" t="s">
        <v>358</v>
      </c>
      <c r="D47" s="1058">
        <v>3.8290000000000002</v>
      </c>
      <c r="E47" s="1104"/>
      <c r="F47" s="1058">
        <v>4.3810000000000002</v>
      </c>
      <c r="G47" s="1104"/>
      <c r="H47" s="1105">
        <v>0.20799999999999999</v>
      </c>
      <c r="I47" s="1104"/>
      <c r="J47" s="1105">
        <v>0.11899999999999999</v>
      </c>
      <c r="K47" s="1104"/>
      <c r="L47" s="1058" t="s">
        <v>158</v>
      </c>
      <c r="M47" s="1104"/>
      <c r="N47" s="1058" t="s">
        <v>158</v>
      </c>
      <c r="O47" s="1104"/>
      <c r="P47" s="1105" t="s">
        <v>158</v>
      </c>
      <c r="Q47" s="1104"/>
      <c r="R47" s="1105" t="s">
        <v>158</v>
      </c>
      <c r="S47" s="1104"/>
      <c r="T47" s="1105" t="s">
        <v>158</v>
      </c>
      <c r="U47" s="1105"/>
      <c r="V47" s="1105" t="s">
        <v>158</v>
      </c>
      <c r="W47" s="1104"/>
      <c r="X47" s="1058">
        <v>3.734</v>
      </c>
      <c r="Y47" s="1104"/>
      <c r="Z47" s="1058">
        <v>4.13</v>
      </c>
      <c r="AA47" s="1104"/>
      <c r="AB47" s="1058">
        <v>4.24</v>
      </c>
      <c r="AC47" s="1104"/>
      <c r="AD47" s="1058">
        <v>4.9109999999999996</v>
      </c>
      <c r="AE47" s="1070"/>
      <c r="AQ47" s="1073"/>
      <c r="AS47" s="1073"/>
      <c r="AU47" s="1061"/>
      <c r="AW47" s="1073"/>
      <c r="AY47" s="1073"/>
      <c r="BA47" s="1073"/>
    </row>
    <row r="48" spans="2:53" ht="8.1" customHeight="1">
      <c r="B48" s="1098"/>
      <c r="C48" s="1103" t="s">
        <v>491</v>
      </c>
      <c r="D48" s="1058">
        <v>2.8889999999999998</v>
      </c>
      <c r="E48" s="1104"/>
      <c r="F48" s="1058">
        <v>4.2220000000000004</v>
      </c>
      <c r="G48" s="1104"/>
      <c r="H48" s="1105">
        <v>0.313</v>
      </c>
      <c r="I48" s="1104"/>
      <c r="J48" s="1105">
        <v>0.16200000000000001</v>
      </c>
      <c r="K48" s="1104"/>
      <c r="L48" s="1058" t="s">
        <v>158</v>
      </c>
      <c r="M48" s="1058"/>
      <c r="N48" s="1058" t="s">
        <v>158</v>
      </c>
      <c r="O48" s="1104"/>
      <c r="P48" s="1105" t="s">
        <v>158</v>
      </c>
      <c r="Q48" s="1104"/>
      <c r="R48" s="1105" t="s">
        <v>158</v>
      </c>
      <c r="S48" s="1104"/>
      <c r="T48" s="1105" t="s">
        <v>158</v>
      </c>
      <c r="U48" s="1105"/>
      <c r="V48" s="1105" t="s">
        <v>158</v>
      </c>
      <c r="W48" s="1104"/>
      <c r="X48" s="1058">
        <v>4.1539999999999999</v>
      </c>
      <c r="Y48" s="1104"/>
      <c r="Z48" s="1058">
        <v>4.7460000000000004</v>
      </c>
      <c r="AA48" s="1104"/>
      <c r="AB48" s="1058">
        <v>4.4740000000000002</v>
      </c>
      <c r="AC48" s="1058"/>
      <c r="AD48" s="1058">
        <v>4.5810000000000004</v>
      </c>
      <c r="AE48" s="1070"/>
      <c r="AQ48" s="1073"/>
      <c r="AS48" s="1073"/>
      <c r="AU48" s="1061"/>
      <c r="AW48" s="1073"/>
      <c r="AY48" s="1073"/>
      <c r="BA48" s="1073"/>
    </row>
    <row r="49" spans="2:53" ht="2.25" customHeight="1">
      <c r="B49" s="1098"/>
      <c r="C49" s="1103"/>
      <c r="D49" s="1105"/>
      <c r="E49" s="1104"/>
      <c r="F49" s="1105"/>
      <c r="G49" s="1104"/>
      <c r="H49" s="1105"/>
      <c r="I49" s="1104"/>
      <c r="J49" s="1105"/>
      <c r="K49" s="1104"/>
      <c r="L49" s="1058" t="s">
        <v>158</v>
      </c>
      <c r="M49" s="1104"/>
      <c r="N49" s="1058"/>
      <c r="O49" s="1104"/>
      <c r="P49" s="1105"/>
      <c r="Q49" s="1104"/>
      <c r="R49" s="1105"/>
      <c r="S49" s="1105"/>
      <c r="T49" s="1105"/>
      <c r="U49" s="1105"/>
      <c r="V49" s="1105"/>
      <c r="W49" s="1104"/>
      <c r="X49" s="1105"/>
      <c r="Y49" s="1104"/>
      <c r="Z49" s="1105"/>
      <c r="AA49" s="1104"/>
      <c r="AE49" s="1070"/>
      <c r="AU49" s="1061"/>
    </row>
    <row r="50" spans="2:53" ht="8.1" customHeight="1">
      <c r="B50" s="1098"/>
      <c r="C50" s="1103" t="s">
        <v>353</v>
      </c>
      <c r="D50" s="1058">
        <v>2.82</v>
      </c>
      <c r="E50" s="1104"/>
      <c r="F50" s="1058">
        <v>4.4960000000000004</v>
      </c>
      <c r="G50" s="1104"/>
      <c r="H50" s="1105">
        <v>0.216</v>
      </c>
      <c r="I50" s="1104"/>
      <c r="J50" s="1105">
        <v>0.10100000000000001</v>
      </c>
      <c r="K50" s="1104"/>
      <c r="L50" s="1058" t="s">
        <v>158</v>
      </c>
      <c r="M50" s="1104"/>
      <c r="N50" s="1058" t="s">
        <v>158</v>
      </c>
      <c r="O50" s="1104"/>
      <c r="P50" s="1105" t="s">
        <v>158</v>
      </c>
      <c r="Q50" s="1104"/>
      <c r="R50" s="1105" t="s">
        <v>158</v>
      </c>
      <c r="S50" s="1104"/>
      <c r="T50" s="1105" t="s">
        <v>158</v>
      </c>
      <c r="U50" s="1105"/>
      <c r="V50" s="1105" t="s">
        <v>158</v>
      </c>
      <c r="W50" s="1104"/>
      <c r="X50" s="1058">
        <v>4.29</v>
      </c>
      <c r="Y50" s="1104"/>
      <c r="Z50" s="1058">
        <v>4.3940000000000001</v>
      </c>
      <c r="AA50" s="1104"/>
      <c r="AB50" s="1058">
        <v>5.1769999999999996</v>
      </c>
      <c r="AC50" s="1104"/>
      <c r="AD50" s="1058">
        <v>4.3</v>
      </c>
      <c r="AE50" s="1070"/>
      <c r="AQ50" s="1073"/>
      <c r="AS50" s="1073"/>
      <c r="AU50" s="1061"/>
      <c r="AY50" s="1073"/>
      <c r="BA50" s="1073"/>
    </row>
    <row r="51" spans="2:53" ht="8.1" customHeight="1">
      <c r="B51" s="1098"/>
      <c r="C51" s="1103" t="s">
        <v>387</v>
      </c>
      <c r="D51" s="1058">
        <v>2.351</v>
      </c>
      <c r="E51" s="1104"/>
      <c r="F51" s="1058">
        <v>4.0670000000000002</v>
      </c>
      <c r="G51" s="1104"/>
      <c r="H51" s="1105">
        <v>0.26800000000000002</v>
      </c>
      <c r="I51" s="1104"/>
      <c r="J51" s="1105">
        <v>0.11600000000000001</v>
      </c>
      <c r="K51" s="1104"/>
      <c r="L51" s="1058" t="s">
        <v>158</v>
      </c>
      <c r="M51" s="1104"/>
      <c r="N51" s="1058" t="s">
        <v>158</v>
      </c>
      <c r="O51" s="1104"/>
      <c r="P51" s="1105" t="s">
        <v>158</v>
      </c>
      <c r="Q51" s="1104"/>
      <c r="R51" s="1105" t="s">
        <v>158</v>
      </c>
      <c r="S51" s="1104"/>
      <c r="T51" s="1105" t="s">
        <v>158</v>
      </c>
      <c r="U51" s="1105"/>
      <c r="V51" s="1105" t="s">
        <v>158</v>
      </c>
      <c r="W51" s="1104"/>
      <c r="X51" s="1058">
        <v>3.72</v>
      </c>
      <c r="Y51" s="1104"/>
      <c r="Z51" s="1058">
        <v>4.07</v>
      </c>
      <c r="AA51" s="1104"/>
      <c r="AB51" s="1058">
        <v>3.7229999999999999</v>
      </c>
      <c r="AC51" s="1104"/>
      <c r="AD51" s="1058">
        <v>3.0619999999999998</v>
      </c>
      <c r="AE51" s="1070"/>
      <c r="AQ51" s="1073"/>
      <c r="AS51" s="1073"/>
      <c r="AU51" s="1061"/>
      <c r="AY51" s="1073"/>
      <c r="BA51" s="1073"/>
    </row>
    <row r="52" spans="2:53" ht="8.1" customHeight="1">
      <c r="B52" s="1098"/>
      <c r="C52" s="1103" t="s">
        <v>892</v>
      </c>
      <c r="D52" s="1058">
        <v>2.698</v>
      </c>
      <c r="E52" s="1104"/>
      <c r="F52" s="1058"/>
      <c r="G52" s="1104"/>
      <c r="H52" s="1105">
        <v>0.307</v>
      </c>
      <c r="I52" s="1104"/>
      <c r="J52" s="1105"/>
      <c r="K52" s="1104"/>
      <c r="L52" s="1058" t="s">
        <v>158</v>
      </c>
      <c r="M52" s="1104"/>
      <c r="N52" s="1058"/>
      <c r="O52" s="1104"/>
      <c r="P52" s="1105" t="s">
        <v>158</v>
      </c>
      <c r="Q52" s="1104"/>
      <c r="R52" s="1105"/>
      <c r="S52" s="1104"/>
      <c r="T52" s="1105" t="s">
        <v>158</v>
      </c>
      <c r="U52" s="1105"/>
      <c r="V52" s="1105"/>
      <c r="W52" s="1104"/>
      <c r="X52" s="1058">
        <v>4.101</v>
      </c>
      <c r="Y52" s="1104"/>
      <c r="Z52" s="1058"/>
      <c r="AA52" s="1104"/>
      <c r="AB52" s="1058">
        <v>5.1970000000000001</v>
      </c>
      <c r="AC52" s="1104"/>
      <c r="AD52" s="1058"/>
      <c r="AE52" s="1070"/>
      <c r="AQ52" s="1073"/>
      <c r="AS52" s="1073"/>
      <c r="AU52" s="1061"/>
      <c r="AY52" s="1073"/>
      <c r="BA52" s="1073"/>
    </row>
    <row r="53" spans="2:53" ht="2.25" customHeight="1">
      <c r="B53" s="1098"/>
      <c r="C53" s="1103"/>
      <c r="D53" s="1105"/>
      <c r="E53" s="1104"/>
      <c r="F53" s="1105"/>
      <c r="G53" s="1104"/>
      <c r="H53" s="1105"/>
      <c r="I53" s="1104"/>
      <c r="J53" s="1105"/>
      <c r="K53" s="1104"/>
      <c r="L53" s="1058" t="s">
        <v>158</v>
      </c>
      <c r="M53" s="1104"/>
      <c r="N53" s="1058"/>
      <c r="O53" s="1104"/>
      <c r="P53" s="1105"/>
      <c r="Q53" s="1104"/>
      <c r="R53" s="1105"/>
      <c r="S53" s="1105"/>
      <c r="T53" s="1105"/>
      <c r="U53" s="1105"/>
      <c r="V53" s="1105"/>
      <c r="W53" s="1104"/>
      <c r="X53" s="1105"/>
      <c r="Y53" s="1104"/>
      <c r="Z53" s="1105"/>
      <c r="AA53" s="1104"/>
      <c r="AE53" s="1070"/>
      <c r="AU53" s="1061"/>
    </row>
    <row r="54" spans="2:53" ht="8.1" customHeight="1">
      <c r="B54" s="1098"/>
      <c r="C54" s="1103" t="s">
        <v>893</v>
      </c>
      <c r="D54" s="1058">
        <v>2.2709999999999999</v>
      </c>
      <c r="E54" s="1104"/>
      <c r="F54" s="1058"/>
      <c r="G54" s="1104"/>
      <c r="H54" s="1105">
        <v>0.34499999999999997</v>
      </c>
      <c r="I54" s="1104"/>
      <c r="J54" s="1105"/>
      <c r="K54" s="1104"/>
      <c r="L54" s="1058" t="s">
        <v>158</v>
      </c>
      <c r="M54" s="1104"/>
      <c r="N54" s="1058"/>
      <c r="O54" s="1104"/>
      <c r="P54" s="1105" t="s">
        <v>158</v>
      </c>
      <c r="Q54" s="1104"/>
      <c r="R54" s="1105"/>
      <c r="S54" s="1104"/>
      <c r="T54" s="1105" t="s">
        <v>158</v>
      </c>
      <c r="U54" s="1105"/>
      <c r="V54" s="1105"/>
      <c r="W54" s="1104"/>
      <c r="X54" s="1058">
        <v>4.3419999999999996</v>
      </c>
      <c r="Y54" s="1104"/>
      <c r="Z54" s="1058"/>
      <c r="AA54" s="1104"/>
      <c r="AB54" s="1058">
        <v>5.1710000000000003</v>
      </c>
      <c r="AC54" s="1104"/>
      <c r="AD54" s="1058"/>
      <c r="AE54" s="1070"/>
      <c r="AQ54" s="1073"/>
      <c r="AS54" s="1073"/>
      <c r="AU54" s="1061"/>
      <c r="AY54" s="1073"/>
      <c r="BA54" s="1073"/>
    </row>
    <row r="55" spans="2:53" ht="8.1" customHeight="1">
      <c r="B55" s="1098"/>
      <c r="C55" s="1103" t="s">
        <v>894</v>
      </c>
      <c r="D55" s="1058">
        <v>2.8220000000000001</v>
      </c>
      <c r="E55" s="1104"/>
      <c r="F55" s="1058"/>
      <c r="G55" s="1104"/>
      <c r="H55" s="1105">
        <v>0.127</v>
      </c>
      <c r="I55" s="1104"/>
      <c r="J55" s="1105"/>
      <c r="K55" s="1104"/>
      <c r="L55" s="1058" t="s">
        <v>158</v>
      </c>
      <c r="M55" s="1104"/>
      <c r="N55" s="1058"/>
      <c r="O55" s="1104"/>
      <c r="P55" s="1105" t="s">
        <v>158</v>
      </c>
      <c r="Q55" s="1104"/>
      <c r="R55" s="1105"/>
      <c r="S55" s="1104"/>
      <c r="T55" s="1105" t="s">
        <v>158</v>
      </c>
      <c r="U55" s="1105"/>
      <c r="V55" s="1105"/>
      <c r="W55" s="1104"/>
      <c r="X55" s="1058">
        <v>3.92</v>
      </c>
      <c r="Y55" s="1104"/>
      <c r="Z55" s="1058"/>
      <c r="AA55" s="1104"/>
      <c r="AB55" s="1058">
        <v>5.1980000000000004</v>
      </c>
      <c r="AC55" s="1104"/>
      <c r="AD55" s="1058"/>
      <c r="AE55" s="1070"/>
      <c r="AQ55" s="1073"/>
      <c r="AS55" s="1073"/>
      <c r="AU55" s="1061"/>
      <c r="AY55" s="1073"/>
      <c r="BA55" s="1073"/>
    </row>
    <row r="56" spans="2:53" ht="8.1" customHeight="1">
      <c r="B56" s="1098"/>
      <c r="C56" s="1103" t="s">
        <v>895</v>
      </c>
      <c r="D56" s="1058">
        <v>3.0750000000000002</v>
      </c>
      <c r="E56" s="1104"/>
      <c r="F56" s="1058"/>
      <c r="G56" s="1104"/>
      <c r="H56" s="1105">
        <v>0.214</v>
      </c>
      <c r="I56" s="1104"/>
      <c r="J56" s="1105"/>
      <c r="K56" s="1104"/>
      <c r="L56" s="1058" t="s">
        <v>158</v>
      </c>
      <c r="M56" s="1058"/>
      <c r="N56" s="1058"/>
      <c r="O56" s="1104"/>
      <c r="P56" s="1105" t="s">
        <v>158</v>
      </c>
      <c r="Q56" s="1104"/>
      <c r="R56" s="1105"/>
      <c r="S56" s="1104"/>
      <c r="T56" s="1105" t="s">
        <v>158</v>
      </c>
      <c r="U56" s="1105"/>
      <c r="V56" s="1105"/>
      <c r="W56" s="1104"/>
      <c r="X56" s="1058">
        <v>4.97</v>
      </c>
      <c r="Y56" s="1104"/>
      <c r="Z56" s="1058"/>
      <c r="AA56" s="1104"/>
      <c r="AB56" s="1058">
        <v>4.827</v>
      </c>
      <c r="AC56" s="1058"/>
      <c r="AD56" s="1058"/>
      <c r="AE56" s="1070"/>
      <c r="AQ56" s="1073"/>
      <c r="AS56" s="1073"/>
      <c r="AU56" s="1061"/>
      <c r="AY56" s="1073"/>
      <c r="BA56" s="1073"/>
    </row>
    <row r="57" spans="2:53" ht="3" customHeight="1">
      <c r="B57" s="1107"/>
      <c r="C57" s="1108"/>
      <c r="D57" s="1109"/>
      <c r="E57" s="1110"/>
      <c r="F57" s="1109"/>
      <c r="G57" s="1110"/>
      <c r="H57" s="1109"/>
      <c r="I57" s="1110"/>
      <c r="J57" s="1109"/>
      <c r="K57" s="1110"/>
      <c r="L57" s="1109"/>
      <c r="M57" s="1110"/>
      <c r="N57" s="1066" t="s">
        <v>158</v>
      </c>
      <c r="O57" s="1110"/>
      <c r="P57" s="1066"/>
      <c r="Q57" s="1110"/>
      <c r="R57" s="1109"/>
      <c r="S57" s="1110"/>
      <c r="T57" s="1066"/>
      <c r="U57" s="1066"/>
      <c r="V57" s="1066"/>
      <c r="W57" s="1110"/>
      <c r="X57" s="1109"/>
      <c r="Y57" s="1110"/>
      <c r="Z57" s="1109"/>
      <c r="AA57" s="1110"/>
      <c r="AB57" s="1067"/>
      <c r="AC57" s="1067"/>
      <c r="AD57" s="1067"/>
      <c r="AE57" s="1068"/>
      <c r="AU57" s="1061"/>
    </row>
    <row r="58" spans="2:53" ht="3" customHeight="1">
      <c r="B58" s="1098"/>
      <c r="C58" s="1111"/>
      <c r="D58" s="1105"/>
      <c r="E58" s="1104"/>
      <c r="F58" s="1105"/>
      <c r="G58" s="1104"/>
      <c r="H58" s="1105"/>
      <c r="I58" s="1104"/>
      <c r="J58" s="1105"/>
      <c r="K58" s="1104"/>
      <c r="L58" s="1105"/>
      <c r="M58" s="1104"/>
      <c r="N58" s="1105"/>
      <c r="O58" s="1104"/>
      <c r="P58" s="1058"/>
      <c r="Q58" s="1058"/>
      <c r="R58" s="1058"/>
      <c r="S58" s="1104"/>
      <c r="T58" s="1058"/>
      <c r="U58" s="1058"/>
      <c r="V58" s="1058"/>
      <c r="W58" s="1104"/>
      <c r="X58" s="1105"/>
      <c r="Y58" s="1104"/>
      <c r="Z58" s="1105"/>
      <c r="AA58" s="1104"/>
      <c r="AB58" s="1105"/>
      <c r="AC58" s="1104"/>
      <c r="AD58" s="1105"/>
      <c r="AE58" s="1070"/>
      <c r="AU58" s="1061"/>
    </row>
    <row r="59" spans="2:53" ht="8.1" customHeight="1">
      <c r="B59" s="1098"/>
      <c r="C59" s="1112" t="s">
        <v>441</v>
      </c>
      <c r="D59" s="1105">
        <v>23.306999999999999</v>
      </c>
      <c r="E59" s="1105">
        <v>0</v>
      </c>
      <c r="F59" s="1113">
        <v>32.316000000000003</v>
      </c>
      <c r="G59" s="1105">
        <v>0</v>
      </c>
      <c r="H59" s="1105">
        <v>1.675</v>
      </c>
      <c r="I59" s="1105">
        <v>0</v>
      </c>
      <c r="J59" s="1113">
        <v>1.4590000000000001</v>
      </c>
      <c r="K59" s="1104">
        <v>0</v>
      </c>
      <c r="L59" s="1071" t="s">
        <v>158</v>
      </c>
      <c r="M59" s="1104">
        <v>0</v>
      </c>
      <c r="N59" s="1071" t="s">
        <v>158</v>
      </c>
      <c r="O59" s="1104"/>
      <c r="P59" s="1113" t="s">
        <v>158</v>
      </c>
      <c r="Q59" s="1113"/>
      <c r="R59" s="1113" t="s">
        <v>158</v>
      </c>
      <c r="S59" s="1115"/>
      <c r="T59" s="1113" t="s">
        <v>158</v>
      </c>
      <c r="U59" s="1113"/>
      <c r="V59" s="1113" t="s">
        <v>158</v>
      </c>
      <c r="W59" s="1113">
        <v>0</v>
      </c>
      <c r="X59" s="1105">
        <v>31.148</v>
      </c>
      <c r="Y59" s="1104">
        <v>0</v>
      </c>
      <c r="Z59" s="1113">
        <v>35.451999999999998</v>
      </c>
      <c r="AA59" s="1104">
        <v>0</v>
      </c>
      <c r="AB59" s="1105">
        <v>38.722999999999999</v>
      </c>
      <c r="AC59" s="1104">
        <v>0</v>
      </c>
      <c r="AD59" s="1113">
        <v>37.274000000000001</v>
      </c>
      <c r="AE59" s="1070"/>
      <c r="AS59" s="1079"/>
      <c r="AU59" s="1061"/>
    </row>
    <row r="60" spans="2:53" ht="2.25" customHeight="1">
      <c r="B60" s="1107"/>
      <c r="C60" s="1108"/>
      <c r="D60" s="1109"/>
      <c r="E60" s="1110"/>
      <c r="F60" s="1109"/>
      <c r="G60" s="1110"/>
      <c r="H60" s="1109"/>
      <c r="I60" s="1110"/>
      <c r="J60" s="1109"/>
      <c r="K60" s="1110"/>
      <c r="L60" s="1109"/>
      <c r="M60" s="1110"/>
      <c r="N60" s="1109"/>
      <c r="O60" s="1110"/>
      <c r="P60" s="1109"/>
      <c r="Q60" s="1110"/>
      <c r="R60" s="1109"/>
      <c r="S60" s="1110"/>
      <c r="T60" s="1109"/>
      <c r="U60" s="1110"/>
      <c r="V60" s="1109"/>
      <c r="W60" s="1110"/>
      <c r="X60" s="1109"/>
      <c r="Y60" s="1110"/>
      <c r="Z60" s="1109"/>
      <c r="AA60" s="1110"/>
      <c r="AB60" s="1067"/>
      <c r="AC60" s="1067"/>
      <c r="AD60" s="1067"/>
      <c r="AE60" s="1068"/>
      <c r="AU60" s="1061"/>
    </row>
    <row r="61" spans="2:53" ht="3" customHeight="1">
      <c r="B61" s="1098"/>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E61" s="1070"/>
      <c r="AU61" s="1061"/>
    </row>
    <row r="62" spans="2:53" ht="12" customHeight="1">
      <c r="B62" s="1078"/>
      <c r="C62" s="1052" t="s">
        <v>896</v>
      </c>
      <c r="D62" s="1052"/>
      <c r="E62" s="1052"/>
      <c r="F62" s="1052"/>
      <c r="G62" s="1052"/>
      <c r="H62" s="1052"/>
      <c r="I62" s="1052"/>
      <c r="J62" s="1052"/>
      <c r="K62" s="1052"/>
      <c r="L62" s="1052"/>
      <c r="M62" s="1052"/>
      <c r="N62" s="1052"/>
      <c r="O62" s="1052"/>
      <c r="P62" s="1052"/>
      <c r="Q62" s="1052"/>
      <c r="R62" s="1052"/>
      <c r="S62" s="1052"/>
      <c r="T62" s="1052"/>
      <c r="U62" s="1052"/>
      <c r="V62" s="1052"/>
      <c r="W62" s="1052"/>
      <c r="X62" s="1052"/>
      <c r="Y62" s="1052"/>
      <c r="Z62" s="1052"/>
      <c r="AA62" s="1052"/>
      <c r="AB62" s="1094"/>
      <c r="AC62" s="1094"/>
      <c r="AD62" s="1094"/>
      <c r="AE62" s="1100"/>
      <c r="AU62" s="1061"/>
    </row>
    <row r="63" spans="2:53" ht="2.25" customHeight="1">
      <c r="B63" s="1098"/>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E63" s="1070"/>
    </row>
    <row r="64" spans="2:53" ht="9.9499999999999993" customHeight="1">
      <c r="B64" s="1098"/>
      <c r="C64" s="1101" t="s">
        <v>852</v>
      </c>
      <c r="D64" s="1102"/>
      <c r="E64" s="1102"/>
      <c r="F64" s="1046"/>
      <c r="G64" s="1046"/>
      <c r="H64" s="1046"/>
      <c r="I64" s="1046"/>
      <c r="J64" s="1046"/>
      <c r="K64" s="1046"/>
      <c r="L64" s="1046"/>
      <c r="M64" s="1046"/>
      <c r="N64" s="1046"/>
      <c r="O64" s="1046"/>
      <c r="P64" s="1046"/>
      <c r="Q64" s="1046"/>
      <c r="R64" s="1046"/>
      <c r="S64" s="1046"/>
      <c r="T64" s="1046"/>
      <c r="U64" s="1046"/>
      <c r="V64" s="1046"/>
      <c r="W64" s="1046"/>
      <c r="X64" s="1046"/>
      <c r="Y64" s="1046"/>
      <c r="Z64" s="1046"/>
      <c r="AA64" s="1046"/>
      <c r="AB64" s="1094"/>
      <c r="AC64" s="1094"/>
      <c r="AD64" s="1094"/>
      <c r="AE64" s="1100"/>
    </row>
    <row r="65" spans="1:54" ht="2.25" customHeight="1">
      <c r="B65" s="1098"/>
      <c r="C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E65" s="1070"/>
    </row>
    <row r="66" spans="1:54" ht="8.1" customHeight="1">
      <c r="B66" s="1098"/>
      <c r="C66" s="1103" t="s">
        <v>210</v>
      </c>
      <c r="D66" s="1058">
        <v>4.1029999999999998</v>
      </c>
      <c r="E66" s="1058"/>
      <c r="F66" s="1058">
        <v>8.0960000000000001</v>
      </c>
      <c r="G66" s="1058"/>
      <c r="H66" s="1058">
        <v>2.0489999999999999</v>
      </c>
      <c r="I66" s="1058"/>
      <c r="J66" s="1058">
        <v>3.024</v>
      </c>
      <c r="K66" s="1058"/>
      <c r="L66" s="1116">
        <v>7.883</v>
      </c>
      <c r="M66" s="1058"/>
      <c r="N66" s="1116">
        <v>13.443</v>
      </c>
      <c r="O66" s="1058"/>
      <c r="P66" s="1116">
        <v>3.0739999999999998</v>
      </c>
      <c r="Q66" s="1058"/>
      <c r="R66" s="1116">
        <v>3.6589999999999998</v>
      </c>
      <c r="S66" s="1058"/>
      <c r="T66" s="1074">
        <v>1.0900000000000001</v>
      </c>
      <c r="U66" s="1058"/>
      <c r="V66" s="1074">
        <v>0.76600000000000001</v>
      </c>
      <c r="W66" s="1058"/>
      <c r="X66" s="1058">
        <v>44.820999999999998</v>
      </c>
      <c r="Y66" s="1058"/>
      <c r="Z66" s="1058">
        <v>50.189</v>
      </c>
      <c r="AA66" s="1104"/>
      <c r="AB66" s="1074">
        <v>45.926000000000002</v>
      </c>
      <c r="AC66" s="1104"/>
      <c r="AD66" s="1074">
        <v>37.521000000000001</v>
      </c>
      <c r="AE66" s="1070"/>
      <c r="AQ66" s="1073"/>
      <c r="AR66" s="1061"/>
      <c r="AS66" s="1073"/>
      <c r="AT66" s="1061"/>
      <c r="AU66" s="1058"/>
      <c r="AV66" s="1061"/>
      <c r="AX66" s="1061"/>
      <c r="AY66" s="1073"/>
      <c r="AZ66" s="1061"/>
      <c r="BA66" s="1073"/>
      <c r="BB66" s="1061"/>
    </row>
    <row r="67" spans="1:54" ht="8.1" customHeight="1">
      <c r="B67" s="1098"/>
      <c r="C67" s="1103" t="s">
        <v>355</v>
      </c>
      <c r="D67" s="1058">
        <v>8.7850000000000001</v>
      </c>
      <c r="E67" s="1058"/>
      <c r="F67" s="1058">
        <v>11.686</v>
      </c>
      <c r="G67" s="1058"/>
      <c r="H67" s="1058">
        <v>2.1360000000000001</v>
      </c>
      <c r="I67" s="1058"/>
      <c r="J67" s="1058">
        <v>2.8069999999999999</v>
      </c>
      <c r="K67" s="1058"/>
      <c r="L67" s="1116">
        <v>12.738</v>
      </c>
      <c r="M67" s="1058"/>
      <c r="N67" s="1116">
        <v>16.526</v>
      </c>
      <c r="O67" s="1058"/>
      <c r="P67" s="1116">
        <v>2.8340000000000001</v>
      </c>
      <c r="Q67" s="1058"/>
      <c r="R67" s="1116">
        <v>3.1230000000000002</v>
      </c>
      <c r="S67" s="1058"/>
      <c r="T67" s="1074">
        <v>1.165</v>
      </c>
      <c r="U67" s="1058"/>
      <c r="V67" s="1074">
        <v>0.72399999999999998</v>
      </c>
      <c r="W67" s="1058"/>
      <c r="X67" s="1058">
        <v>43.052</v>
      </c>
      <c r="Y67" s="1058"/>
      <c r="Z67" s="1058">
        <v>47.732999999999997</v>
      </c>
      <c r="AA67" s="1104"/>
      <c r="AB67" s="1074">
        <v>40.218000000000004</v>
      </c>
      <c r="AC67" s="1104"/>
      <c r="AD67" s="1074">
        <v>42.970999999999997</v>
      </c>
      <c r="AE67" s="1070"/>
      <c r="AQ67" s="1073"/>
      <c r="AR67" s="1061"/>
      <c r="AS67" s="1073"/>
      <c r="AT67" s="1061"/>
      <c r="AU67" s="1058"/>
      <c r="AV67" s="1061"/>
      <c r="AX67" s="1061"/>
      <c r="AY67" s="1073"/>
      <c r="AZ67" s="1061"/>
      <c r="BA67" s="1073"/>
      <c r="BB67" s="1061"/>
    </row>
    <row r="68" spans="1:54" ht="8.1" customHeight="1">
      <c r="A68" s="1117"/>
      <c r="B68" s="1098"/>
      <c r="C68" s="1103" t="s">
        <v>386</v>
      </c>
      <c r="D68" s="1058">
        <v>7.6130000000000004</v>
      </c>
      <c r="E68" s="1058"/>
      <c r="F68" s="1058">
        <v>13.648</v>
      </c>
      <c r="G68" s="1058"/>
      <c r="H68" s="1058">
        <v>2.5950000000000002</v>
      </c>
      <c r="I68" s="1058"/>
      <c r="J68" s="1058">
        <v>2.6560000000000001</v>
      </c>
      <c r="K68" s="1058"/>
      <c r="L68" s="1116">
        <v>12.041</v>
      </c>
      <c r="M68" s="1058"/>
      <c r="N68" s="1116">
        <v>18.597000000000001</v>
      </c>
      <c r="O68" s="1058"/>
      <c r="P68" s="1116">
        <v>2.7589999999999999</v>
      </c>
      <c r="Q68" s="1058"/>
      <c r="R68" s="1116">
        <v>4.1959999999999997</v>
      </c>
      <c r="S68" s="1058"/>
      <c r="T68" s="1074">
        <v>1.129</v>
      </c>
      <c r="U68" s="1058"/>
      <c r="V68" s="1074">
        <v>0.92800000000000005</v>
      </c>
      <c r="W68" s="1058"/>
      <c r="X68" s="1058">
        <v>45.555</v>
      </c>
      <c r="Y68" s="1058"/>
      <c r="Z68" s="1058">
        <v>49.292000000000002</v>
      </c>
      <c r="AA68" s="1104"/>
      <c r="AB68" s="1074">
        <v>40.216000000000001</v>
      </c>
      <c r="AC68" s="1104"/>
      <c r="AD68" s="1074">
        <v>38.978999999999999</v>
      </c>
      <c r="AE68" s="1070"/>
      <c r="AQ68" s="1073"/>
      <c r="AR68" s="1061"/>
      <c r="AS68" s="1073"/>
      <c r="AT68" s="1061"/>
      <c r="AU68" s="1058"/>
      <c r="AV68" s="1061"/>
      <c r="AX68" s="1061"/>
      <c r="AY68" s="1073"/>
      <c r="AZ68" s="1061"/>
      <c r="BA68" s="1073"/>
      <c r="BB68" s="1061"/>
    </row>
    <row r="69" spans="1:54" ht="2.25" customHeight="1">
      <c r="B69" s="1098"/>
      <c r="C69" s="1103"/>
      <c r="D69" s="1058"/>
      <c r="E69" s="1058"/>
      <c r="F69" s="1058"/>
      <c r="G69" s="1058"/>
      <c r="H69" s="1058"/>
      <c r="I69" s="1058"/>
      <c r="J69" s="1058"/>
      <c r="K69" s="1058"/>
      <c r="L69" s="1116"/>
      <c r="M69" s="1058"/>
      <c r="N69" s="1116"/>
      <c r="O69" s="1058"/>
      <c r="P69" s="1116"/>
      <c r="Q69" s="1058"/>
      <c r="R69" s="1116"/>
      <c r="S69" s="1058"/>
      <c r="U69" s="1058"/>
      <c r="W69" s="1058"/>
      <c r="X69" s="1058"/>
      <c r="Y69" s="1058"/>
      <c r="Z69" s="1058"/>
      <c r="AA69" s="1104"/>
      <c r="AB69" s="1117"/>
      <c r="AD69" s="1117"/>
      <c r="AE69" s="1070"/>
      <c r="AQ69" s="1061"/>
      <c r="AR69" s="1061"/>
      <c r="AS69" s="1061"/>
      <c r="AT69" s="1061"/>
      <c r="AU69" s="1058"/>
      <c r="AV69" s="1061"/>
      <c r="AX69" s="1061"/>
      <c r="AY69" s="1061"/>
      <c r="AZ69" s="1061"/>
      <c r="BA69" s="1061"/>
      <c r="BB69" s="1061"/>
    </row>
    <row r="70" spans="1:54" ht="8.1" customHeight="1">
      <c r="B70" s="1098"/>
      <c r="C70" s="1103" t="s">
        <v>357</v>
      </c>
      <c r="D70" s="1058">
        <v>9.39</v>
      </c>
      <c r="E70" s="1058"/>
      <c r="F70" s="1058">
        <v>13.396000000000001</v>
      </c>
      <c r="G70" s="1058"/>
      <c r="H70" s="1058">
        <v>2.6360000000000001</v>
      </c>
      <c r="I70" s="1058"/>
      <c r="J70" s="1058">
        <v>2.617</v>
      </c>
      <c r="K70" s="1058"/>
      <c r="L70" s="1116">
        <v>14.381</v>
      </c>
      <c r="M70" s="1058"/>
      <c r="N70" s="1116">
        <v>18.111000000000001</v>
      </c>
      <c r="O70" s="1058"/>
      <c r="P70" s="1116">
        <v>3.1179999999999999</v>
      </c>
      <c r="Q70" s="1058"/>
      <c r="R70" s="1116">
        <v>3.49</v>
      </c>
      <c r="S70" s="1058"/>
      <c r="T70" s="1074">
        <v>1.306</v>
      </c>
      <c r="U70" s="1058"/>
      <c r="V70" s="1074">
        <v>1.381</v>
      </c>
      <c r="W70" s="1058"/>
      <c r="X70" s="1058">
        <v>45.366999999999997</v>
      </c>
      <c r="Y70" s="1058"/>
      <c r="Z70" s="1058">
        <v>51.673000000000002</v>
      </c>
      <c r="AA70" s="1104"/>
      <c r="AB70" s="1074">
        <v>43.252000000000002</v>
      </c>
      <c r="AC70" s="1104"/>
      <c r="AD70" s="1074">
        <v>43.030999999999999</v>
      </c>
      <c r="AE70" s="1070"/>
      <c r="AQ70" s="1073"/>
      <c r="AR70" s="1061"/>
      <c r="AS70" s="1073"/>
      <c r="AT70" s="1061"/>
      <c r="AU70" s="1058"/>
      <c r="AV70" s="1061"/>
      <c r="AX70" s="1061"/>
      <c r="AY70" s="1073"/>
      <c r="AZ70" s="1061"/>
      <c r="BA70" s="1073"/>
      <c r="BB70" s="1061"/>
    </row>
    <row r="71" spans="1:54" ht="8.1" customHeight="1">
      <c r="B71" s="1098"/>
      <c r="C71" s="1103" t="s">
        <v>358</v>
      </c>
      <c r="D71" s="1058">
        <v>10.34</v>
      </c>
      <c r="E71" s="1058"/>
      <c r="F71" s="1058">
        <v>12.260999999999999</v>
      </c>
      <c r="G71" s="1058"/>
      <c r="H71" s="1058">
        <v>2.7480000000000002</v>
      </c>
      <c r="I71" s="1058"/>
      <c r="J71" s="1058">
        <v>2.3969999999999998</v>
      </c>
      <c r="K71" s="1058"/>
      <c r="L71" s="1116">
        <v>15.291</v>
      </c>
      <c r="M71" s="1058"/>
      <c r="N71" s="1116">
        <v>16.809000000000001</v>
      </c>
      <c r="O71" s="1058"/>
      <c r="P71" s="1116">
        <v>3.3730000000000002</v>
      </c>
      <c r="Q71" s="1058"/>
      <c r="R71" s="1116">
        <v>3.101</v>
      </c>
      <c r="S71" s="1058"/>
      <c r="T71" s="1074">
        <v>1.268</v>
      </c>
      <c r="U71" s="1058"/>
      <c r="V71" s="1074">
        <v>1.22</v>
      </c>
      <c r="W71" s="1058"/>
      <c r="X71" s="1058">
        <v>43.774000000000001</v>
      </c>
      <c r="Y71" s="1058"/>
      <c r="Z71" s="1058">
        <v>46.664000000000001</v>
      </c>
      <c r="AA71" s="1104"/>
      <c r="AB71" s="1074">
        <v>41.923000000000002</v>
      </c>
      <c r="AC71" s="1104"/>
      <c r="AD71" s="1074">
        <v>41.271000000000001</v>
      </c>
      <c r="AE71" s="1070"/>
      <c r="AQ71" s="1073"/>
      <c r="AR71" s="1061"/>
      <c r="AS71" s="1073"/>
      <c r="AT71" s="1061"/>
      <c r="AU71" s="1058"/>
      <c r="AV71" s="1061"/>
      <c r="AX71" s="1061"/>
      <c r="AY71" s="1073"/>
      <c r="AZ71" s="1061"/>
      <c r="BA71" s="1073"/>
      <c r="BB71" s="1061"/>
    </row>
    <row r="72" spans="1:54" ht="8.1" customHeight="1">
      <c r="B72" s="1098"/>
      <c r="C72" s="1103" t="s">
        <v>491</v>
      </c>
      <c r="D72" s="1058">
        <v>7.4160000000000004</v>
      </c>
      <c r="E72" s="1058"/>
      <c r="F72" s="1058">
        <v>12.943</v>
      </c>
      <c r="G72" s="1058"/>
      <c r="H72" s="1058">
        <v>3.1629999999999998</v>
      </c>
      <c r="I72" s="1058"/>
      <c r="J72" s="1058">
        <v>3.0150000000000001</v>
      </c>
      <c r="K72" s="1058"/>
      <c r="L72" s="1116">
        <v>13.035</v>
      </c>
      <c r="M72" s="1058"/>
      <c r="N72" s="1116">
        <v>18.664999999999999</v>
      </c>
      <c r="O72" s="1058"/>
      <c r="P72" s="1116">
        <v>3.6880000000000002</v>
      </c>
      <c r="Q72" s="1058"/>
      <c r="R72" s="1116">
        <v>3.6640000000000001</v>
      </c>
      <c r="S72" s="1058"/>
      <c r="T72" s="1074">
        <v>0.95499999999999996</v>
      </c>
      <c r="U72" s="1058"/>
      <c r="V72" s="1074">
        <v>0.90200000000000002</v>
      </c>
      <c r="W72" s="1058"/>
      <c r="X72" s="1058">
        <v>47.381999999999998</v>
      </c>
      <c r="Y72" s="1058"/>
      <c r="Z72" s="1058">
        <v>52.628</v>
      </c>
      <c r="AA72" s="1104"/>
      <c r="AB72" s="1074">
        <v>40.884999999999998</v>
      </c>
      <c r="AC72" s="1104"/>
      <c r="AD72" s="1074">
        <v>42.052</v>
      </c>
      <c r="AE72" s="1070"/>
      <c r="AQ72" s="1073"/>
      <c r="AR72" s="1061"/>
      <c r="AS72" s="1073"/>
      <c r="AT72" s="1061"/>
      <c r="AU72" s="1058"/>
      <c r="AV72" s="1061"/>
      <c r="AX72" s="1061"/>
      <c r="AY72" s="1073"/>
      <c r="AZ72" s="1061"/>
      <c r="BA72" s="1073"/>
      <c r="BB72" s="1061"/>
    </row>
    <row r="73" spans="1:54" ht="2.25" customHeight="1">
      <c r="B73" s="1098"/>
      <c r="C73" s="1103"/>
      <c r="D73" s="1058"/>
      <c r="E73" s="1058"/>
      <c r="F73" s="1058"/>
      <c r="G73" s="1058"/>
      <c r="H73" s="1058"/>
      <c r="I73" s="1058"/>
      <c r="J73" s="1058"/>
      <c r="K73" s="1058"/>
      <c r="L73" s="1116"/>
      <c r="M73" s="1058"/>
      <c r="N73" s="1116"/>
      <c r="O73" s="1058"/>
      <c r="P73" s="1116"/>
      <c r="Q73" s="1058"/>
      <c r="R73" s="1116"/>
      <c r="S73" s="1058"/>
      <c r="T73" s="1058"/>
      <c r="U73" s="1058"/>
      <c r="V73" s="1058"/>
      <c r="W73" s="1058"/>
      <c r="X73" s="1058"/>
      <c r="Y73" s="1058"/>
      <c r="Z73" s="1058"/>
      <c r="AA73" s="1104"/>
      <c r="AE73" s="1070"/>
      <c r="AQ73" s="1061"/>
      <c r="AR73" s="1061"/>
      <c r="AS73" s="1073"/>
      <c r="AT73" s="1061"/>
      <c r="AU73" s="1058"/>
      <c r="AV73" s="1061"/>
      <c r="AX73" s="1061"/>
      <c r="AY73" s="1061"/>
      <c r="AZ73" s="1061"/>
      <c r="BA73" s="1061"/>
      <c r="BB73" s="1061"/>
    </row>
    <row r="74" spans="1:54" ht="8.1" customHeight="1">
      <c r="B74" s="1098"/>
      <c r="C74" s="1103" t="s">
        <v>353</v>
      </c>
      <c r="D74" s="1058">
        <v>7.3879999999999999</v>
      </c>
      <c r="E74" s="1058"/>
      <c r="F74" s="1058">
        <v>13.478</v>
      </c>
      <c r="G74" s="1058"/>
      <c r="H74" s="1058">
        <v>3.3319999999999999</v>
      </c>
      <c r="I74" s="1058"/>
      <c r="J74" s="1058">
        <v>2.8069999999999999</v>
      </c>
      <c r="K74" s="1058"/>
      <c r="L74" s="1116">
        <v>13.212</v>
      </c>
      <c r="M74" s="1058"/>
      <c r="N74" s="1116">
        <v>18.617000000000001</v>
      </c>
      <c r="O74" s="1058"/>
      <c r="P74" s="1116">
        <v>3.6970000000000001</v>
      </c>
      <c r="Q74" s="1058"/>
      <c r="R74" s="1116">
        <v>3.4350000000000001</v>
      </c>
      <c r="S74" s="1058"/>
      <c r="T74" s="1074">
        <v>1.39</v>
      </c>
      <c r="U74" s="1058"/>
      <c r="V74" s="1074">
        <v>1.133</v>
      </c>
      <c r="W74" s="1058"/>
      <c r="X74" s="1058">
        <v>47.755000000000003</v>
      </c>
      <c r="Y74" s="1058"/>
      <c r="Z74" s="1058">
        <v>50.890999999999998</v>
      </c>
      <c r="AA74" s="1104"/>
      <c r="AB74" s="1074">
        <v>42.345999999999997</v>
      </c>
      <c r="AC74" s="1104"/>
      <c r="AD74" s="1074">
        <v>42.47</v>
      </c>
      <c r="AE74" s="1070"/>
      <c r="AQ74" s="1073"/>
      <c r="AR74" s="1061"/>
      <c r="AS74" s="1073"/>
      <c r="AT74" s="1061"/>
      <c r="AU74" s="1058"/>
      <c r="AV74" s="1061"/>
      <c r="AX74" s="1061"/>
      <c r="AY74" s="1073"/>
      <c r="AZ74" s="1061"/>
      <c r="BA74" s="1073"/>
      <c r="BB74" s="1061"/>
    </row>
    <row r="75" spans="1:54" ht="8.1" customHeight="1">
      <c r="B75" s="1098"/>
      <c r="C75" s="1103" t="s">
        <v>387</v>
      </c>
      <c r="D75" s="1058">
        <v>5.9610000000000003</v>
      </c>
      <c r="E75" s="1058"/>
      <c r="F75" s="1058">
        <v>13.337999999999999</v>
      </c>
      <c r="G75" s="1058"/>
      <c r="H75" s="1058">
        <v>2.7480000000000002</v>
      </c>
      <c r="I75" s="1058"/>
      <c r="J75" s="1058">
        <v>2.9380000000000002</v>
      </c>
      <c r="K75" s="1058"/>
      <c r="L75" s="1116">
        <v>11.161</v>
      </c>
      <c r="M75" s="1058"/>
      <c r="N75" s="1116">
        <v>18.329000000000001</v>
      </c>
      <c r="O75" s="1058"/>
      <c r="P75" s="1116">
        <v>3.31</v>
      </c>
      <c r="Q75" s="1058"/>
      <c r="R75" s="1116">
        <v>3.2690000000000001</v>
      </c>
      <c r="S75" s="1058"/>
      <c r="T75" s="1074">
        <v>1.016</v>
      </c>
      <c r="U75" s="1058"/>
      <c r="V75" s="1074">
        <v>1.042</v>
      </c>
      <c r="W75" s="1058"/>
      <c r="X75" s="1058">
        <v>43.819000000000003</v>
      </c>
      <c r="Y75" s="1058"/>
      <c r="Z75" s="1058">
        <v>46.072000000000003</v>
      </c>
      <c r="AA75" s="1104"/>
      <c r="AB75" s="1074">
        <v>33.094999999999999</v>
      </c>
      <c r="AC75" s="1104"/>
      <c r="AD75" s="1074">
        <v>38.860999999999997</v>
      </c>
      <c r="AE75" s="1070"/>
      <c r="AQ75" s="1073"/>
      <c r="AR75" s="1061"/>
      <c r="AS75" s="1073"/>
      <c r="AT75" s="1061"/>
      <c r="AU75" s="1058"/>
      <c r="AV75" s="1061"/>
      <c r="AW75" s="1073"/>
      <c r="AX75" s="1061"/>
      <c r="AY75" s="1073"/>
      <c r="AZ75" s="1061"/>
      <c r="BA75" s="1073"/>
      <c r="BB75" s="1061"/>
    </row>
    <row r="76" spans="1:54" ht="8.1" customHeight="1">
      <c r="B76" s="1098"/>
      <c r="C76" s="1103" t="s">
        <v>892</v>
      </c>
      <c r="D76" s="1058">
        <v>6.6580000000000004</v>
      </c>
      <c r="E76" s="1058"/>
      <c r="F76" s="1058"/>
      <c r="G76" s="1058"/>
      <c r="H76" s="1058">
        <v>2.931</v>
      </c>
      <c r="I76" s="1058"/>
      <c r="J76" s="1058"/>
      <c r="K76" s="1058"/>
      <c r="L76" s="1116">
        <v>12.398</v>
      </c>
      <c r="M76" s="1058"/>
      <c r="N76" s="1116"/>
      <c r="O76" s="1058"/>
      <c r="P76" s="1116">
        <v>3.431</v>
      </c>
      <c r="Q76" s="1058"/>
      <c r="R76" s="1116"/>
      <c r="S76" s="1058"/>
      <c r="T76" s="1074">
        <v>1.0109999999999999</v>
      </c>
      <c r="U76" s="1058"/>
      <c r="V76" s="1074"/>
      <c r="W76" s="1058"/>
      <c r="X76" s="1058">
        <v>46.694000000000003</v>
      </c>
      <c r="Y76" s="1058"/>
      <c r="Z76" s="1058"/>
      <c r="AA76" s="1104"/>
      <c r="AB76" s="1074">
        <v>36.698999999999998</v>
      </c>
      <c r="AC76" s="1104"/>
      <c r="AD76" s="1074"/>
      <c r="AE76" s="1070"/>
      <c r="AQ76" s="1073"/>
      <c r="AR76" s="1061"/>
      <c r="AS76" s="1073"/>
      <c r="AT76" s="1061"/>
      <c r="AU76" s="1058"/>
      <c r="AV76" s="1061"/>
      <c r="AW76" s="1073"/>
      <c r="AX76" s="1061"/>
      <c r="AY76" s="1073"/>
      <c r="AZ76" s="1061"/>
      <c r="BA76" s="1073"/>
      <c r="BB76" s="1061"/>
    </row>
    <row r="77" spans="1:54" ht="2.25" customHeight="1">
      <c r="B77" s="1098"/>
      <c r="C77" s="1103"/>
      <c r="E77" s="1058"/>
      <c r="F77" s="1058"/>
      <c r="G77" s="1058"/>
      <c r="H77" s="1058"/>
      <c r="I77" s="1058"/>
      <c r="J77" s="1058"/>
      <c r="K77" s="1058"/>
      <c r="L77" s="1116"/>
      <c r="M77" s="1058"/>
      <c r="N77" s="1116"/>
      <c r="O77" s="1058"/>
      <c r="P77" s="1116"/>
      <c r="Q77" s="1058"/>
      <c r="R77" s="1116"/>
      <c r="S77" s="1058"/>
      <c r="T77" s="1058"/>
      <c r="U77" s="1058"/>
      <c r="V77" s="1058"/>
      <c r="W77" s="1058"/>
      <c r="X77" s="1058"/>
      <c r="Y77" s="1058"/>
      <c r="Z77" s="1058"/>
      <c r="AA77" s="1104"/>
      <c r="AE77" s="1070"/>
      <c r="AQ77" s="1061"/>
      <c r="AR77" s="1061"/>
      <c r="AS77" s="1061"/>
      <c r="AT77" s="1061"/>
      <c r="AU77" s="1058"/>
      <c r="AV77" s="1061"/>
      <c r="AW77" s="1073"/>
      <c r="AX77" s="1061"/>
      <c r="AY77" s="1061"/>
      <c r="AZ77" s="1061"/>
      <c r="BA77" s="1061"/>
      <c r="BB77" s="1061"/>
    </row>
    <row r="78" spans="1:54" ht="8.1" customHeight="1">
      <c r="A78" s="1117"/>
      <c r="B78" s="1098"/>
      <c r="C78" s="1103" t="s">
        <v>893</v>
      </c>
      <c r="D78" s="1058">
        <v>6.133</v>
      </c>
      <c r="E78" s="1058"/>
      <c r="F78" s="1058"/>
      <c r="G78" s="1058"/>
      <c r="H78" s="1058">
        <v>3.07</v>
      </c>
      <c r="I78" s="1058"/>
      <c r="J78" s="1058"/>
      <c r="K78" s="1058"/>
      <c r="L78" s="1116">
        <v>11.867000000000001</v>
      </c>
      <c r="M78" s="1058"/>
      <c r="N78" s="1116"/>
      <c r="O78" s="1058"/>
      <c r="P78" s="1116">
        <v>3.3809999999999998</v>
      </c>
      <c r="Q78" s="1058"/>
      <c r="R78" s="1116"/>
      <c r="S78" s="1058"/>
      <c r="T78" s="1058">
        <v>1.044</v>
      </c>
      <c r="U78" s="1058"/>
      <c r="V78" s="1058"/>
      <c r="W78" s="1058"/>
      <c r="X78" s="1058">
        <v>49.29</v>
      </c>
      <c r="Y78" s="1058"/>
      <c r="Z78" s="1058"/>
      <c r="AA78" s="1104"/>
      <c r="AB78" s="1074">
        <v>38.94</v>
      </c>
      <c r="AC78" s="1104"/>
      <c r="AD78" s="1074"/>
      <c r="AE78" s="1070"/>
      <c r="AQ78" s="1073"/>
      <c r="AR78" s="1061"/>
      <c r="AS78" s="1073"/>
      <c r="AT78" s="1061"/>
      <c r="AU78" s="1058"/>
      <c r="AV78" s="1061"/>
      <c r="AW78" s="1073"/>
      <c r="AX78" s="1061"/>
      <c r="AY78" s="1073"/>
      <c r="AZ78" s="1061"/>
      <c r="BA78" s="1073"/>
      <c r="BB78" s="1061"/>
    </row>
    <row r="79" spans="1:54" ht="8.1" customHeight="1">
      <c r="B79" s="1098"/>
      <c r="C79" s="1103" t="s">
        <v>894</v>
      </c>
      <c r="D79" s="1058">
        <v>7.9139999999999997</v>
      </c>
      <c r="E79" s="1058"/>
      <c r="F79" s="1058"/>
      <c r="G79" s="1058"/>
      <c r="H79" s="1058">
        <v>2.5640000000000001</v>
      </c>
      <c r="I79" s="1058"/>
      <c r="J79" s="1058"/>
      <c r="K79" s="1058"/>
      <c r="L79" s="1116">
        <v>13.007999999999999</v>
      </c>
      <c r="M79" s="1058"/>
      <c r="N79" s="1116"/>
      <c r="O79" s="1058"/>
      <c r="P79" s="1116">
        <v>3.1320000000000001</v>
      </c>
      <c r="Q79" s="1058"/>
      <c r="R79" s="1116"/>
      <c r="S79" s="1058"/>
      <c r="T79" s="1058">
        <v>1.002</v>
      </c>
      <c r="U79" s="1058"/>
      <c r="V79" s="1058"/>
      <c r="W79" s="1058"/>
      <c r="X79" s="1058">
        <v>83.316000000000003</v>
      </c>
      <c r="Y79" s="1058"/>
      <c r="Z79" s="1058"/>
      <c r="AA79" s="1104"/>
      <c r="AB79" s="1074">
        <v>36.057000000000002</v>
      </c>
      <c r="AC79" s="1104"/>
      <c r="AD79" s="1074"/>
      <c r="AE79" s="1070"/>
      <c r="AQ79" s="1073"/>
      <c r="AR79" s="1061"/>
      <c r="AS79" s="1073"/>
      <c r="AT79" s="1061"/>
      <c r="AU79" s="1058"/>
      <c r="AV79" s="1061"/>
      <c r="AW79" s="1073"/>
      <c r="AX79" s="1061"/>
      <c r="AY79" s="1073"/>
      <c r="AZ79" s="1061"/>
      <c r="BA79" s="1073"/>
      <c r="BB79" s="1061"/>
    </row>
    <row r="80" spans="1:54" ht="8.1" customHeight="1">
      <c r="A80" s="1079"/>
      <c r="B80" s="1098"/>
      <c r="C80" s="1103" t="s">
        <v>895</v>
      </c>
      <c r="D80" s="1058">
        <v>8.4480000000000004</v>
      </c>
      <c r="E80" s="1058"/>
      <c r="F80" s="1058"/>
      <c r="G80" s="1058"/>
      <c r="H80" s="1058">
        <v>2.8079999999999998</v>
      </c>
      <c r="I80" s="1058"/>
      <c r="J80" s="1058"/>
      <c r="K80" s="1058"/>
      <c r="L80" s="1116">
        <v>13.853999999999999</v>
      </c>
      <c r="M80" s="1058"/>
      <c r="N80" s="1116"/>
      <c r="O80" s="1058"/>
      <c r="P80" s="1116">
        <v>5.4119999999999999</v>
      </c>
      <c r="Q80" s="1058"/>
      <c r="R80" s="1116"/>
      <c r="S80" s="1058"/>
      <c r="T80" s="1058">
        <v>1.3070000000000002</v>
      </c>
      <c r="U80" s="1058"/>
      <c r="V80" s="1058"/>
      <c r="W80" s="1058"/>
      <c r="X80" s="1058">
        <v>50.903999999999996</v>
      </c>
      <c r="Y80" s="1058"/>
      <c r="Z80" s="1058"/>
      <c r="AA80" s="1104"/>
      <c r="AB80" s="1074">
        <v>39.854999999999997</v>
      </c>
      <c r="AC80" s="1104"/>
      <c r="AD80" s="1074"/>
      <c r="AE80" s="1070"/>
      <c r="AQ80" s="1073"/>
      <c r="AR80" s="1061"/>
      <c r="AS80" s="1073"/>
      <c r="AT80" s="1061"/>
      <c r="AU80" s="1058"/>
      <c r="AV80" s="1061"/>
      <c r="AW80" s="1073"/>
      <c r="AX80" s="1061"/>
      <c r="AY80" s="1073"/>
      <c r="AZ80" s="1061"/>
      <c r="BA80" s="1073"/>
      <c r="BB80" s="1061"/>
    </row>
    <row r="81" spans="2:54" ht="3" customHeight="1">
      <c r="B81" s="1107"/>
      <c r="C81" s="1108"/>
      <c r="D81" s="1066"/>
      <c r="E81" s="1066"/>
      <c r="F81" s="1066"/>
      <c r="G81" s="1066"/>
      <c r="H81" s="1066"/>
      <c r="I81" s="1066"/>
      <c r="J81" s="1066"/>
      <c r="K81" s="1066"/>
      <c r="L81" s="1066"/>
      <c r="M81" s="1066"/>
      <c r="N81" s="1066"/>
      <c r="O81" s="1066"/>
      <c r="P81" s="1066"/>
      <c r="Q81" s="1066"/>
      <c r="R81" s="1066"/>
      <c r="S81" s="1066"/>
      <c r="T81" s="1066"/>
      <c r="U81" s="1066"/>
      <c r="V81" s="1066"/>
      <c r="W81" s="1066"/>
      <c r="X81" s="1066"/>
      <c r="Y81" s="1066"/>
      <c r="Z81" s="1066"/>
      <c r="AA81" s="1110"/>
      <c r="AB81" s="1067"/>
      <c r="AC81" s="1067"/>
      <c r="AD81" s="1067"/>
      <c r="AE81" s="1068"/>
      <c r="AQ81" s="1061"/>
      <c r="AR81" s="1061"/>
      <c r="AS81" s="1061"/>
      <c r="AT81" s="1061"/>
      <c r="AU81" s="1061"/>
      <c r="AV81" s="1061"/>
      <c r="AW81" s="1061"/>
      <c r="AX81" s="1061"/>
      <c r="AY81" s="1061"/>
      <c r="AZ81" s="1061"/>
      <c r="BA81" s="1061"/>
      <c r="BB81" s="1061"/>
    </row>
    <row r="82" spans="2:54" ht="3" customHeight="1">
      <c r="B82" s="1098"/>
      <c r="C82" s="1111"/>
      <c r="D82" s="1058"/>
      <c r="E82" s="1058"/>
      <c r="F82" s="1058"/>
      <c r="G82" s="1058"/>
      <c r="H82" s="1058"/>
      <c r="I82" s="1058"/>
      <c r="J82" s="1058"/>
      <c r="K82" s="1058"/>
      <c r="L82" s="1058"/>
      <c r="M82" s="1058"/>
      <c r="N82" s="1058"/>
      <c r="O82" s="1058"/>
      <c r="P82" s="1058"/>
      <c r="Q82" s="1058"/>
      <c r="R82" s="1058"/>
      <c r="S82" s="1058"/>
      <c r="T82" s="1058"/>
      <c r="U82" s="1058"/>
      <c r="V82" s="1058"/>
      <c r="W82" s="1058"/>
      <c r="X82" s="1058"/>
      <c r="Y82" s="1058"/>
      <c r="Z82" s="1058"/>
      <c r="AA82" s="1104"/>
      <c r="AB82" s="1105"/>
      <c r="AC82" s="1104"/>
      <c r="AD82" s="1105"/>
      <c r="AE82" s="1070"/>
      <c r="AQ82" s="1061"/>
      <c r="AR82" s="1061"/>
      <c r="AS82" s="1061"/>
      <c r="AT82" s="1061"/>
      <c r="AU82" s="1061"/>
      <c r="AV82" s="1061"/>
      <c r="AW82" s="1061"/>
      <c r="AX82" s="1061"/>
      <c r="AY82" s="1061"/>
      <c r="AZ82" s="1061"/>
      <c r="BA82" s="1061"/>
      <c r="BB82" s="1061"/>
    </row>
    <row r="83" spans="2:54" ht="8.1" customHeight="1">
      <c r="B83" s="1098"/>
      <c r="C83" s="1112" t="s">
        <v>441</v>
      </c>
      <c r="D83" s="1058">
        <v>60.996000000000002</v>
      </c>
      <c r="E83" s="1058">
        <v>0</v>
      </c>
      <c r="F83" s="1071">
        <v>98.845999999999989</v>
      </c>
      <c r="G83" s="1058">
        <v>0</v>
      </c>
      <c r="H83" s="1058">
        <v>21.407000000000004</v>
      </c>
      <c r="I83" s="1058">
        <v>0</v>
      </c>
      <c r="J83" s="1071">
        <v>22.260999999999996</v>
      </c>
      <c r="K83" s="1058">
        <v>0</v>
      </c>
      <c r="L83" s="1104">
        <v>99.742000000000004</v>
      </c>
      <c r="M83" s="1058">
        <v>0</v>
      </c>
      <c r="N83" s="1071">
        <v>139.09700000000001</v>
      </c>
      <c r="O83" s="1058">
        <v>0</v>
      </c>
      <c r="P83" s="1058">
        <v>25.852999999999998</v>
      </c>
      <c r="Q83" s="1058">
        <v>0</v>
      </c>
      <c r="R83" s="1071">
        <v>27.936999999999998</v>
      </c>
      <c r="S83" s="1058">
        <v>0</v>
      </c>
      <c r="T83" s="1105">
        <v>9.3189999999999991</v>
      </c>
      <c r="U83" s="1058">
        <v>0</v>
      </c>
      <c r="V83" s="1113">
        <v>8.0960000000000001</v>
      </c>
      <c r="W83" s="1058">
        <v>0</v>
      </c>
      <c r="X83" s="1058">
        <v>361.52499999999998</v>
      </c>
      <c r="Y83" s="1058">
        <v>0</v>
      </c>
      <c r="Z83" s="1071">
        <v>395.142</v>
      </c>
      <c r="AA83" s="1104">
        <v>0</v>
      </c>
      <c r="AB83" s="1105">
        <v>327.86099999999999</v>
      </c>
      <c r="AC83" s="1104">
        <v>0</v>
      </c>
      <c r="AD83" s="1113">
        <v>327.15599999999995</v>
      </c>
      <c r="AE83" s="1070"/>
      <c r="AQ83" s="1061"/>
      <c r="AR83" s="1073"/>
      <c r="AS83" s="1074"/>
      <c r="AT83" s="1061"/>
      <c r="AU83" s="1061"/>
      <c r="AV83" s="1061"/>
      <c r="AW83" s="1061"/>
      <c r="AX83" s="1061"/>
      <c r="AY83" s="1061"/>
      <c r="AZ83" s="1061"/>
      <c r="BA83" s="1061"/>
      <c r="BB83" s="1061"/>
    </row>
    <row r="84" spans="2:54" ht="3" customHeight="1">
      <c r="B84" s="1107"/>
      <c r="C84" s="1108"/>
      <c r="D84" s="1109"/>
      <c r="E84" s="1110"/>
      <c r="F84" s="1109"/>
      <c r="G84" s="1110"/>
      <c r="H84" s="1109"/>
      <c r="I84" s="1110"/>
      <c r="J84" s="1109"/>
      <c r="K84" s="1110"/>
      <c r="L84" s="1066"/>
      <c r="M84" s="1110"/>
      <c r="N84" s="1109"/>
      <c r="O84" s="1110"/>
      <c r="P84" s="1109"/>
      <c r="Q84" s="1110"/>
      <c r="R84" s="1109"/>
      <c r="S84" s="1110"/>
      <c r="T84" s="1109"/>
      <c r="U84" s="1110"/>
      <c r="V84" s="1109"/>
      <c r="W84" s="1110"/>
      <c r="X84" s="1109"/>
      <c r="Y84" s="1110"/>
      <c r="Z84" s="1109"/>
      <c r="AA84" s="1110"/>
      <c r="AB84" s="1067"/>
      <c r="AC84" s="1067"/>
      <c r="AD84" s="1067"/>
      <c r="AE84" s="1068"/>
      <c r="AQ84" s="1061"/>
      <c r="AR84" s="1061"/>
      <c r="AS84" s="1061"/>
      <c r="AT84" s="1061"/>
      <c r="AU84" s="1061"/>
      <c r="AV84" s="1061"/>
      <c r="AW84" s="1061"/>
      <c r="AX84" s="1061"/>
      <c r="AY84" s="1061"/>
      <c r="AZ84" s="1061"/>
      <c r="BA84" s="1061"/>
      <c r="BB84" s="1061"/>
    </row>
    <row r="85" spans="2:54" ht="9.75" customHeight="1">
      <c r="B85" s="1118" t="s">
        <v>897</v>
      </c>
      <c r="C85" s="1119"/>
      <c r="D85" s="1120">
        <v>90.149000000000001</v>
      </c>
      <c r="E85" s="1121"/>
      <c r="F85" s="1122"/>
      <c r="G85" s="1121"/>
      <c r="H85" s="1120">
        <v>32.78</v>
      </c>
      <c r="I85" s="1123"/>
      <c r="J85" s="1122"/>
      <c r="K85" s="1121"/>
      <c r="L85" s="1124">
        <v>150.86900000000003</v>
      </c>
      <c r="M85" s="1121"/>
      <c r="N85" s="1125"/>
      <c r="O85" s="1121"/>
      <c r="P85" s="1124">
        <v>41.208999999999996</v>
      </c>
      <c r="Q85" s="1121"/>
      <c r="R85" s="1125"/>
      <c r="S85" s="1121"/>
      <c r="T85" s="1126">
        <v>13.683</v>
      </c>
      <c r="U85" s="1121"/>
      <c r="V85" s="1125"/>
      <c r="W85" s="1121"/>
      <c r="X85" s="1126">
        <v>591.72900000000004</v>
      </c>
      <c r="Y85" s="1121"/>
      <c r="Z85" s="1125"/>
      <c r="AA85" s="1121"/>
      <c r="AB85" s="1124">
        <v>479.41200000000003</v>
      </c>
      <c r="AC85" s="1121"/>
      <c r="AD85" s="1125"/>
      <c r="AE85" s="1127"/>
      <c r="AQ85" s="1061"/>
      <c r="AR85" s="1061"/>
      <c r="AS85" s="1074"/>
      <c r="AT85" s="1061"/>
      <c r="AU85" s="1061"/>
      <c r="AV85" s="1061"/>
      <c r="AW85" s="1061"/>
      <c r="AX85" s="1061"/>
      <c r="AY85" s="1061"/>
      <c r="AZ85" s="1061"/>
      <c r="BA85" s="1061"/>
      <c r="BB85" s="1061"/>
    </row>
    <row r="86" spans="2:54" ht="12" customHeight="1">
      <c r="B86" s="1061" t="s">
        <v>467</v>
      </c>
      <c r="D86" s="1049"/>
      <c r="E86" s="1049"/>
      <c r="G86" s="1049"/>
      <c r="H86" s="1049"/>
      <c r="I86" s="1049"/>
      <c r="J86" s="1049"/>
      <c r="K86" s="1049"/>
      <c r="L86" s="1049"/>
      <c r="M86" s="1049"/>
      <c r="N86" s="1049"/>
      <c r="O86" s="1049"/>
      <c r="P86" s="1049"/>
      <c r="Q86" s="1049"/>
      <c r="R86" s="1049"/>
      <c r="S86" s="1049"/>
      <c r="T86" s="1049"/>
      <c r="U86" s="1049"/>
      <c r="W86" s="1049"/>
      <c r="X86" s="1049"/>
      <c r="Y86" s="1049"/>
      <c r="AA86" s="1049"/>
      <c r="AQ86" s="1061"/>
      <c r="AR86" s="1061"/>
      <c r="AS86" s="1061"/>
      <c r="AT86" s="1061"/>
      <c r="AU86" s="1061"/>
      <c r="AV86" s="1061"/>
      <c r="AW86" s="1061"/>
      <c r="AX86" s="1061"/>
      <c r="AY86" s="1061"/>
      <c r="AZ86" s="1061"/>
      <c r="BA86" s="1061"/>
      <c r="BB86" s="1061"/>
    </row>
    <row r="87" spans="2:54">
      <c r="B87" s="1061" t="s">
        <v>898</v>
      </c>
      <c r="D87" s="1049"/>
      <c r="E87" s="1049"/>
      <c r="F87" s="1049"/>
      <c r="G87" s="1049"/>
      <c r="H87" s="1049"/>
      <c r="I87" s="1049"/>
      <c r="J87" s="1049"/>
      <c r="K87" s="1049"/>
      <c r="L87" s="1049"/>
      <c r="M87" s="1049"/>
      <c r="N87" s="1049"/>
      <c r="O87" s="1049"/>
      <c r="P87" s="1049"/>
      <c r="Q87" s="1049"/>
      <c r="R87" s="1049"/>
      <c r="S87" s="1049"/>
      <c r="T87" s="1049"/>
      <c r="U87" s="1049"/>
      <c r="W87" s="1049"/>
      <c r="X87" s="1049"/>
      <c r="Y87" s="1049"/>
      <c r="AA87" s="1049"/>
      <c r="AS87" s="1079"/>
    </row>
    <row r="88" spans="2:54">
      <c r="B88" s="1061" t="s">
        <v>899</v>
      </c>
      <c r="C88" s="1049"/>
      <c r="D88" s="1049"/>
      <c r="E88" s="1049"/>
      <c r="F88" s="1049"/>
      <c r="G88" s="1049"/>
      <c r="H88" s="1049"/>
      <c r="I88" s="1049"/>
      <c r="J88" s="1049"/>
      <c r="K88" s="1049"/>
      <c r="L88" s="1049"/>
      <c r="M88" s="1049"/>
      <c r="N88" s="1049"/>
      <c r="O88" s="1049"/>
      <c r="P88" s="1049"/>
      <c r="Q88" s="1049"/>
      <c r="R88" s="1049"/>
      <c r="T88" s="1049"/>
      <c r="U88" s="1049"/>
      <c r="V88" s="1049"/>
      <c r="W88" s="1049"/>
      <c r="X88" s="1049"/>
      <c r="Y88" s="1049"/>
      <c r="Z88" s="1049"/>
      <c r="AA88" s="1049"/>
    </row>
    <row r="89" spans="2:54">
      <c r="B89" s="1061" t="s">
        <v>900</v>
      </c>
      <c r="C89" s="1049"/>
      <c r="D89" s="1049"/>
      <c r="E89" s="1049"/>
      <c r="F89" s="1049"/>
      <c r="G89" s="1049"/>
      <c r="H89" s="1049"/>
      <c r="I89" s="1049"/>
      <c r="J89" s="1049"/>
      <c r="K89" s="1049"/>
      <c r="L89" s="1049"/>
      <c r="M89" s="1049"/>
      <c r="N89" s="1049"/>
      <c r="O89" s="1049"/>
      <c r="P89" s="1049"/>
      <c r="Q89" s="1049"/>
      <c r="R89" s="1049"/>
      <c r="T89" s="1049"/>
      <c r="U89" s="1049"/>
      <c r="Z89" s="1049"/>
      <c r="AA89" s="1049"/>
    </row>
    <row r="90" spans="2:54">
      <c r="B90" s="1061" t="s">
        <v>901</v>
      </c>
      <c r="X90" s="1073"/>
      <c r="AB90" s="1074"/>
    </row>
    <row r="91" spans="2:54">
      <c r="B91" s="1061" t="s">
        <v>902</v>
      </c>
      <c r="C91" s="1061"/>
      <c r="D91" s="1061"/>
      <c r="E91" s="1061"/>
      <c r="F91" s="1061"/>
      <c r="G91" s="1061"/>
      <c r="H91" s="1061"/>
      <c r="I91" s="1061"/>
      <c r="J91" s="1061"/>
      <c r="K91" s="1061"/>
      <c r="L91" s="1061"/>
      <c r="M91" s="1061"/>
      <c r="N91" s="1061"/>
      <c r="O91" s="1061"/>
      <c r="P91" s="1061"/>
      <c r="X91" s="1074"/>
      <c r="Y91" s="1061"/>
      <c r="Z91" s="1061"/>
      <c r="AA91" s="1061"/>
      <c r="AB91" s="1074"/>
    </row>
    <row r="92" spans="2:54">
      <c r="B92" s="1061" t="s">
        <v>903</v>
      </c>
      <c r="D92" s="1073"/>
      <c r="E92" s="1049"/>
      <c r="F92" s="1049"/>
      <c r="G92" s="1049"/>
      <c r="H92" s="1128"/>
      <c r="I92" s="1049"/>
      <c r="J92" s="1049"/>
      <c r="K92" s="1049"/>
      <c r="L92" s="1086"/>
      <c r="M92" s="1049"/>
      <c r="N92" s="1049"/>
      <c r="O92" s="1049"/>
      <c r="P92" s="1086"/>
      <c r="Q92" s="1049"/>
      <c r="R92" s="1086"/>
      <c r="S92" s="1049"/>
      <c r="T92" s="1086"/>
      <c r="U92" s="1049"/>
      <c r="V92" s="1128"/>
      <c r="W92" s="1049"/>
      <c r="X92" s="1128"/>
      <c r="Y92" s="1049"/>
      <c r="Z92" s="1086"/>
      <c r="AA92" s="1049"/>
      <c r="AB92" s="1086"/>
      <c r="AC92" s="1049"/>
      <c r="AF92" s="1129"/>
    </row>
    <row r="93" spans="2:54">
      <c r="C93" s="1130" t="s">
        <v>759</v>
      </c>
      <c r="D93" s="1073"/>
      <c r="E93" s="1061"/>
      <c r="F93" s="1061"/>
      <c r="G93" s="1061"/>
      <c r="H93" s="1073"/>
      <c r="I93" s="1061"/>
      <c r="J93" s="1061"/>
      <c r="K93" s="1061"/>
      <c r="L93" s="1074"/>
      <c r="M93" s="1061"/>
      <c r="N93" s="1061"/>
      <c r="O93" s="1061"/>
      <c r="P93" s="1074"/>
      <c r="Q93" s="1061"/>
      <c r="R93" s="1074"/>
      <c r="S93" s="1061"/>
      <c r="T93" s="1074"/>
      <c r="U93" s="1061"/>
      <c r="V93" s="1074"/>
      <c r="W93" s="1061"/>
      <c r="X93" s="1074"/>
      <c r="Y93" s="1061"/>
      <c r="Z93" s="1074"/>
      <c r="AA93" s="1061"/>
      <c r="AB93" s="1074"/>
      <c r="AC93" s="1061"/>
      <c r="AD93" s="1061"/>
    </row>
    <row r="94" spans="2:54">
      <c r="C94" s="229" t="s">
        <v>113</v>
      </c>
      <c r="D94" s="1061"/>
      <c r="H94" s="1063"/>
      <c r="I94" s="1131"/>
      <c r="J94" s="1131"/>
      <c r="K94" s="1131"/>
      <c r="L94" s="1063"/>
      <c r="M94" s="1063"/>
      <c r="N94" s="1063"/>
      <c r="O94" s="1063"/>
      <c r="P94" s="1132"/>
      <c r="Q94" s="1063"/>
      <c r="R94" s="1063"/>
      <c r="S94" s="1063"/>
      <c r="T94" s="1063"/>
      <c r="U94" s="1063"/>
      <c r="V94" s="1063"/>
      <c r="W94" s="1063"/>
      <c r="X94" s="1063"/>
      <c r="Y94" s="1063"/>
      <c r="Z94" s="1063"/>
      <c r="AA94" s="1063"/>
      <c r="AB94" s="1063"/>
      <c r="AC94" s="1061"/>
      <c r="AD94" s="1061"/>
    </row>
    <row r="95" spans="2:54">
      <c r="C95" s="1743" t="s">
        <v>1293</v>
      </c>
      <c r="D95" s="1074"/>
      <c r="E95" s="1074"/>
      <c r="F95" s="1074"/>
      <c r="G95" s="1074"/>
      <c r="H95" s="1074"/>
      <c r="I95" s="1074"/>
      <c r="J95" s="1074"/>
      <c r="K95" s="1074"/>
      <c r="L95" s="1074"/>
      <c r="M95" s="1074"/>
      <c r="N95" s="1074"/>
      <c r="O95" s="1074"/>
      <c r="P95" s="1074"/>
      <c r="Q95" s="1074"/>
      <c r="R95" s="1074"/>
      <c r="S95" s="1074"/>
      <c r="T95" s="1074"/>
      <c r="U95" s="1074"/>
      <c r="V95" s="1074"/>
      <c r="W95" s="1074"/>
      <c r="X95" s="1074"/>
      <c r="Y95" s="1074"/>
      <c r="Z95" s="1074"/>
      <c r="AA95" s="1074"/>
      <c r="AB95" s="1074"/>
      <c r="AC95" s="1074"/>
    </row>
  </sheetData>
  <mergeCells count="22">
    <mergeCell ref="T9:W10"/>
    <mergeCell ref="T11:U12"/>
    <mergeCell ref="V11:W12"/>
    <mergeCell ref="N11:O12"/>
    <mergeCell ref="P11:Q12"/>
    <mergeCell ref="R11:S12"/>
    <mergeCell ref="B9:C12"/>
    <mergeCell ref="D9:G10"/>
    <mergeCell ref="H9:K10"/>
    <mergeCell ref="L9:O10"/>
    <mergeCell ref="P9:S10"/>
    <mergeCell ref="D11:E12"/>
    <mergeCell ref="F11:G12"/>
    <mergeCell ref="H11:I12"/>
    <mergeCell ref="J11:K12"/>
    <mergeCell ref="L11:M12"/>
    <mergeCell ref="X11:Y12"/>
    <mergeCell ref="Z11:AA12"/>
    <mergeCell ref="AB11:AC12"/>
    <mergeCell ref="AD11:AE12"/>
    <mergeCell ref="X9:AA10"/>
    <mergeCell ref="AB9:AE10"/>
  </mergeCells>
  <hyperlinks>
    <hyperlink ref="C95" location="'Inhaltsverzeichnis_2026-04'!A1" display="Zurück zur Inhaltsübersicht" xr:uid="{5E3F4AE9-94B7-45B1-A0A7-14517646F90A}"/>
  </hyperlinks>
  <pageMargins left="0.78740157480314965" right="0.78740157480314965" top="0.39370078740157483" bottom="0" header="0.19685039370078741" footer="0"/>
  <pageSetup paperSize="9" scale="99" orientation="portrait"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2A8E-50C6-44A7-823B-D67B0FD045E1}">
  <sheetPr>
    <tabColor rgb="FFF9E03A"/>
  </sheetPr>
  <dimension ref="A1:AE99"/>
  <sheetViews>
    <sheetView showGridLines="0" zoomScale="140" zoomScaleNormal="140" workbookViewId="0"/>
  </sheetViews>
  <sheetFormatPr baseColWidth="10" defaultRowHeight="12.75"/>
  <cols>
    <col min="1" max="1" width="11" style="1133"/>
    <col min="2" max="2" width="0.5" style="1133" customWidth="1"/>
    <col min="3" max="3" width="10.125" style="1133" customWidth="1"/>
    <col min="4" max="4" width="4.25" style="1133" customWidth="1"/>
    <col min="5" max="5" width="0.625" style="1133" customWidth="1"/>
    <col min="6" max="6" width="4.125" style="1133" customWidth="1"/>
    <col min="7" max="7" width="0.625" style="1133" customWidth="1"/>
    <col min="8" max="8" width="4.25" style="1133" customWidth="1"/>
    <col min="9" max="9" width="0.625" style="1133" customWidth="1"/>
    <col min="10" max="10" width="4.25" style="1133" customWidth="1"/>
    <col min="11" max="11" width="0.625" style="1133" customWidth="1"/>
    <col min="12" max="12" width="4.25" style="1133" customWidth="1"/>
    <col min="13" max="13" width="0.625" style="1133" customWidth="1"/>
    <col min="14" max="14" width="3.875" style="1133" customWidth="1"/>
    <col min="15" max="15" width="0.875" style="1133" customWidth="1"/>
    <col min="16" max="16" width="4.25" style="1133" customWidth="1"/>
    <col min="17" max="17" width="0.625" style="1133" customWidth="1"/>
    <col min="18" max="18" width="3.875" style="1133" customWidth="1"/>
    <col min="19" max="19" width="0.875" style="1133" customWidth="1"/>
    <col min="20" max="20" width="4.25" style="1133" customWidth="1"/>
    <col min="21" max="21" width="0.625" style="1133" customWidth="1"/>
    <col min="22" max="22" width="4.125" style="1133" customWidth="1"/>
    <col min="23" max="23" width="0.875" style="1133" customWidth="1"/>
    <col min="24" max="16384" width="11" style="1133"/>
  </cols>
  <sheetData>
    <row r="1" spans="1:27">
      <c r="C1" s="1134" t="s">
        <v>904</v>
      </c>
      <c r="D1" s="1134"/>
      <c r="E1" s="1134"/>
      <c r="F1" s="1134"/>
      <c r="G1" s="1134"/>
      <c r="H1" s="1134"/>
      <c r="I1" s="1134"/>
      <c r="J1" s="1134"/>
      <c r="K1" s="1134"/>
      <c r="L1" s="1134"/>
      <c r="M1" s="1134"/>
      <c r="N1" s="1134"/>
      <c r="O1" s="1134"/>
      <c r="P1" s="1134"/>
      <c r="Q1" s="1134"/>
      <c r="R1" s="1134"/>
      <c r="S1" s="1134"/>
      <c r="T1" s="1134"/>
      <c r="U1" s="1134"/>
      <c r="V1" s="1134"/>
      <c r="W1" s="1134"/>
      <c r="X1" s="1134"/>
      <c r="Y1" s="1134"/>
      <c r="Z1" s="1135"/>
      <c r="AA1" s="1135"/>
    </row>
    <row r="2" spans="1:27">
      <c r="C2" s="1134" t="s">
        <v>877</v>
      </c>
      <c r="D2" s="1134"/>
      <c r="E2" s="1134"/>
      <c r="F2" s="1134"/>
      <c r="G2" s="1134"/>
      <c r="H2" s="1134"/>
      <c r="I2" s="1134"/>
      <c r="J2" s="1134"/>
      <c r="K2" s="1134"/>
      <c r="L2" s="1134"/>
      <c r="M2" s="1134"/>
      <c r="N2" s="1134"/>
      <c r="O2" s="1134"/>
      <c r="P2" s="1134"/>
      <c r="Q2" s="1134"/>
      <c r="R2" s="1134"/>
      <c r="S2" s="1134"/>
      <c r="T2" s="1134"/>
      <c r="U2" s="1134"/>
      <c r="V2" s="1134"/>
      <c r="W2" s="1134"/>
      <c r="X2" s="1134"/>
      <c r="Y2" s="1134"/>
      <c r="Z2" s="1135"/>
      <c r="AA2" s="1135"/>
    </row>
    <row r="3" spans="1:27">
      <c r="C3" s="1134" t="s">
        <v>878</v>
      </c>
      <c r="D3" s="1134"/>
      <c r="E3" s="1134"/>
      <c r="F3" s="1134"/>
      <c r="G3" s="1134"/>
      <c r="H3" s="1134"/>
      <c r="I3" s="1134"/>
      <c r="J3" s="1134"/>
      <c r="K3" s="1134"/>
      <c r="L3" s="1134"/>
      <c r="M3" s="1134"/>
      <c r="N3" s="1134"/>
      <c r="O3" s="1134"/>
      <c r="P3" s="1134"/>
      <c r="Q3" s="1134"/>
      <c r="R3" s="1134"/>
      <c r="S3" s="1134"/>
      <c r="T3" s="1134"/>
      <c r="U3" s="1134"/>
      <c r="V3" s="1134"/>
      <c r="W3" s="1134"/>
      <c r="X3" s="1134"/>
      <c r="Y3" s="1134"/>
      <c r="Z3" s="1135"/>
      <c r="AA3" s="1135"/>
    </row>
    <row r="4" spans="1:27" ht="15.75" customHeight="1">
      <c r="C4" s="1136" t="s">
        <v>879</v>
      </c>
      <c r="D4" s="1137"/>
      <c r="E4" s="1137"/>
      <c r="F4" s="1137"/>
      <c r="G4" s="1137"/>
      <c r="H4" s="1137"/>
      <c r="I4" s="1137"/>
      <c r="J4" s="1137"/>
      <c r="K4" s="1137"/>
      <c r="L4" s="1137"/>
      <c r="M4" s="1137"/>
      <c r="N4" s="1137"/>
      <c r="O4" s="1137"/>
      <c r="P4" s="1137"/>
      <c r="Q4" s="1137"/>
      <c r="R4" s="1137"/>
      <c r="S4" s="1137"/>
      <c r="T4" s="1137"/>
      <c r="U4" s="1137"/>
      <c r="V4" s="1137"/>
      <c r="W4" s="1137"/>
    </row>
    <row r="5" spans="1:27" ht="12.75" customHeight="1">
      <c r="A5" s="1138" t="s">
        <v>381</v>
      </c>
      <c r="D5" s="1137"/>
      <c r="E5" s="1137"/>
      <c r="F5" s="1137"/>
      <c r="G5" s="1137"/>
      <c r="H5" s="1137"/>
      <c r="I5" s="1137"/>
      <c r="J5" s="1137"/>
      <c r="K5" s="1137"/>
      <c r="L5" s="1137"/>
      <c r="M5" s="1137"/>
      <c r="N5" s="1137"/>
      <c r="O5" s="1137"/>
      <c r="P5" s="1137"/>
      <c r="Q5" s="1137"/>
      <c r="R5" s="1137"/>
      <c r="S5" s="1137"/>
      <c r="T5" s="1137"/>
      <c r="U5" s="1137"/>
      <c r="V5" s="1137"/>
      <c r="W5" s="1137"/>
    </row>
    <row r="6" spans="1:27" ht="12.75" customHeight="1">
      <c r="A6" s="1139" t="s">
        <v>880</v>
      </c>
      <c r="D6" s="1137"/>
      <c r="E6" s="1137"/>
      <c r="F6" s="1137"/>
      <c r="G6" s="1137"/>
      <c r="H6" s="1137"/>
      <c r="I6" s="1137"/>
      <c r="J6" s="1137"/>
      <c r="K6" s="1137"/>
      <c r="L6" s="1137"/>
      <c r="M6" s="1137"/>
      <c r="N6" s="1137"/>
      <c r="O6" s="1137"/>
      <c r="P6" s="1137"/>
      <c r="Q6" s="1137"/>
      <c r="R6" s="1137"/>
      <c r="S6" s="1137"/>
      <c r="T6" s="1137"/>
      <c r="U6" s="1137"/>
      <c r="V6" s="1137"/>
      <c r="W6" s="1137"/>
    </row>
    <row r="7" spans="1:27" ht="12.75" customHeight="1">
      <c r="A7" s="1140" t="s">
        <v>881</v>
      </c>
      <c r="C7" s="1141"/>
      <c r="D7" s="1137"/>
      <c r="E7" s="1137"/>
      <c r="F7" s="1137"/>
      <c r="G7" s="1137"/>
      <c r="H7" s="1137"/>
      <c r="I7" s="1137"/>
      <c r="J7" s="1137"/>
      <c r="K7" s="1137"/>
      <c r="L7" s="1137"/>
      <c r="M7" s="1137"/>
      <c r="N7" s="1137"/>
      <c r="O7" s="1137"/>
      <c r="P7" s="1137"/>
      <c r="Q7" s="1137"/>
      <c r="R7" s="1137"/>
      <c r="S7" s="1137"/>
      <c r="T7" s="1137"/>
      <c r="U7" s="1137"/>
      <c r="V7" s="1137"/>
      <c r="W7" s="1137"/>
    </row>
    <row r="8" spans="1:27" ht="3" customHeight="1">
      <c r="C8" s="1130"/>
      <c r="D8" s="1130"/>
      <c r="E8" s="1130"/>
      <c r="F8" s="1130"/>
      <c r="G8" s="1130"/>
      <c r="H8" s="1130"/>
      <c r="I8" s="1130"/>
      <c r="J8" s="1130"/>
      <c r="K8" s="1130"/>
      <c r="L8" s="1130"/>
      <c r="M8" s="1130"/>
      <c r="N8" s="1130"/>
      <c r="O8" s="1130"/>
      <c r="P8" s="1130"/>
      <c r="Q8" s="1130"/>
      <c r="R8" s="1130"/>
      <c r="S8" s="1130"/>
      <c r="T8" s="1130"/>
      <c r="U8" s="1130"/>
      <c r="V8" s="1130"/>
      <c r="W8" s="1130"/>
    </row>
    <row r="9" spans="1:27" ht="11.1" customHeight="1">
      <c r="B9" s="1992" t="s">
        <v>192</v>
      </c>
      <c r="C9" s="1993"/>
      <c r="D9" s="1142" t="s">
        <v>905</v>
      </c>
      <c r="E9" s="1142"/>
      <c r="F9" s="1143"/>
      <c r="G9" s="1142"/>
      <c r="H9" s="1142"/>
      <c r="I9" s="1142"/>
      <c r="J9" s="1143"/>
      <c r="K9" s="1142"/>
      <c r="L9" s="1142"/>
      <c r="M9" s="1142"/>
      <c r="N9" s="1144"/>
      <c r="O9" s="1145"/>
      <c r="P9" s="1976" t="s">
        <v>906</v>
      </c>
      <c r="Q9" s="1977"/>
      <c r="R9" s="1978"/>
      <c r="S9" s="1999"/>
      <c r="T9" s="1976" t="s">
        <v>907</v>
      </c>
      <c r="U9" s="1977"/>
      <c r="V9" s="1978"/>
      <c r="W9" s="1979"/>
      <c r="X9" s="505"/>
      <c r="Y9" s="505"/>
      <c r="Z9" s="505"/>
      <c r="AA9" s="505"/>
    </row>
    <row r="10" spans="1:27" ht="9.9499999999999993" customHeight="1">
      <c r="B10" s="1994"/>
      <c r="C10" s="1995"/>
      <c r="D10" s="1989" t="s">
        <v>806</v>
      </c>
      <c r="E10" s="2001"/>
      <c r="F10" s="2002"/>
      <c r="G10" s="1990"/>
      <c r="H10" s="2003" t="s">
        <v>908</v>
      </c>
      <c r="I10" s="2004"/>
      <c r="J10" s="2004"/>
      <c r="K10" s="2004"/>
      <c r="L10" s="2004"/>
      <c r="M10" s="2004"/>
      <c r="N10" s="2004"/>
      <c r="O10" s="2005"/>
      <c r="P10" s="1980"/>
      <c r="Q10" s="1981"/>
      <c r="R10" s="1982"/>
      <c r="S10" s="2000"/>
      <c r="T10" s="1980"/>
      <c r="U10" s="1981"/>
      <c r="V10" s="1982"/>
      <c r="W10" s="1983"/>
      <c r="X10" s="505"/>
      <c r="Y10" s="505"/>
      <c r="Z10" s="505"/>
      <c r="AA10" s="505"/>
    </row>
    <row r="11" spans="1:27" s="1146" customFormat="1" ht="9.9499999999999993" customHeight="1">
      <c r="B11" s="1996"/>
      <c r="C11" s="1995"/>
      <c r="D11" s="1984"/>
      <c r="E11" s="1985"/>
      <c r="F11" s="1985"/>
      <c r="G11" s="1991"/>
      <c r="H11" s="2006" t="s">
        <v>909</v>
      </c>
      <c r="I11" s="2007"/>
      <c r="J11" s="2007"/>
      <c r="K11" s="2008"/>
      <c r="L11" s="2006" t="s">
        <v>156</v>
      </c>
      <c r="M11" s="2007"/>
      <c r="N11" s="2007"/>
      <c r="O11" s="2008"/>
      <c r="P11" s="1984"/>
      <c r="Q11" s="1985"/>
      <c r="R11" s="1985"/>
      <c r="S11" s="1991"/>
      <c r="T11" s="1984"/>
      <c r="U11" s="1985"/>
      <c r="V11" s="1985"/>
      <c r="W11" s="1986"/>
      <c r="X11" s="1130"/>
      <c r="Y11" s="1130"/>
      <c r="Z11" s="1130"/>
      <c r="AA11" s="1130"/>
    </row>
    <row r="12" spans="1:27" ht="9.9499999999999993" customHeight="1">
      <c r="B12" s="1996"/>
      <c r="C12" s="1995"/>
      <c r="D12" s="1989" t="s">
        <v>890</v>
      </c>
      <c r="E12" s="1990"/>
      <c r="F12" s="1989" t="s">
        <v>891</v>
      </c>
      <c r="G12" s="1990"/>
      <c r="H12" s="1989" t="s">
        <v>890</v>
      </c>
      <c r="I12" s="1990"/>
      <c r="J12" s="1989" t="s">
        <v>891</v>
      </c>
      <c r="K12" s="1990"/>
      <c r="L12" s="1989" t="s">
        <v>890</v>
      </c>
      <c r="M12" s="1990"/>
      <c r="N12" s="1989" t="s">
        <v>891</v>
      </c>
      <c r="O12" s="1990"/>
      <c r="P12" s="1989" t="s">
        <v>890</v>
      </c>
      <c r="Q12" s="1990"/>
      <c r="R12" s="1989" t="s">
        <v>891</v>
      </c>
      <c r="S12" s="1990"/>
      <c r="T12" s="1989" t="s">
        <v>890</v>
      </c>
      <c r="U12" s="1990"/>
      <c r="V12" s="1989" t="s">
        <v>891</v>
      </c>
      <c r="W12" s="2009"/>
      <c r="X12" s="505"/>
      <c r="Y12" s="505"/>
      <c r="Z12" s="505"/>
      <c r="AA12" s="505"/>
    </row>
    <row r="13" spans="1:27" ht="9.9499999999999993" customHeight="1">
      <c r="B13" s="1997"/>
      <c r="C13" s="1998"/>
      <c r="D13" s="1984"/>
      <c r="E13" s="1991"/>
      <c r="F13" s="1984"/>
      <c r="G13" s="1991"/>
      <c r="H13" s="1984"/>
      <c r="I13" s="1991"/>
      <c r="J13" s="1984"/>
      <c r="K13" s="1991"/>
      <c r="L13" s="1984"/>
      <c r="M13" s="1991"/>
      <c r="N13" s="1984"/>
      <c r="O13" s="1991"/>
      <c r="P13" s="1984"/>
      <c r="Q13" s="1991"/>
      <c r="R13" s="1984"/>
      <c r="S13" s="1991"/>
      <c r="T13" s="1984"/>
      <c r="U13" s="1991"/>
      <c r="V13" s="1984"/>
      <c r="W13" s="1986"/>
    </row>
    <row r="14" spans="1:27" ht="3" customHeight="1">
      <c r="B14" s="1147"/>
      <c r="C14" s="1130"/>
      <c r="D14" s="1130"/>
      <c r="E14" s="1130"/>
      <c r="F14" s="1130"/>
      <c r="G14" s="1130"/>
      <c r="H14" s="1130"/>
      <c r="I14" s="1130"/>
      <c r="J14" s="1130"/>
      <c r="K14" s="1130"/>
      <c r="L14" s="1130"/>
      <c r="M14" s="1130"/>
      <c r="N14" s="1130"/>
      <c r="O14" s="1130"/>
      <c r="P14" s="1130"/>
      <c r="Q14" s="1130"/>
      <c r="R14" s="1130"/>
      <c r="S14" s="1130"/>
      <c r="T14" s="1130"/>
      <c r="U14" s="1130"/>
      <c r="V14" s="1130"/>
      <c r="W14" s="1148"/>
    </row>
    <row r="15" spans="1:27" ht="12" customHeight="1">
      <c r="B15" s="1149"/>
      <c r="C15" s="1141" t="s">
        <v>442</v>
      </c>
      <c r="D15" s="1150"/>
      <c r="E15" s="1150"/>
      <c r="F15" s="1150"/>
      <c r="G15" s="1150"/>
      <c r="H15" s="1150"/>
      <c r="I15" s="1150"/>
      <c r="J15" s="1150"/>
      <c r="K15" s="1150"/>
      <c r="L15" s="1150"/>
      <c r="M15" s="1150"/>
      <c r="N15" s="1150"/>
      <c r="O15" s="1150"/>
      <c r="P15" s="1150"/>
      <c r="Q15" s="1150"/>
      <c r="R15" s="1150"/>
      <c r="S15" s="1150"/>
      <c r="T15" s="1150"/>
      <c r="U15" s="1150"/>
      <c r="V15" s="1150"/>
      <c r="W15" s="1151"/>
    </row>
    <row r="16" spans="1:27" ht="2.25" customHeight="1">
      <c r="B16" s="1147"/>
      <c r="C16" s="1130"/>
      <c r="D16" s="1130"/>
      <c r="E16" s="1130"/>
      <c r="F16" s="1130"/>
      <c r="G16" s="1130"/>
      <c r="H16" s="1130"/>
      <c r="I16" s="1130"/>
      <c r="J16" s="1130"/>
      <c r="K16" s="1130"/>
      <c r="L16" s="1130"/>
      <c r="M16" s="1130"/>
      <c r="N16" s="1130"/>
      <c r="O16" s="1130"/>
      <c r="P16" s="1130"/>
      <c r="Q16" s="1130"/>
      <c r="R16" s="1130"/>
      <c r="S16" s="1130"/>
      <c r="T16" s="1130"/>
      <c r="U16" s="1130"/>
      <c r="V16" s="1130"/>
      <c r="W16" s="1148"/>
    </row>
    <row r="17" spans="2:28" ht="9.9499999999999993" customHeight="1">
      <c r="B17" s="1147"/>
      <c r="C17" s="1152" t="s">
        <v>852</v>
      </c>
      <c r="D17" s="1153"/>
      <c r="E17" s="1153"/>
      <c r="F17" s="1153"/>
      <c r="G17" s="1153"/>
      <c r="H17" s="1153"/>
      <c r="I17" s="1153"/>
      <c r="J17" s="1153"/>
      <c r="K17" s="1153"/>
      <c r="L17" s="1153"/>
      <c r="M17" s="1153"/>
      <c r="N17" s="1153"/>
      <c r="O17" s="1153"/>
      <c r="P17" s="1153"/>
      <c r="Q17" s="1153"/>
      <c r="R17" s="1153"/>
      <c r="S17" s="1153"/>
      <c r="T17" s="1153"/>
      <c r="U17" s="1153"/>
      <c r="V17" s="1153"/>
      <c r="W17" s="1154"/>
    </row>
    <row r="18" spans="2:28" ht="2.25" customHeight="1">
      <c r="B18" s="1147"/>
      <c r="C18" s="1130"/>
      <c r="D18" s="1130"/>
      <c r="E18" s="1130"/>
      <c r="F18" s="1130"/>
      <c r="G18" s="1130"/>
      <c r="H18" s="1130"/>
      <c r="I18" s="1130"/>
      <c r="J18" s="1130"/>
      <c r="K18" s="1130"/>
      <c r="L18" s="1130"/>
      <c r="M18" s="1130"/>
      <c r="N18" s="1130"/>
      <c r="O18" s="1130"/>
      <c r="P18" s="1130"/>
      <c r="Q18" s="1130"/>
      <c r="R18" s="1130"/>
      <c r="S18" s="1130"/>
      <c r="T18" s="1130"/>
      <c r="U18" s="1130"/>
      <c r="V18" s="1130"/>
      <c r="W18" s="1148"/>
    </row>
    <row r="19" spans="2:28" ht="8.1" customHeight="1">
      <c r="B19" s="1147"/>
      <c r="C19" s="1155" t="s">
        <v>210</v>
      </c>
      <c r="D19" s="1064">
        <v>401.39</v>
      </c>
      <c r="E19" s="1064"/>
      <c r="F19" s="1064">
        <v>444.85199999999998</v>
      </c>
      <c r="G19" s="1064"/>
      <c r="H19" s="1064">
        <v>165.012</v>
      </c>
      <c r="I19" s="1064"/>
      <c r="J19" s="1064">
        <v>195.495</v>
      </c>
      <c r="K19" s="1064"/>
      <c r="L19" s="1064">
        <v>190.05500000000001</v>
      </c>
      <c r="M19" s="1064"/>
      <c r="N19" s="1064">
        <v>202.797</v>
      </c>
      <c r="O19" s="1064"/>
      <c r="P19" s="1106" t="s">
        <v>158</v>
      </c>
      <c r="Q19" s="1106"/>
      <c r="R19" s="1106" t="s">
        <v>158</v>
      </c>
      <c r="S19" s="1064"/>
      <c r="T19" s="1064">
        <v>122.13800000000001</v>
      </c>
      <c r="U19" s="1064"/>
      <c r="V19" s="1064">
        <v>127.259</v>
      </c>
      <c r="W19" s="1156"/>
      <c r="Y19" s="505"/>
      <c r="Z19" s="1064"/>
      <c r="AA19" s="1157"/>
      <c r="AB19" s="505"/>
    </row>
    <row r="20" spans="2:28" ht="8.1" customHeight="1">
      <c r="B20" s="1147"/>
      <c r="C20" s="1155" t="s">
        <v>355</v>
      </c>
      <c r="D20" s="1064">
        <v>405.70400000000001</v>
      </c>
      <c r="E20" s="1064"/>
      <c r="F20" s="1064">
        <v>426.66300000000001</v>
      </c>
      <c r="G20" s="1064"/>
      <c r="H20" s="1064">
        <v>163.745</v>
      </c>
      <c r="I20" s="1064"/>
      <c r="J20" s="1064">
        <v>184.51499999999999</v>
      </c>
      <c r="K20" s="1064"/>
      <c r="L20" s="1064">
        <v>196.49600000000001</v>
      </c>
      <c r="M20" s="1064"/>
      <c r="N20" s="1064">
        <v>199.64699999999999</v>
      </c>
      <c r="O20" s="1064"/>
      <c r="P20" s="1106" t="s">
        <v>158</v>
      </c>
      <c r="Q20" s="1106"/>
      <c r="R20" s="1106" t="s">
        <v>158</v>
      </c>
      <c r="S20" s="1064"/>
      <c r="T20" s="1064">
        <v>115.455</v>
      </c>
      <c r="U20" s="1064"/>
      <c r="V20" s="1064">
        <v>118.919</v>
      </c>
      <c r="W20" s="1156"/>
      <c r="Y20" s="1157"/>
      <c r="Z20" s="1064"/>
      <c r="AA20" s="1157"/>
      <c r="AB20" s="505"/>
    </row>
    <row r="21" spans="2:28" ht="8.1" customHeight="1">
      <c r="B21" s="1147"/>
      <c r="C21" s="1155" t="s">
        <v>386</v>
      </c>
      <c r="D21" s="1064">
        <v>391.38099999999997</v>
      </c>
      <c r="E21" s="1064"/>
      <c r="F21" s="1064">
        <v>443.38799999999998</v>
      </c>
      <c r="G21" s="1064"/>
      <c r="H21" s="1064">
        <v>159.738</v>
      </c>
      <c r="I21" s="1064"/>
      <c r="J21" s="1064">
        <v>181.38300000000001</v>
      </c>
      <c r="K21" s="1064"/>
      <c r="L21" s="1064">
        <v>187.48</v>
      </c>
      <c r="M21" s="1064"/>
      <c r="N21" s="1064">
        <v>221.75299999999999</v>
      </c>
      <c r="O21" s="1064"/>
      <c r="P21" s="1106" t="s">
        <v>158</v>
      </c>
      <c r="Q21" s="1106"/>
      <c r="R21" s="1106" t="s">
        <v>158</v>
      </c>
      <c r="S21" s="1064"/>
      <c r="T21" s="1064">
        <v>115.923</v>
      </c>
      <c r="U21" s="1064"/>
      <c r="V21" s="1064">
        <v>118.483</v>
      </c>
      <c r="W21" s="1156"/>
      <c r="Y21" s="505"/>
      <c r="Z21" s="1064"/>
      <c r="AA21" s="1157"/>
      <c r="AB21" s="505"/>
    </row>
    <row r="22" spans="2:28" ht="2.25" customHeight="1">
      <c r="B22" s="1147"/>
      <c r="C22" s="1155"/>
      <c r="D22" s="1064"/>
      <c r="E22" s="1064"/>
      <c r="F22" s="1064"/>
      <c r="G22" s="1064"/>
      <c r="H22" s="1064"/>
      <c r="I22" s="1064"/>
      <c r="J22" s="1064"/>
      <c r="K22" s="1064"/>
      <c r="L22" s="1064"/>
      <c r="M22" s="1064"/>
      <c r="N22" s="1064"/>
      <c r="O22" s="1064"/>
      <c r="P22" s="1106"/>
      <c r="Q22" s="1106"/>
      <c r="R22" s="1106"/>
      <c r="S22" s="1064"/>
      <c r="T22" s="1064"/>
      <c r="U22" s="1064"/>
      <c r="V22" s="1064"/>
      <c r="W22" s="1156"/>
      <c r="Y22" s="505"/>
      <c r="Z22" s="1064"/>
      <c r="AA22" s="505"/>
      <c r="AB22" s="505"/>
    </row>
    <row r="23" spans="2:28" ht="8.1" customHeight="1">
      <c r="B23" s="1147"/>
      <c r="C23" s="1155" t="s">
        <v>357</v>
      </c>
      <c r="D23" s="1064">
        <v>438.65100000000001</v>
      </c>
      <c r="E23" s="1064"/>
      <c r="F23" s="1064">
        <v>462.33300000000003</v>
      </c>
      <c r="G23" s="1064"/>
      <c r="H23" s="1064">
        <v>176.315</v>
      </c>
      <c r="I23" s="1064"/>
      <c r="J23" s="1064">
        <v>185.126</v>
      </c>
      <c r="K23" s="1064"/>
      <c r="L23" s="1064">
        <v>210.30600000000001</v>
      </c>
      <c r="M23" s="1064"/>
      <c r="N23" s="1064">
        <v>233.97200000000001</v>
      </c>
      <c r="O23" s="1064"/>
      <c r="P23" s="1106" t="s">
        <v>158</v>
      </c>
      <c r="Q23" s="1106"/>
      <c r="R23" s="1106" t="s">
        <v>158</v>
      </c>
      <c r="S23" s="1064"/>
      <c r="T23" s="1064">
        <v>127.886</v>
      </c>
      <c r="U23" s="1064"/>
      <c r="V23" s="1064">
        <v>119.499</v>
      </c>
      <c r="W23" s="1156"/>
      <c r="Y23" s="505"/>
      <c r="Z23" s="1064"/>
      <c r="AA23" s="1157"/>
      <c r="AB23" s="505"/>
    </row>
    <row r="24" spans="2:28" ht="8.1" customHeight="1">
      <c r="B24" s="1147"/>
      <c r="C24" s="1155" t="s">
        <v>358</v>
      </c>
      <c r="D24" s="1064">
        <v>423.17500000000001</v>
      </c>
      <c r="E24" s="1064"/>
      <c r="F24" s="1064">
        <v>414.89299999999997</v>
      </c>
      <c r="G24" s="1064"/>
      <c r="H24" s="1064">
        <v>175.215</v>
      </c>
      <c r="I24" s="1064"/>
      <c r="J24" s="1064">
        <v>163.809</v>
      </c>
      <c r="K24" s="1064"/>
      <c r="L24" s="1064">
        <v>195.226</v>
      </c>
      <c r="M24" s="1064"/>
      <c r="N24" s="1064">
        <v>212.995</v>
      </c>
      <c r="O24" s="1064"/>
      <c r="P24" s="1106" t="s">
        <v>158</v>
      </c>
      <c r="Q24" s="1106"/>
      <c r="R24" s="1106" t="s">
        <v>158</v>
      </c>
      <c r="S24" s="1064"/>
      <c r="T24" s="1064">
        <v>130.12</v>
      </c>
      <c r="U24" s="1064"/>
      <c r="V24" s="1064">
        <v>109.782</v>
      </c>
      <c r="W24" s="1156"/>
      <c r="Y24" s="505"/>
      <c r="Z24" s="1064"/>
      <c r="AA24" s="1157"/>
      <c r="AB24" s="505"/>
    </row>
    <row r="25" spans="2:28" ht="8.1" customHeight="1">
      <c r="B25" s="1147"/>
      <c r="C25" s="1155" t="s">
        <v>359</v>
      </c>
      <c r="D25" s="1064">
        <v>446.95299999999997</v>
      </c>
      <c r="E25" s="1064"/>
      <c r="F25" s="1064">
        <v>457.86900000000003</v>
      </c>
      <c r="G25" s="1064"/>
      <c r="H25" s="1064">
        <v>182.93600000000001</v>
      </c>
      <c r="I25" s="1064"/>
      <c r="J25" s="1064">
        <v>173.38</v>
      </c>
      <c r="K25" s="1064"/>
      <c r="L25" s="1064">
        <v>205.547</v>
      </c>
      <c r="M25" s="1064"/>
      <c r="N25" s="1064">
        <v>243.43700000000001</v>
      </c>
      <c r="O25" s="1064"/>
      <c r="P25" s="1106" t="s">
        <v>158</v>
      </c>
      <c r="Q25" s="1106"/>
      <c r="R25" s="1106"/>
      <c r="S25" s="1064"/>
      <c r="T25" s="1064">
        <v>130.48400000000001</v>
      </c>
      <c r="U25" s="1064"/>
      <c r="V25" s="1064">
        <v>120.039</v>
      </c>
      <c r="W25" s="1156"/>
      <c r="Y25" s="1158"/>
      <c r="Z25" s="1064"/>
      <c r="AA25" s="1157"/>
      <c r="AB25" s="1158"/>
    </row>
    <row r="26" spans="2:28" ht="2.25" customHeight="1">
      <c r="B26" s="1147"/>
      <c r="C26" s="1155"/>
      <c r="D26" s="1064"/>
      <c r="E26" s="1064"/>
      <c r="F26" s="1064"/>
      <c r="G26" s="1064"/>
      <c r="H26" s="1064"/>
      <c r="I26" s="1064"/>
      <c r="J26" s="1064"/>
      <c r="K26" s="1064"/>
      <c r="L26" s="1064"/>
      <c r="M26" s="1064"/>
      <c r="N26" s="1064"/>
      <c r="O26" s="1064"/>
      <c r="P26" s="1106"/>
      <c r="Q26" s="1106"/>
      <c r="R26" s="1106"/>
      <c r="S26" s="1064"/>
      <c r="T26" s="1064"/>
      <c r="U26" s="1064"/>
      <c r="V26" s="1064"/>
      <c r="W26" s="1156"/>
      <c r="Y26" s="505"/>
      <c r="Z26" s="1064"/>
      <c r="AA26" s="505"/>
      <c r="AB26" s="505"/>
    </row>
    <row r="27" spans="2:28" ht="8.1" customHeight="1">
      <c r="B27" s="1147"/>
      <c r="C27" s="1155" t="s">
        <v>353</v>
      </c>
      <c r="D27" s="1064">
        <v>445.846</v>
      </c>
      <c r="E27" s="1064"/>
      <c r="F27" s="1064">
        <v>443.35399999999998</v>
      </c>
      <c r="G27" s="1064"/>
      <c r="H27" s="1064">
        <v>185.34700000000001</v>
      </c>
      <c r="I27" s="1064"/>
      <c r="J27" s="1064">
        <v>172.30699999999999</v>
      </c>
      <c r="K27" s="1064"/>
      <c r="L27" s="1064">
        <v>204.54599999999999</v>
      </c>
      <c r="M27" s="1064"/>
      <c r="N27" s="1064">
        <v>232.465</v>
      </c>
      <c r="O27" s="1064"/>
      <c r="P27" s="1106" t="s">
        <v>158</v>
      </c>
      <c r="Q27" s="1106"/>
      <c r="R27" s="1106" t="s">
        <v>158</v>
      </c>
      <c r="S27" s="1064"/>
      <c r="T27" s="1064">
        <v>130.33699999999999</v>
      </c>
      <c r="U27" s="1064"/>
      <c r="V27" s="1064">
        <v>117.145</v>
      </c>
      <c r="W27" s="1156"/>
      <c r="Y27" s="505"/>
      <c r="Z27" s="1064"/>
      <c r="AA27" s="1157"/>
      <c r="AB27" s="505"/>
    </row>
    <row r="28" spans="2:28" ht="8.1" customHeight="1">
      <c r="B28" s="1147"/>
      <c r="C28" s="1155" t="s">
        <v>387</v>
      </c>
      <c r="D28" s="1064">
        <v>397.90699999999998</v>
      </c>
      <c r="E28" s="1064"/>
      <c r="F28" s="1064">
        <v>399.38200000000001</v>
      </c>
      <c r="G28" s="1064"/>
      <c r="H28" s="1064">
        <v>164.126</v>
      </c>
      <c r="I28" s="1064"/>
      <c r="J28" s="1064">
        <v>159.47900000000001</v>
      </c>
      <c r="K28" s="1064"/>
      <c r="L28" s="1064">
        <v>181.07499999999999</v>
      </c>
      <c r="M28" s="1064"/>
      <c r="N28" s="1064">
        <v>203.595</v>
      </c>
      <c r="O28" s="1064"/>
      <c r="P28" s="1106" t="s">
        <v>158</v>
      </c>
      <c r="Q28" s="1106"/>
      <c r="R28" s="1106" t="s">
        <v>158</v>
      </c>
      <c r="S28" s="1064"/>
      <c r="T28" s="1064">
        <v>116.006</v>
      </c>
      <c r="U28" s="1064"/>
      <c r="V28" s="1064">
        <v>113.075</v>
      </c>
      <c r="W28" s="1156"/>
      <c r="Y28" s="505"/>
      <c r="Z28" s="1064"/>
      <c r="AA28" s="1157"/>
      <c r="AB28" s="505"/>
    </row>
    <row r="29" spans="2:28" ht="8.1" customHeight="1">
      <c r="B29" s="1147"/>
      <c r="C29" s="1155" t="s">
        <v>892</v>
      </c>
      <c r="D29" s="1064">
        <v>416.71300000000002</v>
      </c>
      <c r="E29" s="1064"/>
      <c r="F29" s="1064"/>
      <c r="G29" s="1064"/>
      <c r="H29" s="1064">
        <v>179.39500000000001</v>
      </c>
      <c r="I29" s="1064"/>
      <c r="J29" s="1064"/>
      <c r="K29" s="1064"/>
      <c r="L29" s="1064">
        <v>185.98</v>
      </c>
      <c r="M29" s="1064"/>
      <c r="N29" s="1064"/>
      <c r="O29" s="1064"/>
      <c r="P29" s="1106" t="s">
        <v>158</v>
      </c>
      <c r="Q29" s="1106"/>
      <c r="R29" s="1106"/>
      <c r="S29" s="1064"/>
      <c r="T29" s="1064">
        <v>123.679</v>
      </c>
      <c r="U29" s="1064"/>
      <c r="V29" s="1064"/>
      <c r="W29" s="1156"/>
      <c r="Y29" s="505"/>
      <c r="Z29" s="1064"/>
      <c r="AA29" s="1157"/>
      <c r="AB29" s="505"/>
    </row>
    <row r="30" spans="2:28" ht="2.25" customHeight="1">
      <c r="B30" s="1147"/>
      <c r="C30" s="1155"/>
      <c r="D30" s="1064"/>
      <c r="E30" s="1064"/>
      <c r="F30" s="1064"/>
      <c r="G30" s="1064"/>
      <c r="H30" s="1064"/>
      <c r="I30" s="1064"/>
      <c r="J30" s="1064"/>
      <c r="K30" s="1064"/>
      <c r="L30" s="1064"/>
      <c r="M30" s="1064"/>
      <c r="N30" s="1064"/>
      <c r="O30" s="1064"/>
      <c r="P30" s="1106"/>
      <c r="Q30" s="1106"/>
      <c r="R30" s="1106"/>
      <c r="S30" s="1064"/>
      <c r="T30" s="1064"/>
      <c r="U30" s="1064"/>
      <c r="V30" s="1064"/>
      <c r="W30" s="1156"/>
      <c r="Y30" s="505"/>
      <c r="Z30" s="1064"/>
      <c r="AA30" s="505"/>
      <c r="AB30" s="505"/>
    </row>
    <row r="31" spans="2:28" ht="8.1" customHeight="1">
      <c r="B31" s="1147"/>
      <c r="C31" s="1155" t="s">
        <v>893</v>
      </c>
      <c r="D31" s="1064">
        <v>432.70800000000003</v>
      </c>
      <c r="E31" s="1064"/>
      <c r="F31" s="1064"/>
      <c r="G31" s="1064"/>
      <c r="H31" s="1064">
        <v>186.64699999999999</v>
      </c>
      <c r="I31" s="1064"/>
      <c r="J31" s="1064"/>
      <c r="K31" s="1064"/>
      <c r="L31" s="1064">
        <v>195.46600000000001</v>
      </c>
      <c r="M31" s="1064"/>
      <c r="N31" s="1064"/>
      <c r="O31" s="1064"/>
      <c r="P31" s="1106" t="s">
        <v>158</v>
      </c>
      <c r="Q31" s="1106"/>
      <c r="R31" s="1106"/>
      <c r="S31" s="1064"/>
      <c r="T31" s="1064">
        <v>126.77500000000001</v>
      </c>
      <c r="U31" s="1064"/>
      <c r="V31" s="1064"/>
      <c r="W31" s="1156"/>
      <c r="Y31" s="505"/>
      <c r="Z31" s="1064"/>
      <c r="AA31" s="1157"/>
      <c r="AB31" s="505"/>
    </row>
    <row r="32" spans="2:28" ht="8.1" customHeight="1">
      <c r="B32" s="1147"/>
      <c r="C32" s="1155" t="s">
        <v>894</v>
      </c>
      <c r="D32" s="1064">
        <v>425.82400000000001</v>
      </c>
      <c r="E32" s="1064"/>
      <c r="F32" s="1064"/>
      <c r="G32" s="1064"/>
      <c r="H32" s="1064">
        <v>186.63399999999999</v>
      </c>
      <c r="I32" s="1064"/>
      <c r="J32" s="1064"/>
      <c r="K32" s="1064"/>
      <c r="L32" s="1064">
        <v>189.66399999999999</v>
      </c>
      <c r="M32" s="1064"/>
      <c r="N32" s="1064"/>
      <c r="O32" s="1064"/>
      <c r="P32" s="1106" t="s">
        <v>158</v>
      </c>
      <c r="Q32" s="1106"/>
      <c r="R32" s="1106"/>
      <c r="S32" s="1064"/>
      <c r="T32" s="1064">
        <v>126.913</v>
      </c>
      <c r="U32" s="1064"/>
      <c r="V32" s="1064"/>
      <c r="W32" s="1156"/>
      <c r="Y32" s="505"/>
      <c r="Z32" s="1064"/>
      <c r="AA32" s="1157"/>
      <c r="AB32" s="505"/>
    </row>
    <row r="33" spans="2:30" ht="8.1" customHeight="1">
      <c r="B33" s="1147"/>
      <c r="C33" s="1155" t="s">
        <v>439</v>
      </c>
      <c r="D33" s="1064">
        <v>413.57900000000001</v>
      </c>
      <c r="E33" s="1064"/>
      <c r="F33" s="1064"/>
      <c r="G33" s="1064"/>
      <c r="H33" s="1064">
        <v>181.73400000000001</v>
      </c>
      <c r="I33" s="1064"/>
      <c r="J33" s="1064"/>
      <c r="K33" s="1064"/>
      <c r="L33" s="1064">
        <v>185.36</v>
      </c>
      <c r="M33" s="1064"/>
      <c r="N33" s="1064"/>
      <c r="O33" s="1064"/>
      <c r="P33" s="1106" t="s">
        <v>158</v>
      </c>
      <c r="Q33" s="1106"/>
      <c r="R33" s="1106"/>
      <c r="S33" s="1064"/>
      <c r="T33" s="1064">
        <v>122.288</v>
      </c>
      <c r="U33" s="1064"/>
      <c r="V33" s="1064"/>
      <c r="W33" s="1156"/>
      <c r="X33" s="505"/>
      <c r="Y33" s="505"/>
      <c r="Z33" s="1064"/>
      <c r="AA33" s="1157"/>
      <c r="AB33" s="505"/>
      <c r="AC33" s="505"/>
      <c r="AD33" s="505"/>
    </row>
    <row r="34" spans="2:30" ht="3" customHeight="1">
      <c r="B34" s="1159"/>
      <c r="C34" s="1160"/>
      <c r="D34" s="1161"/>
      <c r="E34" s="1161"/>
      <c r="F34" s="1161"/>
      <c r="G34" s="1161"/>
      <c r="H34" s="1161"/>
      <c r="I34" s="1161"/>
      <c r="J34" s="1161"/>
      <c r="K34" s="1161"/>
      <c r="L34" s="1161"/>
      <c r="M34" s="1161"/>
      <c r="N34" s="1161"/>
      <c r="O34" s="1161"/>
      <c r="P34" s="1161"/>
      <c r="Q34" s="1161"/>
      <c r="R34" s="1161"/>
      <c r="S34" s="1161"/>
      <c r="T34" s="1161"/>
      <c r="U34" s="1161"/>
      <c r="V34" s="1161"/>
      <c r="W34" s="1162"/>
      <c r="Y34" s="505"/>
      <c r="Z34" s="1064"/>
      <c r="AA34" s="505"/>
      <c r="AB34" s="505"/>
      <c r="AC34" s="505"/>
      <c r="AD34" s="505"/>
    </row>
    <row r="35" spans="2:30" ht="3" customHeight="1">
      <c r="B35" s="1147"/>
      <c r="C35" s="1163"/>
      <c r="D35" s="1064"/>
      <c r="E35" s="1064"/>
      <c r="F35" s="1064"/>
      <c r="G35" s="1064"/>
      <c r="H35" s="1064"/>
      <c r="I35" s="1064"/>
      <c r="J35" s="1064"/>
      <c r="K35" s="1064"/>
      <c r="L35" s="1064"/>
      <c r="M35" s="1064"/>
      <c r="N35" s="1064"/>
      <c r="O35" s="1064"/>
      <c r="P35" s="1064"/>
      <c r="Q35" s="1064"/>
      <c r="R35" s="1064"/>
      <c r="S35" s="1064"/>
      <c r="T35" s="1064"/>
      <c r="U35" s="1064"/>
      <c r="V35" s="1064"/>
      <c r="W35" s="1156"/>
      <c r="X35" s="505"/>
      <c r="Y35" s="505"/>
      <c r="Z35" s="505"/>
      <c r="AA35" s="505"/>
      <c r="AB35" s="505"/>
      <c r="AC35" s="505"/>
      <c r="AD35" s="505"/>
    </row>
    <row r="36" spans="2:30" ht="8.1" customHeight="1">
      <c r="B36" s="1147"/>
      <c r="C36" s="1112" t="s">
        <v>441</v>
      </c>
      <c r="D36" s="1106">
        <v>3351.0070000000001</v>
      </c>
      <c r="E36" s="1064">
        <v>0</v>
      </c>
      <c r="F36" s="1164">
        <v>3492.7339999999999</v>
      </c>
      <c r="G36" s="1064">
        <v>0</v>
      </c>
      <c r="H36" s="1106">
        <v>1372.434</v>
      </c>
      <c r="I36" s="1064">
        <v>0</v>
      </c>
      <c r="J36" s="1164">
        <v>1415.4940000000001</v>
      </c>
      <c r="K36" s="1064">
        <v>0</v>
      </c>
      <c r="L36" s="1106">
        <v>1570.7310000000002</v>
      </c>
      <c r="M36" s="1064">
        <v>0</v>
      </c>
      <c r="N36" s="1164">
        <v>1750.6609999999996</v>
      </c>
      <c r="O36" s="1064">
        <v>0</v>
      </c>
      <c r="P36" s="1164" t="s">
        <v>158</v>
      </c>
      <c r="Q36" s="1064">
        <v>0</v>
      </c>
      <c r="R36" s="1164" t="s">
        <v>158</v>
      </c>
      <c r="S36" s="1064">
        <v>0</v>
      </c>
      <c r="T36" s="1106">
        <v>988.34900000000005</v>
      </c>
      <c r="U36" s="1064">
        <v>0</v>
      </c>
      <c r="V36" s="1164">
        <v>944.20100000000002</v>
      </c>
      <c r="W36" s="1156"/>
      <c r="X36" s="505"/>
      <c r="Y36" s="505"/>
      <c r="Z36" s="505"/>
      <c r="AA36" s="505"/>
      <c r="AB36" s="505"/>
      <c r="AC36" s="505"/>
      <c r="AD36" s="505"/>
    </row>
    <row r="37" spans="2:30" ht="3" customHeight="1">
      <c r="B37" s="1159"/>
      <c r="C37" s="1160"/>
      <c r="D37" s="1165"/>
      <c r="E37" s="1166"/>
      <c r="F37" s="1165"/>
      <c r="G37" s="1166"/>
      <c r="H37" s="1165"/>
      <c r="I37" s="1166"/>
      <c r="J37" s="1165"/>
      <c r="K37" s="1166"/>
      <c r="L37" s="1165"/>
      <c r="M37" s="1166"/>
      <c r="N37" s="1165"/>
      <c r="O37" s="1166"/>
      <c r="P37" s="1165"/>
      <c r="Q37" s="1166"/>
      <c r="R37" s="1165"/>
      <c r="S37" s="1166"/>
      <c r="T37" s="1165"/>
      <c r="U37" s="1166"/>
      <c r="V37" s="1165"/>
      <c r="W37" s="1167"/>
      <c r="Y37" s="505"/>
      <c r="Z37" s="505"/>
      <c r="AA37" s="505"/>
      <c r="AB37" s="505"/>
    </row>
    <row r="38" spans="2:30" ht="3" customHeight="1">
      <c r="B38" s="1147"/>
      <c r="C38" s="1130"/>
      <c r="D38" s="1130"/>
      <c r="E38" s="1130"/>
      <c r="F38" s="1130"/>
      <c r="G38" s="1130"/>
      <c r="H38" s="1130"/>
      <c r="I38" s="1130"/>
      <c r="J38" s="1130"/>
      <c r="K38" s="1130"/>
      <c r="L38" s="1130"/>
      <c r="M38" s="1130"/>
      <c r="N38" s="1130"/>
      <c r="O38" s="1130"/>
      <c r="P38" s="1130"/>
      <c r="Q38" s="1130"/>
      <c r="R38" s="1130"/>
      <c r="S38" s="1130"/>
      <c r="T38" s="1130"/>
      <c r="U38" s="1130"/>
      <c r="V38" s="1130"/>
      <c r="W38" s="1148"/>
      <c r="Y38" s="505"/>
      <c r="Z38" s="505"/>
      <c r="AA38" s="505"/>
      <c r="AB38" s="505"/>
    </row>
    <row r="39" spans="2:30" ht="12" customHeight="1">
      <c r="B39" s="1149"/>
      <c r="C39" s="1141" t="s">
        <v>443</v>
      </c>
      <c r="D39" s="1150"/>
      <c r="E39" s="1150"/>
      <c r="F39" s="1150"/>
      <c r="G39" s="1150"/>
      <c r="H39" s="1150"/>
      <c r="I39" s="1150"/>
      <c r="J39" s="1150"/>
      <c r="K39" s="1150"/>
      <c r="L39" s="1150"/>
      <c r="M39" s="1150"/>
      <c r="N39" s="1150"/>
      <c r="O39" s="1150"/>
      <c r="P39" s="1150"/>
      <c r="Q39" s="1150"/>
      <c r="R39" s="1150"/>
      <c r="S39" s="1150"/>
      <c r="T39" s="1150"/>
      <c r="U39" s="1150"/>
      <c r="V39" s="1150"/>
      <c r="W39" s="1151"/>
      <c r="Y39" s="505"/>
      <c r="Z39" s="505"/>
      <c r="AA39" s="505"/>
      <c r="AB39" s="505"/>
    </row>
    <row r="40" spans="2:30" ht="2.25" customHeight="1">
      <c r="B40" s="1147"/>
      <c r="C40" s="1130"/>
      <c r="D40" s="1130"/>
      <c r="E40" s="1130"/>
      <c r="F40" s="1130"/>
      <c r="G40" s="1130"/>
      <c r="H40" s="1130"/>
      <c r="I40" s="1130"/>
      <c r="J40" s="1130"/>
      <c r="K40" s="1130"/>
      <c r="L40" s="1130"/>
      <c r="M40" s="1130"/>
      <c r="N40" s="1130"/>
      <c r="O40" s="1130"/>
      <c r="P40" s="1130"/>
      <c r="Q40" s="1130"/>
      <c r="R40" s="1130"/>
      <c r="S40" s="1130"/>
      <c r="T40" s="1130"/>
      <c r="U40" s="1130"/>
      <c r="V40" s="1130"/>
      <c r="W40" s="1148"/>
    </row>
    <row r="41" spans="2:30" ht="9.9499999999999993" customHeight="1">
      <c r="B41" s="1147"/>
      <c r="C41" s="1152" t="s">
        <v>852</v>
      </c>
      <c r="D41" s="1153"/>
      <c r="E41" s="1153"/>
      <c r="F41" s="1153"/>
      <c r="G41" s="1153"/>
      <c r="H41" s="1153"/>
      <c r="I41" s="1153"/>
      <c r="J41" s="1153"/>
      <c r="K41" s="1153"/>
      <c r="L41" s="1153"/>
      <c r="M41" s="1153"/>
      <c r="N41" s="1153"/>
      <c r="O41" s="1153"/>
      <c r="P41" s="1153"/>
      <c r="Q41" s="1153"/>
      <c r="R41" s="1153"/>
      <c r="S41" s="1153"/>
      <c r="T41" s="1153"/>
      <c r="U41" s="1153"/>
      <c r="V41" s="1153"/>
      <c r="W41" s="1154"/>
    </row>
    <row r="42" spans="2:30" ht="2.25" customHeight="1">
      <c r="B42" s="1147"/>
      <c r="C42" s="1130"/>
      <c r="D42" s="1130"/>
      <c r="E42" s="1130"/>
      <c r="F42" s="1130"/>
      <c r="G42" s="1130"/>
      <c r="H42" s="1130"/>
      <c r="I42" s="1130"/>
      <c r="J42" s="1130"/>
      <c r="K42" s="1130"/>
      <c r="L42" s="1130"/>
      <c r="M42" s="1130"/>
      <c r="N42" s="1130"/>
      <c r="O42" s="1130"/>
      <c r="P42" s="1130"/>
      <c r="Q42" s="1130"/>
      <c r="R42" s="1130"/>
      <c r="S42" s="1130"/>
      <c r="T42" s="1130"/>
      <c r="U42" s="1130"/>
      <c r="V42" s="1130"/>
      <c r="W42" s="1148"/>
    </row>
    <row r="43" spans="2:30" ht="8.1" customHeight="1">
      <c r="B43" s="1147"/>
      <c r="C43" s="1155" t="s">
        <v>210</v>
      </c>
      <c r="D43" s="1064">
        <v>58.192999999999998</v>
      </c>
      <c r="E43" s="1064"/>
      <c r="F43" s="1064">
        <v>63.920999999999999</v>
      </c>
      <c r="G43" s="1064"/>
      <c r="H43" s="1064">
        <v>29.024000000000001</v>
      </c>
      <c r="I43" s="1064"/>
      <c r="J43" s="1064">
        <v>34.179000000000002</v>
      </c>
      <c r="K43" s="1064"/>
      <c r="L43" s="1064">
        <v>20.539000000000001</v>
      </c>
      <c r="M43" s="1064"/>
      <c r="N43" s="1064">
        <v>21.039000000000001</v>
      </c>
      <c r="O43" s="1064"/>
      <c r="P43" s="1106" t="s">
        <v>158</v>
      </c>
      <c r="Q43" s="1106"/>
      <c r="R43" s="1106" t="s">
        <v>158</v>
      </c>
      <c r="S43" s="1064"/>
      <c r="T43" s="1064">
        <v>11.702999999999999</v>
      </c>
      <c r="U43" s="1064"/>
      <c r="V43" s="1064">
        <v>15.066000000000001</v>
      </c>
      <c r="W43" s="1156"/>
      <c r="Y43" s="505"/>
      <c r="Z43" s="1064"/>
      <c r="AA43" s="1168"/>
    </row>
    <row r="44" spans="2:30" ht="8.1" customHeight="1">
      <c r="B44" s="1147"/>
      <c r="C44" s="1155" t="s">
        <v>355</v>
      </c>
      <c r="D44" s="1064">
        <v>57.654000000000003</v>
      </c>
      <c r="E44" s="1064"/>
      <c r="F44" s="1064">
        <v>59.246000000000002</v>
      </c>
      <c r="G44" s="1064"/>
      <c r="H44" s="1064">
        <v>28.809000000000001</v>
      </c>
      <c r="I44" s="1064"/>
      <c r="J44" s="1064">
        <v>31.062999999999999</v>
      </c>
      <c r="K44" s="1064"/>
      <c r="L44" s="1064">
        <v>20.507999999999999</v>
      </c>
      <c r="M44" s="1064"/>
      <c r="N44" s="1064">
        <v>20.981999999999999</v>
      </c>
      <c r="O44" s="1064"/>
      <c r="P44" s="1106" t="s">
        <v>158</v>
      </c>
      <c r="Q44" s="1106"/>
      <c r="R44" s="1106" t="s">
        <v>158</v>
      </c>
      <c r="S44" s="1064"/>
      <c r="T44" s="1064">
        <v>11.118</v>
      </c>
      <c r="U44" s="1064"/>
      <c r="V44" s="1064">
        <v>13.531000000000001</v>
      </c>
      <c r="W44" s="1156"/>
      <c r="Y44" s="505"/>
      <c r="Z44" s="1064"/>
      <c r="AA44" s="1168"/>
    </row>
    <row r="45" spans="2:30" ht="8.1" customHeight="1">
      <c r="B45" s="1147"/>
      <c r="C45" s="1155" t="s">
        <v>386</v>
      </c>
      <c r="D45" s="1064">
        <v>55.575000000000003</v>
      </c>
      <c r="E45" s="1064"/>
      <c r="F45" s="1064">
        <v>61.334000000000003</v>
      </c>
      <c r="G45" s="1064"/>
      <c r="H45" s="1064">
        <v>27.873999999999999</v>
      </c>
      <c r="I45" s="1064"/>
      <c r="J45" s="1064">
        <v>31.158999999999999</v>
      </c>
      <c r="K45" s="1064"/>
      <c r="L45" s="1064">
        <v>19.821000000000002</v>
      </c>
      <c r="M45" s="1064"/>
      <c r="N45" s="1064">
        <v>22.834</v>
      </c>
      <c r="O45" s="1064"/>
      <c r="P45" s="1106" t="s">
        <v>158</v>
      </c>
      <c r="Q45" s="1106"/>
      <c r="R45" s="1106" t="s">
        <v>158</v>
      </c>
      <c r="S45" s="1064"/>
      <c r="T45" s="1064">
        <v>10.769</v>
      </c>
      <c r="U45" s="1064"/>
      <c r="V45" s="1064">
        <v>14.686</v>
      </c>
      <c r="W45" s="1156"/>
      <c r="Y45" s="505"/>
      <c r="Z45" s="1064"/>
      <c r="AA45" s="1168"/>
    </row>
    <row r="46" spans="2:30" ht="2.25" customHeight="1">
      <c r="B46" s="1147"/>
      <c r="C46" s="1155"/>
      <c r="D46" s="1064"/>
      <c r="E46" s="1064"/>
      <c r="F46" s="1064"/>
      <c r="G46" s="1064"/>
      <c r="H46" s="1064"/>
      <c r="I46" s="1064"/>
      <c r="J46" s="1064"/>
      <c r="K46" s="1064"/>
      <c r="L46" s="1064"/>
      <c r="M46" s="1064"/>
      <c r="N46" s="1064"/>
      <c r="O46" s="1064"/>
      <c r="P46" s="1106"/>
      <c r="Q46" s="1106"/>
      <c r="R46" s="1106"/>
      <c r="S46" s="1064"/>
      <c r="T46" s="1064"/>
      <c r="U46" s="1064"/>
      <c r="V46" s="1064"/>
      <c r="W46" s="1156"/>
      <c r="Y46" s="505"/>
      <c r="Z46" s="1064"/>
      <c r="AA46" s="505"/>
    </row>
    <row r="47" spans="2:30" ht="8.1" customHeight="1">
      <c r="B47" s="1147"/>
      <c r="C47" s="1155" t="s">
        <v>357</v>
      </c>
      <c r="D47" s="1064">
        <v>60.116999999999997</v>
      </c>
      <c r="E47" s="1064"/>
      <c r="F47" s="1064">
        <v>63.38</v>
      </c>
      <c r="G47" s="1064"/>
      <c r="H47" s="1064">
        <v>29.285</v>
      </c>
      <c r="I47" s="1064"/>
      <c r="J47" s="1064">
        <v>31.327000000000002</v>
      </c>
      <c r="K47" s="1064"/>
      <c r="L47" s="1064">
        <v>21.954999999999998</v>
      </c>
      <c r="M47" s="1064"/>
      <c r="N47" s="1064">
        <v>24.667000000000002</v>
      </c>
      <c r="O47" s="1064"/>
      <c r="P47" s="1106" t="s">
        <v>158</v>
      </c>
      <c r="Q47" s="1106"/>
      <c r="R47" s="1106" t="s">
        <v>158</v>
      </c>
      <c r="S47" s="1064"/>
      <c r="T47" s="1064">
        <v>12.082000000000001</v>
      </c>
      <c r="U47" s="1064"/>
      <c r="V47" s="1064">
        <v>14.97</v>
      </c>
      <c r="W47" s="1156"/>
      <c r="Y47" s="505"/>
      <c r="Z47" s="1064"/>
      <c r="AA47" s="1168"/>
    </row>
    <row r="48" spans="2:30" ht="8.1" customHeight="1">
      <c r="B48" s="1147"/>
      <c r="C48" s="1155" t="s">
        <v>358</v>
      </c>
      <c r="D48" s="1064">
        <v>58.591999999999999</v>
      </c>
      <c r="E48" s="1064"/>
      <c r="F48" s="1064">
        <v>57.506999999999998</v>
      </c>
      <c r="G48" s="1064"/>
      <c r="H48" s="1064">
        <v>28.873999999999999</v>
      </c>
      <c r="I48" s="1064"/>
      <c r="J48" s="1064">
        <v>28.219000000000001</v>
      </c>
      <c r="K48" s="1064"/>
      <c r="L48" s="1064">
        <v>20.039000000000001</v>
      </c>
      <c r="M48" s="1064"/>
      <c r="N48" s="1064">
        <v>22.283999999999999</v>
      </c>
      <c r="O48" s="1064"/>
      <c r="P48" s="1106" t="s">
        <v>158</v>
      </c>
      <c r="Q48" s="1106"/>
      <c r="R48" s="1106" t="s">
        <v>158</v>
      </c>
      <c r="S48" s="1064"/>
      <c r="T48" s="1064">
        <v>11.634</v>
      </c>
      <c r="U48" s="1064"/>
      <c r="V48" s="1064">
        <v>13.362</v>
      </c>
      <c r="W48" s="1156"/>
      <c r="Y48" s="505"/>
      <c r="Z48" s="1064"/>
      <c r="AA48" s="1168"/>
    </row>
    <row r="49" spans="2:31" ht="8.1" customHeight="1">
      <c r="B49" s="1147"/>
      <c r="C49" s="1155" t="s">
        <v>491</v>
      </c>
      <c r="D49" s="1064">
        <v>57.77</v>
      </c>
      <c r="E49" s="1064"/>
      <c r="F49" s="1064">
        <v>62.317999999999998</v>
      </c>
      <c r="G49" s="1064"/>
      <c r="H49" s="1064">
        <v>27.545999999999999</v>
      </c>
      <c r="I49" s="1064"/>
      <c r="J49" s="1064">
        <v>29.582000000000001</v>
      </c>
      <c r="K49" s="1064"/>
      <c r="L49" s="1064">
        <v>21.268999999999998</v>
      </c>
      <c r="M49" s="1064"/>
      <c r="N49" s="1064">
        <v>24.847999999999999</v>
      </c>
      <c r="O49" s="1064"/>
      <c r="P49" s="1106" t="s">
        <v>158</v>
      </c>
      <c r="Q49" s="1106"/>
      <c r="R49" s="1106" t="s">
        <v>158</v>
      </c>
      <c r="S49" s="1064"/>
      <c r="T49" s="1064">
        <v>10.363</v>
      </c>
      <c r="U49" s="1064"/>
      <c r="V49" s="1064">
        <v>14.023</v>
      </c>
      <c r="W49" s="1156"/>
      <c r="Y49" s="505"/>
      <c r="Z49" s="1064"/>
      <c r="AA49" s="1168"/>
    </row>
    <row r="50" spans="2:31" ht="2.25" customHeight="1">
      <c r="B50" s="1147"/>
      <c r="C50" s="1155"/>
      <c r="D50" s="1064"/>
      <c r="E50" s="1064"/>
      <c r="F50" s="1064"/>
      <c r="G50" s="1064"/>
      <c r="H50" s="1064"/>
      <c r="I50" s="1064"/>
      <c r="J50" s="1064"/>
      <c r="K50" s="1064"/>
      <c r="L50" s="1064"/>
      <c r="M50" s="1064"/>
      <c r="N50" s="1064"/>
      <c r="O50" s="1064"/>
      <c r="P50" s="1106"/>
      <c r="Q50" s="1106"/>
      <c r="R50" s="1106"/>
      <c r="S50" s="1064"/>
      <c r="T50" s="1064"/>
      <c r="U50" s="1064"/>
      <c r="V50" s="1064"/>
      <c r="W50" s="1156"/>
      <c r="Y50" s="505"/>
      <c r="Z50" s="1064"/>
      <c r="AA50" s="505"/>
    </row>
    <row r="51" spans="2:31" ht="8.1" customHeight="1">
      <c r="B51" s="1147"/>
      <c r="C51" s="1155" t="s">
        <v>353</v>
      </c>
      <c r="D51" s="1064">
        <v>61.246000000000002</v>
      </c>
      <c r="E51" s="1064"/>
      <c r="F51" s="1064">
        <v>59.491</v>
      </c>
      <c r="G51" s="1064"/>
      <c r="H51" s="1064">
        <v>31.094999999999999</v>
      </c>
      <c r="I51" s="1064"/>
      <c r="J51" s="1064">
        <v>28.748000000000001</v>
      </c>
      <c r="K51" s="1064"/>
      <c r="L51" s="1064">
        <v>21.312000000000001</v>
      </c>
      <c r="M51" s="1064"/>
      <c r="N51" s="1064">
        <v>23.256</v>
      </c>
      <c r="O51" s="1064"/>
      <c r="P51" s="1106" t="s">
        <v>158</v>
      </c>
      <c r="Q51" s="1106"/>
      <c r="R51" s="1106" t="s">
        <v>158</v>
      </c>
      <c r="S51" s="1064"/>
      <c r="T51" s="1064">
        <v>11.154999999999999</v>
      </c>
      <c r="U51" s="1064"/>
      <c r="V51" s="1064">
        <v>14.13</v>
      </c>
      <c r="W51" s="1156"/>
      <c r="Y51" s="505"/>
      <c r="Z51" s="1064"/>
      <c r="AA51" s="1168"/>
    </row>
    <row r="52" spans="2:31" ht="8.1" customHeight="1">
      <c r="B52" s="1147"/>
      <c r="C52" s="1155" t="s">
        <v>387</v>
      </c>
      <c r="D52" s="1064">
        <v>53.448999999999998</v>
      </c>
      <c r="E52" s="1064"/>
      <c r="F52" s="1064">
        <v>53.904000000000003</v>
      </c>
      <c r="G52" s="1064"/>
      <c r="H52" s="1064">
        <v>27.524000000000001</v>
      </c>
      <c r="I52" s="1064"/>
      <c r="J52" s="1064">
        <v>25.872</v>
      </c>
      <c r="K52" s="1064"/>
      <c r="L52" s="1064">
        <v>18.385000000000002</v>
      </c>
      <c r="M52" s="1064"/>
      <c r="N52" s="1064">
        <v>21.399000000000001</v>
      </c>
      <c r="O52" s="1064"/>
      <c r="P52" s="1106" t="s">
        <v>158</v>
      </c>
      <c r="Q52" s="1106"/>
      <c r="R52" s="1106" t="s">
        <v>158</v>
      </c>
      <c r="S52" s="1064"/>
      <c r="T52" s="1064">
        <v>10.132999999999999</v>
      </c>
      <c r="U52" s="1064"/>
      <c r="V52" s="1064">
        <v>13.1</v>
      </c>
      <c r="W52" s="1156"/>
      <c r="Y52" s="505"/>
      <c r="Z52" s="1064"/>
      <c r="AA52" s="1168"/>
    </row>
    <row r="53" spans="2:31" ht="8.1" customHeight="1">
      <c r="B53" s="1147"/>
      <c r="C53" s="1155" t="s">
        <v>892</v>
      </c>
      <c r="D53" s="1064">
        <v>58.631999999999998</v>
      </c>
      <c r="E53" s="1064"/>
      <c r="F53" s="1064"/>
      <c r="G53" s="1064"/>
      <c r="H53" s="1064">
        <v>31.093</v>
      </c>
      <c r="I53" s="1064"/>
      <c r="J53" s="1064"/>
      <c r="K53" s="1064"/>
      <c r="L53" s="1064">
        <v>19.527999999999999</v>
      </c>
      <c r="M53" s="1064"/>
      <c r="N53" s="1064"/>
      <c r="O53" s="1064"/>
      <c r="P53" s="1106" t="s">
        <v>158</v>
      </c>
      <c r="Q53" s="1106"/>
      <c r="R53" s="1106"/>
      <c r="S53" s="1064"/>
      <c r="T53" s="1064">
        <v>10.704000000000001</v>
      </c>
      <c r="U53" s="1064"/>
      <c r="V53" s="1064"/>
      <c r="W53" s="1156"/>
      <c r="Y53" s="505"/>
      <c r="Z53" s="1064"/>
      <c r="AA53" s="1168"/>
    </row>
    <row r="54" spans="2:31" ht="2.25" customHeight="1">
      <c r="B54" s="1147"/>
      <c r="C54" s="1155"/>
      <c r="D54" s="1064"/>
      <c r="E54" s="1064"/>
      <c r="F54" s="1064"/>
      <c r="G54" s="1064"/>
      <c r="H54" s="1064"/>
      <c r="I54" s="1064"/>
      <c r="J54" s="1064"/>
      <c r="K54" s="1064"/>
      <c r="L54" s="1064"/>
      <c r="M54" s="1064"/>
      <c r="N54" s="1064"/>
      <c r="O54" s="1064"/>
      <c r="P54" s="1106"/>
      <c r="Q54" s="1106"/>
      <c r="R54" s="1106"/>
      <c r="S54" s="1064"/>
      <c r="T54" s="1064"/>
      <c r="U54" s="1064"/>
      <c r="V54" s="1064"/>
      <c r="W54" s="1156"/>
      <c r="Y54" s="505"/>
      <c r="Z54" s="1064"/>
      <c r="AA54" s="505"/>
    </row>
    <row r="55" spans="2:31" ht="8.1" customHeight="1">
      <c r="B55" s="1147"/>
      <c r="C55" s="1155" t="s">
        <v>893</v>
      </c>
      <c r="D55" s="1064">
        <v>60.204000000000001</v>
      </c>
      <c r="E55" s="1064"/>
      <c r="F55" s="1064"/>
      <c r="G55" s="1064"/>
      <c r="H55" s="1064">
        <v>31.667000000000002</v>
      </c>
      <c r="I55" s="1064"/>
      <c r="J55" s="1064"/>
      <c r="K55" s="1064"/>
      <c r="L55" s="1064">
        <v>20.257999999999999</v>
      </c>
      <c r="M55" s="1064"/>
      <c r="N55" s="1064"/>
      <c r="O55" s="1064"/>
      <c r="P55" s="1106" t="s">
        <v>158</v>
      </c>
      <c r="Q55" s="1106"/>
      <c r="R55" s="1106"/>
      <c r="S55" s="1064"/>
      <c r="T55" s="1064">
        <v>11.161</v>
      </c>
      <c r="U55" s="1064"/>
      <c r="V55" s="1064"/>
      <c r="W55" s="1156"/>
      <c r="Y55" s="505"/>
      <c r="Z55" s="1064"/>
      <c r="AA55" s="1168"/>
    </row>
    <row r="56" spans="2:31" ht="8.1" customHeight="1">
      <c r="B56" s="1147"/>
      <c r="C56" s="1155" t="s">
        <v>894</v>
      </c>
      <c r="D56" s="1064">
        <v>60.3</v>
      </c>
      <c r="E56" s="1064"/>
      <c r="F56" s="1064"/>
      <c r="G56" s="1064"/>
      <c r="H56" s="1064">
        <v>32.43</v>
      </c>
      <c r="I56" s="1064"/>
      <c r="J56" s="1064"/>
      <c r="K56" s="1064"/>
      <c r="L56" s="1064">
        <v>19.795999999999999</v>
      </c>
      <c r="M56" s="1064"/>
      <c r="N56" s="1064"/>
      <c r="O56" s="1064"/>
      <c r="P56" s="1106" t="s">
        <v>158</v>
      </c>
      <c r="Q56" s="1106"/>
      <c r="R56" s="1106"/>
      <c r="S56" s="1064"/>
      <c r="T56" s="1064">
        <v>11.483000000000001</v>
      </c>
      <c r="U56" s="1064"/>
      <c r="V56" s="1064"/>
      <c r="W56" s="1156"/>
      <c r="Y56" s="505"/>
      <c r="Z56" s="1064"/>
      <c r="AA56" s="1168"/>
    </row>
    <row r="57" spans="2:31" ht="8.1" customHeight="1">
      <c r="B57" s="1147"/>
      <c r="C57" s="1155" t="s">
        <v>439</v>
      </c>
      <c r="D57" s="1064">
        <v>60.076000000000001</v>
      </c>
      <c r="E57" s="1064"/>
      <c r="F57" s="1064"/>
      <c r="G57" s="1064"/>
      <c r="H57" s="1064">
        <v>31.986000000000001</v>
      </c>
      <c r="I57" s="1064"/>
      <c r="J57" s="1064"/>
      <c r="K57" s="1064"/>
      <c r="L57" s="1064">
        <v>19.55</v>
      </c>
      <c r="M57" s="1064"/>
      <c r="N57" s="1064"/>
      <c r="O57" s="1064"/>
      <c r="P57" s="1106" t="s">
        <v>158</v>
      </c>
      <c r="Q57" s="1106"/>
      <c r="R57" s="1106"/>
      <c r="S57" s="1064"/>
      <c r="T57" s="1064">
        <v>13.726000000000001</v>
      </c>
      <c r="U57" s="1064"/>
      <c r="V57" s="1064"/>
      <c r="W57" s="1156"/>
      <c r="Y57" s="505"/>
      <c r="Z57" s="1064"/>
      <c r="AA57" s="1168"/>
    </row>
    <row r="58" spans="2:31" ht="3" customHeight="1">
      <c r="B58" s="1159"/>
      <c r="C58" s="1160"/>
      <c r="D58" s="1161"/>
      <c r="E58" s="1161"/>
      <c r="F58" s="1161"/>
      <c r="G58" s="1161"/>
      <c r="H58" s="1161"/>
      <c r="I58" s="1161"/>
      <c r="J58" s="1161"/>
      <c r="K58" s="1161"/>
      <c r="L58" s="1161"/>
      <c r="M58" s="1161"/>
      <c r="N58" s="1161"/>
      <c r="O58" s="1161"/>
      <c r="P58" s="1161"/>
      <c r="Q58" s="1161"/>
      <c r="R58" s="1161"/>
      <c r="S58" s="1161"/>
      <c r="T58" s="1161"/>
      <c r="U58" s="1161"/>
      <c r="V58" s="1161"/>
      <c r="W58" s="1162"/>
      <c r="Y58" s="505"/>
      <c r="Z58" s="505"/>
      <c r="AA58" s="505"/>
    </row>
    <row r="59" spans="2:31" ht="3" customHeight="1">
      <c r="B59" s="1147"/>
      <c r="C59" s="1163"/>
      <c r="D59" s="1064"/>
      <c r="E59" s="1064"/>
      <c r="F59" s="1064"/>
      <c r="G59" s="1064"/>
      <c r="H59" s="1064"/>
      <c r="I59" s="1064"/>
      <c r="J59" s="1064"/>
      <c r="K59" s="1064"/>
      <c r="L59" s="1064"/>
      <c r="M59" s="1064"/>
      <c r="N59" s="1064"/>
      <c r="O59" s="1064"/>
      <c r="P59" s="1064"/>
      <c r="Q59" s="1064"/>
      <c r="R59" s="1064"/>
      <c r="S59" s="1064"/>
      <c r="T59" s="1064"/>
      <c r="U59" s="1064"/>
      <c r="V59" s="1064"/>
      <c r="W59" s="1156"/>
      <c r="Y59" s="505"/>
      <c r="Z59" s="505"/>
      <c r="AA59" s="505"/>
    </row>
    <row r="60" spans="2:31" ht="8.1" customHeight="1">
      <c r="B60" s="1147"/>
      <c r="C60" s="1112" t="s">
        <v>441</v>
      </c>
      <c r="D60" s="1106">
        <v>462.596</v>
      </c>
      <c r="E60" s="1064">
        <v>0</v>
      </c>
      <c r="F60" s="1164">
        <v>481.10099999999994</v>
      </c>
      <c r="G60" s="1064">
        <v>0</v>
      </c>
      <c r="H60" s="1106">
        <v>230.03099999999998</v>
      </c>
      <c r="I60" s="1064">
        <v>0</v>
      </c>
      <c r="J60" s="1164">
        <v>240.149</v>
      </c>
      <c r="K60" s="1064">
        <v>0</v>
      </c>
      <c r="L60" s="1106">
        <v>163.828</v>
      </c>
      <c r="M60" s="1064">
        <v>0</v>
      </c>
      <c r="N60" s="1164">
        <v>181.309</v>
      </c>
      <c r="O60" s="1064">
        <v>0</v>
      </c>
      <c r="P60" s="1164" t="s">
        <v>158</v>
      </c>
      <c r="Q60" s="1064">
        <v>0</v>
      </c>
      <c r="R60" s="1164" t="s">
        <v>158</v>
      </c>
      <c r="S60" s="1064">
        <v>0</v>
      </c>
      <c r="T60" s="1106">
        <v>88.956999999999994</v>
      </c>
      <c r="U60" s="1064">
        <v>0</v>
      </c>
      <c r="V60" s="1164">
        <v>112.86799999999998</v>
      </c>
      <c r="W60" s="1156"/>
      <c r="Y60" s="1169"/>
      <c r="Z60" s="1169"/>
      <c r="AA60" s="1169"/>
      <c r="AB60" s="1169"/>
      <c r="AC60" s="1169"/>
      <c r="AD60" s="1169"/>
      <c r="AE60" s="1169"/>
    </row>
    <row r="61" spans="2:31" ht="3" customHeight="1">
      <c r="B61" s="1159"/>
      <c r="C61" s="1160"/>
      <c r="D61" s="1165"/>
      <c r="E61" s="1166"/>
      <c r="F61" s="1165"/>
      <c r="G61" s="1166"/>
      <c r="H61" s="1165"/>
      <c r="I61" s="1166"/>
      <c r="J61" s="1165"/>
      <c r="K61" s="1166"/>
      <c r="L61" s="1165"/>
      <c r="M61" s="1166"/>
      <c r="N61" s="1165"/>
      <c r="O61" s="1166"/>
      <c r="P61" s="1165"/>
      <c r="Q61" s="1166"/>
      <c r="R61" s="1165"/>
      <c r="S61" s="1166"/>
      <c r="T61" s="1165"/>
      <c r="U61" s="1166"/>
      <c r="V61" s="1165"/>
      <c r="W61" s="1167"/>
    </row>
    <row r="62" spans="2:31" ht="3" customHeight="1">
      <c r="B62" s="1147"/>
      <c r="C62" s="1130"/>
      <c r="D62" s="1130"/>
      <c r="E62" s="1130"/>
      <c r="F62" s="1130"/>
      <c r="G62" s="1130"/>
      <c r="H62" s="1130"/>
      <c r="I62" s="1130"/>
      <c r="J62" s="1130"/>
      <c r="K62" s="1130"/>
      <c r="L62" s="1130"/>
      <c r="M62" s="1130"/>
      <c r="N62" s="1130"/>
      <c r="O62" s="1130"/>
      <c r="P62" s="1130"/>
      <c r="Q62" s="1130"/>
      <c r="R62" s="1130"/>
      <c r="S62" s="1130"/>
      <c r="T62" s="1130"/>
      <c r="U62" s="1130"/>
      <c r="V62" s="1130"/>
      <c r="W62" s="1148"/>
    </row>
    <row r="63" spans="2:31" ht="12" customHeight="1">
      <c r="B63" s="1149"/>
      <c r="C63" s="1150" t="s">
        <v>896</v>
      </c>
      <c r="D63" s="1150"/>
      <c r="E63" s="1150"/>
      <c r="F63" s="1150"/>
      <c r="G63" s="1150"/>
      <c r="H63" s="1150"/>
      <c r="I63" s="1150"/>
      <c r="J63" s="1150"/>
      <c r="K63" s="1150"/>
      <c r="L63" s="1150"/>
      <c r="M63" s="1150"/>
      <c r="N63" s="1150"/>
      <c r="O63" s="1150"/>
      <c r="P63" s="1150"/>
      <c r="Q63" s="1150"/>
      <c r="R63" s="1150"/>
      <c r="S63" s="1150"/>
      <c r="T63" s="1150"/>
      <c r="U63" s="1150"/>
      <c r="V63" s="1150"/>
      <c r="W63" s="1151"/>
    </row>
    <row r="64" spans="2:31" ht="2.25" customHeight="1">
      <c r="B64" s="1147"/>
      <c r="C64" s="1130"/>
      <c r="D64" s="1130"/>
      <c r="E64" s="1130"/>
      <c r="F64" s="1130"/>
      <c r="G64" s="1130"/>
      <c r="H64" s="1130"/>
      <c r="I64" s="1130"/>
      <c r="J64" s="1130"/>
      <c r="K64" s="1130"/>
      <c r="L64" s="1130"/>
      <c r="M64" s="1130"/>
      <c r="N64" s="1130"/>
      <c r="O64" s="1130"/>
      <c r="P64" s="1130"/>
      <c r="Q64" s="1130"/>
      <c r="R64" s="1130"/>
      <c r="S64" s="1130"/>
      <c r="T64" s="1130"/>
      <c r="U64" s="1130"/>
      <c r="V64" s="1130"/>
      <c r="W64" s="1148"/>
    </row>
    <row r="65" spans="2:27" ht="9.9499999999999993" customHeight="1">
      <c r="B65" s="1147"/>
      <c r="C65" s="1152" t="s">
        <v>852</v>
      </c>
      <c r="D65" s="1153"/>
      <c r="E65" s="1153"/>
      <c r="F65" s="1153"/>
      <c r="G65" s="1153"/>
      <c r="H65" s="1153"/>
      <c r="I65" s="1153"/>
      <c r="J65" s="1153"/>
      <c r="K65" s="1153"/>
      <c r="L65" s="1153"/>
      <c r="M65" s="1153"/>
      <c r="N65" s="1153"/>
      <c r="O65" s="1153"/>
      <c r="P65" s="1153"/>
      <c r="Q65" s="1153"/>
      <c r="R65" s="1153"/>
      <c r="S65" s="1153"/>
      <c r="T65" s="1153"/>
      <c r="U65" s="1153"/>
      <c r="V65" s="1153"/>
      <c r="W65" s="1154"/>
    </row>
    <row r="66" spans="2:27" ht="2.25" customHeight="1">
      <c r="B66" s="1147"/>
      <c r="C66" s="1130"/>
      <c r="D66" s="1130"/>
      <c r="E66" s="1130"/>
      <c r="F66" s="1130"/>
      <c r="G66" s="1130"/>
      <c r="H66" s="1130"/>
      <c r="I66" s="1130"/>
      <c r="J66" s="1130"/>
      <c r="K66" s="1130"/>
      <c r="L66" s="1130"/>
      <c r="M66" s="1130"/>
      <c r="N66" s="1130"/>
      <c r="O66" s="1130"/>
      <c r="P66" s="1130"/>
      <c r="Q66" s="1130"/>
      <c r="R66" s="1130"/>
      <c r="S66" s="1130"/>
      <c r="T66" s="1130"/>
      <c r="U66" s="1130"/>
      <c r="V66" s="1130"/>
      <c r="W66" s="1148"/>
    </row>
    <row r="67" spans="2:27" ht="8.1" customHeight="1">
      <c r="B67" s="1147"/>
      <c r="C67" s="1155" t="s">
        <v>210</v>
      </c>
      <c r="D67" s="1064">
        <v>459.58300000000003</v>
      </c>
      <c r="E67" s="1064"/>
      <c r="F67" s="1064">
        <v>508.77300000000002</v>
      </c>
      <c r="G67" s="1064"/>
      <c r="H67" s="1064">
        <v>194.036</v>
      </c>
      <c r="I67" s="1064"/>
      <c r="J67" s="1064">
        <v>229.67400000000001</v>
      </c>
      <c r="K67" s="1064"/>
      <c r="L67" s="1064">
        <v>210.59399999999999</v>
      </c>
      <c r="M67" s="1064"/>
      <c r="N67" s="1064">
        <v>223.83600000000001</v>
      </c>
      <c r="O67" s="1064"/>
      <c r="P67" s="1064">
        <v>32.542999999999999</v>
      </c>
      <c r="Q67" s="1064"/>
      <c r="R67" s="1064">
        <v>36.274000000000001</v>
      </c>
      <c r="S67" s="1064"/>
      <c r="T67" s="1064">
        <v>133.84100000000001</v>
      </c>
      <c r="U67" s="1064"/>
      <c r="V67" s="1064">
        <v>142.32499999999999</v>
      </c>
      <c r="W67" s="1156"/>
      <c r="X67" s="1157"/>
      <c r="Z67" s="1064"/>
      <c r="AA67" s="1157"/>
    </row>
    <row r="68" spans="2:27" ht="8.1" customHeight="1">
      <c r="B68" s="1147"/>
      <c r="C68" s="1155" t="s">
        <v>355</v>
      </c>
      <c r="D68" s="1064">
        <v>463.358</v>
      </c>
      <c r="E68" s="1064"/>
      <c r="F68" s="1064">
        <v>485.90899999999999</v>
      </c>
      <c r="G68" s="1064"/>
      <c r="H68" s="1064">
        <v>192.554</v>
      </c>
      <c r="I68" s="1064"/>
      <c r="J68" s="1064">
        <v>215.578</v>
      </c>
      <c r="K68" s="1064"/>
      <c r="L68" s="1064">
        <v>217.00399999999999</v>
      </c>
      <c r="M68" s="1064"/>
      <c r="N68" s="1064">
        <v>220.62899999999999</v>
      </c>
      <c r="O68" s="1064"/>
      <c r="P68" s="1064">
        <v>34.783000000000001</v>
      </c>
      <c r="Q68" s="1064"/>
      <c r="R68" s="1064">
        <v>32.457999999999998</v>
      </c>
      <c r="S68" s="1064"/>
      <c r="T68" s="1064">
        <v>126.57299999999999</v>
      </c>
      <c r="U68" s="1064"/>
      <c r="V68" s="1064">
        <v>132.44999999999999</v>
      </c>
      <c r="W68" s="1156"/>
      <c r="Z68" s="1064"/>
      <c r="AA68" s="1157"/>
    </row>
    <row r="69" spans="2:27" ht="8.1" customHeight="1">
      <c r="B69" s="1147"/>
      <c r="C69" s="1155" t="s">
        <v>386</v>
      </c>
      <c r="D69" s="1064">
        <v>446.95600000000002</v>
      </c>
      <c r="E69" s="1064"/>
      <c r="F69" s="1064">
        <v>504.72199999999998</v>
      </c>
      <c r="G69" s="1064"/>
      <c r="H69" s="1064">
        <v>187.61199999999999</v>
      </c>
      <c r="I69" s="1064"/>
      <c r="J69" s="1064">
        <v>212.542</v>
      </c>
      <c r="K69" s="1064"/>
      <c r="L69" s="1064">
        <v>207.30099999999999</v>
      </c>
      <c r="M69" s="1064"/>
      <c r="N69" s="1064">
        <v>244.58699999999999</v>
      </c>
      <c r="O69" s="1064"/>
      <c r="P69" s="1064">
        <v>34.499000000000002</v>
      </c>
      <c r="Q69" s="1064"/>
      <c r="R69" s="1064">
        <v>32.674999999999997</v>
      </c>
      <c r="S69" s="1064"/>
      <c r="T69" s="1064">
        <v>126.69199999999999</v>
      </c>
      <c r="U69" s="1064"/>
      <c r="V69" s="1064">
        <v>133.16900000000001</v>
      </c>
      <c r="W69" s="1156"/>
      <c r="Z69" s="1064"/>
      <c r="AA69" s="1157"/>
    </row>
    <row r="70" spans="2:27" ht="2.25" customHeight="1">
      <c r="B70" s="1147"/>
      <c r="C70" s="1155"/>
      <c r="D70" s="1064"/>
      <c r="E70" s="1064"/>
      <c r="F70" s="1064"/>
      <c r="G70" s="1064"/>
      <c r="H70" s="1064"/>
      <c r="I70" s="1064"/>
      <c r="J70" s="1064"/>
      <c r="K70" s="1064"/>
      <c r="L70" s="1064"/>
      <c r="M70" s="1064"/>
      <c r="N70" s="1064"/>
      <c r="O70" s="1064"/>
      <c r="P70" s="1064"/>
      <c r="Q70" s="1064"/>
      <c r="R70" s="1064"/>
      <c r="S70" s="1064"/>
      <c r="T70" s="1064"/>
      <c r="U70" s="1064"/>
      <c r="V70" s="1064"/>
      <c r="W70" s="1156"/>
      <c r="Z70" s="1064"/>
      <c r="AA70" s="1157"/>
    </row>
    <row r="71" spans="2:27" ht="8.1" customHeight="1">
      <c r="B71" s="1147"/>
      <c r="C71" s="1155" t="s">
        <v>357</v>
      </c>
      <c r="D71" s="1064">
        <v>498.76799999999997</v>
      </c>
      <c r="E71" s="1064"/>
      <c r="F71" s="1064">
        <v>525.71299999999997</v>
      </c>
      <c r="G71" s="1064"/>
      <c r="H71" s="1064">
        <v>205.6</v>
      </c>
      <c r="I71" s="1064"/>
      <c r="J71" s="1064">
        <v>216.453</v>
      </c>
      <c r="K71" s="1064"/>
      <c r="L71" s="1064">
        <v>232.261</v>
      </c>
      <c r="M71" s="1064"/>
      <c r="N71" s="1064">
        <v>258.63900000000001</v>
      </c>
      <c r="O71" s="1064"/>
      <c r="P71" s="1064">
        <v>37.838999999999999</v>
      </c>
      <c r="Q71" s="1064"/>
      <c r="R71" s="1064">
        <v>33.256999999999998</v>
      </c>
      <c r="S71" s="1064"/>
      <c r="T71" s="1064">
        <v>139.96799999999999</v>
      </c>
      <c r="U71" s="1064"/>
      <c r="V71" s="1064">
        <v>134.46899999999999</v>
      </c>
      <c r="W71" s="1156"/>
      <c r="Z71" s="1064"/>
      <c r="AA71" s="1157"/>
    </row>
    <row r="72" spans="2:27" ht="8.1" customHeight="1">
      <c r="B72" s="1147"/>
      <c r="C72" s="1155" t="s">
        <v>358</v>
      </c>
      <c r="D72" s="1064">
        <v>481.767</v>
      </c>
      <c r="E72" s="1064"/>
      <c r="F72" s="1064">
        <v>472.4</v>
      </c>
      <c r="G72" s="1064"/>
      <c r="H72" s="1064">
        <v>204.089</v>
      </c>
      <c r="I72" s="1064"/>
      <c r="J72" s="1064">
        <v>192.02799999999999</v>
      </c>
      <c r="K72" s="1064"/>
      <c r="L72" s="1064">
        <v>215.26499999999999</v>
      </c>
      <c r="M72" s="1064"/>
      <c r="N72" s="1064">
        <v>235.279</v>
      </c>
      <c r="O72" s="1064"/>
      <c r="P72" s="1064">
        <v>36.695999999999998</v>
      </c>
      <c r="Q72" s="1064"/>
      <c r="R72" s="1064">
        <v>31.231000000000002</v>
      </c>
      <c r="S72" s="1064"/>
      <c r="T72" s="1064">
        <v>141.75399999999999</v>
      </c>
      <c r="U72" s="1064"/>
      <c r="V72" s="1064">
        <v>123.14400000000001</v>
      </c>
      <c r="W72" s="1156"/>
      <c r="Z72" s="1064"/>
      <c r="AA72" s="1157"/>
    </row>
    <row r="73" spans="2:27" ht="8.1" customHeight="1">
      <c r="B73" s="1147"/>
      <c r="C73" s="1155" t="s">
        <v>491</v>
      </c>
      <c r="D73" s="1064">
        <v>504.72300000000001</v>
      </c>
      <c r="E73" s="1064"/>
      <c r="F73" s="1064">
        <v>520.18700000000001</v>
      </c>
      <c r="G73" s="1064"/>
      <c r="H73" s="1064">
        <v>210.482</v>
      </c>
      <c r="I73" s="1064"/>
      <c r="J73" s="1064">
        <v>202.96199999999999</v>
      </c>
      <c r="K73" s="1064"/>
      <c r="L73" s="1064">
        <v>226.816</v>
      </c>
      <c r="M73" s="1064"/>
      <c r="N73" s="1064">
        <v>268.28500000000003</v>
      </c>
      <c r="O73" s="1064"/>
      <c r="P73" s="1064">
        <v>39.564</v>
      </c>
      <c r="Q73" s="1064"/>
      <c r="R73" s="1064">
        <v>35.06</v>
      </c>
      <c r="S73" s="1064"/>
      <c r="T73" s="1064">
        <v>140.84700000000001</v>
      </c>
      <c r="U73" s="1064"/>
      <c r="V73" s="1064">
        <v>134.06200000000001</v>
      </c>
      <c r="W73" s="1156"/>
      <c r="Z73" s="1064"/>
      <c r="AA73" s="1157"/>
    </row>
    <row r="74" spans="2:27" ht="2.25" customHeight="1">
      <c r="B74" s="1147"/>
      <c r="C74" s="1155"/>
      <c r="D74" s="1064"/>
      <c r="E74" s="1064"/>
      <c r="F74" s="1064"/>
      <c r="G74" s="1064"/>
      <c r="H74" s="1064"/>
      <c r="I74" s="1064"/>
      <c r="J74" s="1064"/>
      <c r="K74" s="1064"/>
      <c r="L74" s="1064"/>
      <c r="M74" s="1064"/>
      <c r="N74" s="1064"/>
      <c r="O74" s="1064"/>
      <c r="P74" s="1064"/>
      <c r="Q74" s="1064"/>
      <c r="R74" s="1064"/>
      <c r="S74" s="1064"/>
      <c r="T74" s="1064"/>
      <c r="U74" s="1064"/>
      <c r="V74" s="1064"/>
      <c r="W74" s="1156"/>
      <c r="Z74" s="1064"/>
      <c r="AA74" s="1157"/>
    </row>
    <row r="75" spans="2:27" ht="8.1" customHeight="1">
      <c r="B75" s="1147"/>
      <c r="C75" s="1155" t="s">
        <v>353</v>
      </c>
      <c r="D75" s="1064">
        <v>507.09199999999998</v>
      </c>
      <c r="E75" s="1064"/>
      <c r="F75" s="1064">
        <v>502.84500000000003</v>
      </c>
      <c r="G75" s="1064"/>
      <c r="H75" s="1064">
        <v>216.44200000000001</v>
      </c>
      <c r="I75" s="1064"/>
      <c r="J75" s="1064">
        <v>201.05500000000001</v>
      </c>
      <c r="K75" s="1064"/>
      <c r="L75" s="1064">
        <v>225.858</v>
      </c>
      <c r="M75" s="1064"/>
      <c r="N75" s="1064">
        <v>255.721</v>
      </c>
      <c r="O75" s="1064"/>
      <c r="P75" s="1064">
        <v>40.073999999999998</v>
      </c>
      <c r="Q75" s="1064"/>
      <c r="R75" s="1064">
        <v>34.896999999999998</v>
      </c>
      <c r="S75" s="1064"/>
      <c r="T75" s="1064">
        <v>141.49199999999999</v>
      </c>
      <c r="U75" s="1064"/>
      <c r="V75" s="1064">
        <v>131.27500000000001</v>
      </c>
      <c r="W75" s="1156"/>
      <c r="Z75" s="1064"/>
      <c r="AA75" s="1157"/>
    </row>
    <row r="76" spans="2:27" ht="8.1" customHeight="1">
      <c r="B76" s="1147"/>
      <c r="C76" s="1155" t="s">
        <v>387</v>
      </c>
      <c r="D76" s="1064">
        <v>451.35599999999999</v>
      </c>
      <c r="E76" s="1064"/>
      <c r="F76" s="1064">
        <v>453.286</v>
      </c>
      <c r="G76" s="1064"/>
      <c r="H76" s="1064">
        <v>191.65</v>
      </c>
      <c r="I76" s="1064"/>
      <c r="J76" s="1064">
        <v>185.351</v>
      </c>
      <c r="K76" s="1064"/>
      <c r="L76" s="1064">
        <v>199.46</v>
      </c>
      <c r="M76" s="1064"/>
      <c r="N76" s="1064">
        <v>224.994</v>
      </c>
      <c r="O76" s="1064"/>
      <c r="P76" s="1064">
        <v>35.088999999999999</v>
      </c>
      <c r="Q76" s="1064"/>
      <c r="R76" s="1064">
        <v>31.257999999999999</v>
      </c>
      <c r="S76" s="1064"/>
      <c r="T76" s="1064">
        <v>126.139</v>
      </c>
      <c r="U76" s="1064"/>
      <c r="V76" s="1064">
        <v>126.175</v>
      </c>
      <c r="W76" s="1156"/>
      <c r="Z76" s="1064"/>
      <c r="AA76" s="1157"/>
    </row>
    <row r="77" spans="2:27" ht="8.1" customHeight="1">
      <c r="B77" s="1147"/>
      <c r="C77" s="1155" t="s">
        <v>892</v>
      </c>
      <c r="D77" s="1064">
        <v>475.34500000000003</v>
      </c>
      <c r="E77" s="1064"/>
      <c r="F77" s="1064"/>
      <c r="G77" s="1064"/>
      <c r="H77" s="1064">
        <v>210.488</v>
      </c>
      <c r="I77" s="1064"/>
      <c r="J77" s="1064"/>
      <c r="K77" s="1064"/>
      <c r="L77" s="1064">
        <v>205.50800000000001</v>
      </c>
      <c r="M77" s="1064"/>
      <c r="N77" s="1064"/>
      <c r="O77" s="1064"/>
      <c r="P77" s="1064">
        <v>37.301000000000002</v>
      </c>
      <c r="Q77" s="1064"/>
      <c r="R77" s="1064"/>
      <c r="S77" s="1064"/>
      <c r="T77" s="1064">
        <v>134.38300000000001</v>
      </c>
      <c r="U77" s="1064"/>
      <c r="V77" s="1064"/>
      <c r="W77" s="1156"/>
      <c r="Z77" s="1064"/>
      <c r="AA77" s="1157"/>
    </row>
    <row r="78" spans="2:27" ht="2.25" customHeight="1">
      <c r="B78" s="1147"/>
      <c r="C78" s="1155"/>
      <c r="D78" s="1064"/>
      <c r="E78" s="1064"/>
      <c r="F78" s="1064"/>
      <c r="G78" s="1064"/>
      <c r="H78" s="1064"/>
      <c r="I78" s="1064"/>
      <c r="J78" s="1064"/>
      <c r="K78" s="1064"/>
      <c r="L78" s="1064"/>
      <c r="M78" s="1064"/>
      <c r="N78" s="1064"/>
      <c r="O78" s="1064"/>
      <c r="P78" s="1064"/>
      <c r="Q78" s="1064"/>
      <c r="R78" s="1064"/>
      <c r="S78" s="1064"/>
      <c r="T78" s="1064"/>
      <c r="U78" s="1064"/>
      <c r="V78" s="1064"/>
      <c r="W78" s="1156"/>
      <c r="Z78" s="1064"/>
      <c r="AA78" s="1157"/>
    </row>
    <row r="79" spans="2:27" ht="8.1" customHeight="1">
      <c r="B79" s="1147"/>
      <c r="C79" s="1155" t="s">
        <v>893</v>
      </c>
      <c r="D79" s="1064">
        <v>492.91199999999998</v>
      </c>
      <c r="E79" s="1064"/>
      <c r="F79" s="1064"/>
      <c r="G79" s="1064"/>
      <c r="H79" s="1064">
        <v>218.31399999999999</v>
      </c>
      <c r="I79" s="1064"/>
      <c r="J79" s="1064"/>
      <c r="K79" s="1064"/>
      <c r="L79" s="1064">
        <v>215.72399999999999</v>
      </c>
      <c r="M79" s="1064"/>
      <c r="N79" s="1064"/>
      <c r="O79" s="1064"/>
      <c r="P79" s="1064">
        <v>39.645000000000003</v>
      </c>
      <c r="Q79" s="1064"/>
      <c r="R79" s="1064"/>
      <c r="S79" s="1064"/>
      <c r="T79" s="1064">
        <v>137.93600000000001</v>
      </c>
      <c r="U79" s="1064"/>
      <c r="V79" s="1064"/>
      <c r="W79" s="1156"/>
      <c r="Z79" s="1064"/>
      <c r="AA79" s="1157"/>
    </row>
    <row r="80" spans="2:27" ht="8.1" customHeight="1">
      <c r="B80" s="1147"/>
      <c r="C80" s="1155" t="s">
        <v>894</v>
      </c>
      <c r="D80" s="1064">
        <v>486.12400000000002</v>
      </c>
      <c r="E80" s="1064"/>
      <c r="F80" s="1064"/>
      <c r="G80" s="1064"/>
      <c r="H80" s="1064">
        <v>219.06399999999999</v>
      </c>
      <c r="I80" s="1064"/>
      <c r="J80" s="1064"/>
      <c r="K80" s="1064"/>
      <c r="L80" s="1064">
        <v>209.46</v>
      </c>
      <c r="M80" s="1064"/>
      <c r="N80" s="1064"/>
      <c r="O80" s="1064"/>
      <c r="P80" s="1064">
        <v>39.512</v>
      </c>
      <c r="Q80" s="1064"/>
      <c r="R80" s="1064"/>
      <c r="S80" s="1064"/>
      <c r="T80" s="1064">
        <v>138.39599999999999</v>
      </c>
      <c r="U80" s="1064"/>
      <c r="V80" s="1064"/>
      <c r="W80" s="1156"/>
      <c r="Z80" s="1064"/>
      <c r="AA80" s="1157"/>
    </row>
    <row r="81" spans="2:27" ht="8.1" customHeight="1">
      <c r="B81" s="1147"/>
      <c r="C81" s="1155" t="s">
        <v>439</v>
      </c>
      <c r="D81" s="1064">
        <v>473.65499999999997</v>
      </c>
      <c r="E81" s="1064"/>
      <c r="F81" s="1064"/>
      <c r="G81" s="1064"/>
      <c r="H81" s="1064">
        <v>213.72</v>
      </c>
      <c r="I81" s="1064"/>
      <c r="J81" s="1064"/>
      <c r="K81" s="1064"/>
      <c r="L81" s="1064">
        <v>204.91</v>
      </c>
      <c r="M81" s="1064"/>
      <c r="N81" s="1064"/>
      <c r="O81" s="1064"/>
      <c r="P81" s="1064">
        <v>36.881</v>
      </c>
      <c r="Q81" s="1064"/>
      <c r="R81" s="1064"/>
      <c r="S81" s="1064"/>
      <c r="T81" s="1064">
        <v>136.01400000000001</v>
      </c>
      <c r="U81" s="1064"/>
      <c r="V81" s="1064"/>
      <c r="W81" s="1156"/>
      <c r="Z81" s="1064"/>
      <c r="AA81" s="1157"/>
    </row>
    <row r="82" spans="2:27" ht="3" customHeight="1">
      <c r="B82" s="1159"/>
      <c r="C82" s="1160"/>
      <c r="D82" s="1161"/>
      <c r="E82" s="1161"/>
      <c r="F82" s="1161"/>
      <c r="G82" s="1161"/>
      <c r="H82" s="1161"/>
      <c r="I82" s="1161"/>
      <c r="J82" s="1161"/>
      <c r="K82" s="1161"/>
      <c r="L82" s="1161"/>
      <c r="M82" s="1161"/>
      <c r="N82" s="1161"/>
      <c r="O82" s="1161"/>
      <c r="P82" s="1161"/>
      <c r="Q82" s="1161"/>
      <c r="R82" s="1161"/>
      <c r="S82" s="1161"/>
      <c r="T82" s="1161"/>
      <c r="U82" s="1161"/>
      <c r="V82" s="1161"/>
      <c r="W82" s="1162"/>
    </row>
    <row r="83" spans="2:27" ht="3" customHeight="1">
      <c r="B83" s="1147"/>
      <c r="C83" s="1163"/>
      <c r="D83" s="1064"/>
      <c r="E83" s="1064"/>
      <c r="F83" s="1064"/>
      <c r="G83" s="1064"/>
      <c r="H83" s="1064"/>
      <c r="I83" s="1064"/>
      <c r="J83" s="1064"/>
      <c r="K83" s="1064"/>
      <c r="L83" s="1064"/>
      <c r="M83" s="1064"/>
      <c r="N83" s="1064"/>
      <c r="O83" s="1064"/>
      <c r="P83" s="1064"/>
      <c r="Q83" s="1064"/>
      <c r="R83" s="1064"/>
      <c r="S83" s="1064"/>
      <c r="T83" s="1064"/>
      <c r="U83" s="1064"/>
      <c r="V83" s="1064"/>
      <c r="W83" s="1156"/>
    </row>
    <row r="84" spans="2:27" ht="8.1" customHeight="1">
      <c r="B84" s="1147"/>
      <c r="C84" s="1112" t="s">
        <v>441</v>
      </c>
      <c r="D84" s="1106">
        <v>3813.6030000000001</v>
      </c>
      <c r="E84" s="1064">
        <v>0</v>
      </c>
      <c r="F84" s="1164">
        <v>3973.835</v>
      </c>
      <c r="G84" s="1064">
        <v>0</v>
      </c>
      <c r="H84" s="1106">
        <v>1602.4650000000001</v>
      </c>
      <c r="I84" s="1064">
        <v>0</v>
      </c>
      <c r="J84" s="1164">
        <v>1655.643</v>
      </c>
      <c r="K84" s="1064">
        <v>0</v>
      </c>
      <c r="L84" s="1106">
        <v>1734.5589999999997</v>
      </c>
      <c r="M84" s="1064">
        <v>0</v>
      </c>
      <c r="N84" s="1164">
        <v>1931.97</v>
      </c>
      <c r="O84" s="1106">
        <v>0</v>
      </c>
      <c r="P84" s="1106">
        <v>291.08699999999999</v>
      </c>
      <c r="Q84" s="1064">
        <v>0</v>
      </c>
      <c r="R84" s="1164">
        <v>267.10999999999996</v>
      </c>
      <c r="S84" s="1064">
        <v>0</v>
      </c>
      <c r="T84" s="1106">
        <v>1077.3059999999998</v>
      </c>
      <c r="U84" s="1064">
        <v>0</v>
      </c>
      <c r="V84" s="1164">
        <v>1057.069</v>
      </c>
      <c r="W84" s="1156"/>
    </row>
    <row r="85" spans="2:27" ht="3" customHeight="1">
      <c r="B85" s="1159"/>
      <c r="C85" s="1160"/>
      <c r="D85" s="1165"/>
      <c r="E85" s="1166"/>
      <c r="F85" s="1165"/>
      <c r="G85" s="1166"/>
      <c r="H85" s="1165"/>
      <c r="I85" s="1166"/>
      <c r="J85" s="1165"/>
      <c r="K85" s="1166"/>
      <c r="L85" s="1165"/>
      <c r="M85" s="1166"/>
      <c r="N85" s="1165"/>
      <c r="O85" s="1165"/>
      <c r="P85" s="1165"/>
      <c r="Q85" s="1166"/>
      <c r="R85" s="1165"/>
      <c r="S85" s="1166"/>
      <c r="T85" s="1165"/>
      <c r="U85" s="1166"/>
      <c r="V85" s="1165"/>
      <c r="W85" s="1167"/>
    </row>
    <row r="86" spans="2:27" ht="10.5" customHeight="1">
      <c r="B86" s="1987" t="s">
        <v>910</v>
      </c>
      <c r="C86" s="1988"/>
      <c r="D86" s="1170">
        <v>12.27</v>
      </c>
      <c r="E86" s="1171"/>
      <c r="F86" s="1172"/>
      <c r="G86" s="1171"/>
      <c r="H86" s="1170">
        <v>4.7460000000000004</v>
      </c>
      <c r="I86" s="1171"/>
      <c r="J86" s="1172"/>
      <c r="K86" s="1171"/>
      <c r="L86" s="1170">
        <v>7.2910000000000004</v>
      </c>
      <c r="M86" s="1171"/>
      <c r="N86" s="1172"/>
      <c r="O86" s="1171"/>
      <c r="P86" s="1170">
        <v>0.94899999999999995</v>
      </c>
      <c r="Q86" s="1171"/>
      <c r="R86" s="1172"/>
      <c r="S86" s="1171"/>
      <c r="T86" s="1170">
        <v>9.2349999999999994</v>
      </c>
      <c r="U86" s="1171"/>
      <c r="V86" s="1172"/>
      <c r="W86" s="1173"/>
      <c r="X86" s="1174"/>
      <c r="Y86" s="1130"/>
      <c r="Z86" s="1130"/>
      <c r="AA86" s="1130"/>
    </row>
    <row r="87" spans="2:27" ht="9.9499999999999993" customHeight="1">
      <c r="B87" s="1175" t="s">
        <v>911</v>
      </c>
      <c r="C87" s="1176"/>
      <c r="D87" s="1177">
        <v>5753.9090000000006</v>
      </c>
      <c r="E87" s="1178"/>
      <c r="F87" s="1179"/>
      <c r="G87" s="1178"/>
      <c r="H87" s="1177">
        <v>2468.797</v>
      </c>
      <c r="I87" s="1178"/>
      <c r="J87" s="1179"/>
      <c r="K87" s="1178"/>
      <c r="L87" s="1177">
        <v>2577.4519999999998</v>
      </c>
      <c r="M87" s="1178"/>
      <c r="N87" s="1179"/>
      <c r="O87" s="1178"/>
      <c r="P87" s="1177">
        <v>445.37499999999994</v>
      </c>
      <c r="Q87" s="1178"/>
      <c r="R87" s="1179"/>
      <c r="S87" s="1178"/>
      <c r="T87" s="1177">
        <v>1633.2699999999998</v>
      </c>
      <c r="U87" s="1178"/>
      <c r="V87" s="1179"/>
      <c r="W87" s="1180"/>
      <c r="X87" s="1168"/>
      <c r="Y87" s="1181"/>
      <c r="Z87" s="1182"/>
    </row>
    <row r="88" spans="2:27" ht="9.75" customHeight="1">
      <c r="C88" s="505" t="s">
        <v>912</v>
      </c>
      <c r="D88" s="1158"/>
      <c r="F88" s="505"/>
      <c r="G88" s="505"/>
      <c r="H88" s="1158"/>
      <c r="I88" s="505"/>
      <c r="J88" s="505"/>
      <c r="K88" s="505"/>
      <c r="L88" s="1158"/>
      <c r="M88" s="505"/>
      <c r="N88" s="505"/>
      <c r="O88" s="505"/>
      <c r="P88" s="1158"/>
      <c r="Q88" s="505"/>
      <c r="R88" s="505"/>
      <c r="S88" s="505"/>
      <c r="T88" s="1158"/>
      <c r="U88" s="505"/>
    </row>
    <row r="89" spans="2:27">
      <c r="C89" s="505" t="s">
        <v>913</v>
      </c>
    </row>
    <row r="90" spans="2:27">
      <c r="C90" s="505" t="s">
        <v>914</v>
      </c>
    </row>
    <row r="91" spans="2:27">
      <c r="B91" s="505" t="s">
        <v>1</v>
      </c>
      <c r="C91" s="505" t="s">
        <v>915</v>
      </c>
    </row>
    <row r="92" spans="2:27">
      <c r="B92" s="505"/>
      <c r="C92" s="505" t="s">
        <v>916</v>
      </c>
    </row>
    <row r="93" spans="2:27">
      <c r="B93" s="505"/>
      <c r="C93" s="1130" t="s">
        <v>759</v>
      </c>
      <c r="D93" s="505"/>
    </row>
    <row r="94" spans="2:27">
      <c r="C94" s="229" t="s">
        <v>113</v>
      </c>
      <c r="D94" s="505"/>
      <c r="E94" s="505"/>
      <c r="F94" s="1158"/>
      <c r="G94" s="505"/>
      <c r="H94" s="505"/>
      <c r="I94" s="505"/>
      <c r="J94" s="505"/>
      <c r="K94" s="505"/>
      <c r="L94" s="1158"/>
      <c r="M94" s="505"/>
      <c r="N94" s="505"/>
      <c r="O94" s="505"/>
      <c r="P94" s="505"/>
      <c r="Q94" s="505"/>
      <c r="R94" s="1158"/>
      <c r="S94" s="505"/>
      <c r="T94" s="505"/>
      <c r="W94" s="505"/>
      <c r="X94" s="505"/>
    </row>
    <row r="95" spans="2:27">
      <c r="C95" s="1743" t="s">
        <v>1293</v>
      </c>
      <c r="D95" s="1158"/>
      <c r="E95" s="1130"/>
      <c r="F95" s="1174"/>
      <c r="G95" s="1130"/>
      <c r="H95" s="1183"/>
      <c r="I95" s="1130"/>
      <c r="J95" s="1130"/>
      <c r="K95" s="1130"/>
      <c r="L95" s="1183"/>
      <c r="M95" s="1130"/>
      <c r="N95" s="1130"/>
      <c r="O95" s="1130"/>
      <c r="P95" s="1183"/>
      <c r="Q95" s="1130"/>
      <c r="R95" s="1130"/>
      <c r="S95" s="1130"/>
      <c r="T95" s="1183"/>
      <c r="U95" s="1130"/>
      <c r="V95" s="1130"/>
      <c r="W95" s="1130"/>
      <c r="X95" s="505"/>
    </row>
    <row r="96" spans="2:27">
      <c r="C96" s="505"/>
      <c r="D96" s="1168"/>
      <c r="E96" s="505"/>
      <c r="F96" s="505"/>
      <c r="G96" s="505"/>
      <c r="H96" s="1158"/>
      <c r="I96" s="505"/>
      <c r="J96" s="505"/>
      <c r="K96" s="505"/>
      <c r="L96" s="1158"/>
      <c r="M96" s="505"/>
      <c r="N96" s="505"/>
      <c r="O96" s="505"/>
      <c r="P96" s="1158"/>
      <c r="Q96" s="505"/>
      <c r="R96" s="505"/>
      <c r="S96" s="505"/>
      <c r="T96" s="1158"/>
      <c r="U96" s="505"/>
      <c r="V96" s="505"/>
      <c r="W96" s="505"/>
      <c r="X96" s="1168"/>
    </row>
    <row r="97" spans="3:24">
      <c r="C97" s="505"/>
      <c r="D97" s="505"/>
      <c r="E97" s="505"/>
      <c r="F97" s="505"/>
      <c r="G97" s="505"/>
      <c r="H97" s="505"/>
      <c r="I97" s="505"/>
      <c r="J97" s="505"/>
      <c r="K97" s="505"/>
      <c r="L97" s="505"/>
      <c r="M97" s="505"/>
      <c r="N97" s="505"/>
      <c r="O97" s="505"/>
      <c r="P97" s="505"/>
      <c r="Q97" s="505"/>
      <c r="R97" s="505"/>
      <c r="S97" s="505"/>
      <c r="T97" s="505"/>
      <c r="U97" s="505"/>
      <c r="V97" s="505"/>
      <c r="W97" s="505"/>
      <c r="X97" s="505"/>
    </row>
    <row r="98" spans="3:24">
      <c r="D98" s="1168"/>
      <c r="E98" s="1168"/>
      <c r="F98" s="1168"/>
      <c r="G98" s="1168"/>
      <c r="H98" s="1168"/>
      <c r="I98" s="1168"/>
      <c r="J98" s="1168"/>
      <c r="K98" s="1168"/>
      <c r="L98" s="1168"/>
      <c r="M98" s="1168"/>
      <c r="N98" s="1168"/>
      <c r="O98" s="1168"/>
      <c r="P98" s="1168"/>
      <c r="Q98" s="1168"/>
      <c r="R98" s="1168"/>
      <c r="S98" s="1168"/>
      <c r="T98" s="1168"/>
      <c r="U98" s="1168"/>
      <c r="V98" s="1168"/>
    </row>
    <row r="99" spans="3:24">
      <c r="D99" s="1168"/>
      <c r="E99" s="1168"/>
      <c r="F99" s="1168"/>
      <c r="G99" s="1168"/>
      <c r="H99" s="1168"/>
      <c r="I99" s="1168"/>
      <c r="J99" s="1168"/>
      <c r="K99" s="1168"/>
      <c r="L99" s="1168"/>
      <c r="M99" s="1168"/>
      <c r="N99" s="1168"/>
      <c r="O99" s="1168"/>
      <c r="P99" s="1168"/>
      <c r="Q99" s="1168"/>
      <c r="R99" s="1168"/>
      <c r="S99" s="1168"/>
      <c r="T99" s="1168"/>
      <c r="U99" s="1168"/>
    </row>
  </sheetData>
  <mergeCells count="18">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s>
  <hyperlinks>
    <hyperlink ref="C95" location="'Inhaltsverzeichnis_2026-04'!A1" display="Zurück zur Inhaltsübersicht" xr:uid="{A7875F3A-156E-4DEA-865C-BBDB1AA68C24}"/>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392A-8602-47BC-83F9-12D196015412}">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1912" t="s">
        <v>1237</v>
      </c>
    </row>
    <row r="2" spans="1:1" ht="20.25">
      <c r="A2" s="1913" t="s">
        <v>1253</v>
      </c>
    </row>
    <row r="3" spans="1:1" ht="148.5">
      <c r="A3" s="1914" t="s">
        <v>1781</v>
      </c>
    </row>
    <row r="4" spans="1:1">
      <c r="A4" s="1740" t="s">
        <v>324</v>
      </c>
    </row>
  </sheetData>
  <hyperlinks>
    <hyperlink ref="A4" location="'Inhaltsverzeichnis_2026-03'!A1" display="Zurück zum Inhaltsverzeichnis" xr:uid="{1233F4FD-C55D-4B78-A75F-912504D137FE}"/>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87B0A-9A2E-4560-B545-EC88565280C8}">
  <sheetPr>
    <tabColor rgb="FFF9E03A"/>
  </sheetPr>
  <dimension ref="A1:H27"/>
  <sheetViews>
    <sheetView showGridLines="0" zoomScale="175" zoomScaleNormal="175" workbookViewId="0"/>
  </sheetViews>
  <sheetFormatPr baseColWidth="10" defaultRowHeight="12.75"/>
  <cols>
    <col min="1" max="1" width="9.75" style="173" customWidth="1"/>
    <col min="2" max="8" width="8" style="173" customWidth="1"/>
    <col min="9" max="9" width="8.625" style="173" customWidth="1"/>
    <col min="10" max="16384" width="11" style="173"/>
  </cols>
  <sheetData>
    <row r="1" spans="1:8">
      <c r="A1" s="171" t="s">
        <v>189</v>
      </c>
      <c r="B1" s="172"/>
      <c r="C1" s="172"/>
      <c r="D1" s="172"/>
      <c r="E1" s="172"/>
      <c r="F1" s="172"/>
      <c r="G1" s="172"/>
    </row>
    <row r="2" spans="1:8" ht="10.5" customHeight="1">
      <c r="A2" s="174" t="s">
        <v>190</v>
      </c>
      <c r="B2" s="175"/>
      <c r="C2" s="172"/>
      <c r="D2" s="172"/>
      <c r="E2" s="172"/>
      <c r="F2" s="172"/>
      <c r="G2" s="172"/>
    </row>
    <row r="3" spans="1:8" ht="10.5" customHeight="1">
      <c r="A3" s="174" t="s">
        <v>191</v>
      </c>
      <c r="B3" s="175"/>
      <c r="C3" s="172"/>
      <c r="D3" s="172"/>
      <c r="E3" s="172"/>
      <c r="F3" s="172"/>
      <c r="G3" s="172"/>
    </row>
    <row r="4" spans="1:8">
      <c r="A4" s="1929" t="s">
        <v>192</v>
      </c>
      <c r="B4" s="2011" t="s">
        <v>193</v>
      </c>
      <c r="C4" s="2012"/>
      <c r="D4" s="2011" t="s">
        <v>194</v>
      </c>
      <c r="E4" s="2012"/>
      <c r="F4" s="2015" t="s">
        <v>195</v>
      </c>
      <c r="G4" s="2016"/>
    </row>
    <row r="5" spans="1:8">
      <c r="A5" s="2010"/>
      <c r="B5" s="2013"/>
      <c r="C5" s="2014"/>
      <c r="D5" s="2013"/>
      <c r="E5" s="2014"/>
      <c r="F5" s="2017"/>
      <c r="G5" s="2018"/>
    </row>
    <row r="6" spans="1:8">
      <c r="A6" s="2010"/>
      <c r="B6" s="176" t="s">
        <v>196</v>
      </c>
      <c r="C6" s="176" t="s">
        <v>197</v>
      </c>
      <c r="D6" s="176" t="s">
        <v>196</v>
      </c>
      <c r="E6" s="176" t="s">
        <v>197</v>
      </c>
      <c r="F6" s="176" t="s">
        <v>196</v>
      </c>
      <c r="G6" s="177" t="s">
        <v>197</v>
      </c>
    </row>
    <row r="7" spans="1:8" ht="11.25" customHeight="1">
      <c r="A7" s="178" t="s">
        <v>198</v>
      </c>
      <c r="B7" s="179">
        <v>1041.1469999999999</v>
      </c>
      <c r="C7" s="179">
        <v>1187.6980000000001</v>
      </c>
      <c r="D7" s="179">
        <v>279.38099999999997</v>
      </c>
      <c r="E7" s="179">
        <v>247.04100000000003</v>
      </c>
      <c r="F7" s="180">
        <v>1658.3679999999999</v>
      </c>
      <c r="G7" s="181">
        <v>1962.7850000000001</v>
      </c>
    </row>
    <row r="8" spans="1:8" ht="11.25" customHeight="1">
      <c r="A8" s="178" t="s">
        <v>199</v>
      </c>
      <c r="B8" s="179">
        <v>1046.1600000000001</v>
      </c>
      <c r="C8" s="179">
        <v>1145.319</v>
      </c>
      <c r="D8" s="179">
        <v>250.07999999999998</v>
      </c>
      <c r="E8" s="179">
        <v>231.33099999999999</v>
      </c>
      <c r="F8" s="182">
        <v>2239.143</v>
      </c>
      <c r="G8" s="181">
        <v>2698.4140000000002</v>
      </c>
    </row>
    <row r="9" spans="1:8" ht="11.25" customHeight="1">
      <c r="A9" s="178" t="s">
        <v>200</v>
      </c>
      <c r="B9" s="179">
        <v>1033.4469999999999</v>
      </c>
      <c r="C9" s="179">
        <v>1071.029</v>
      </c>
      <c r="D9" s="179">
        <v>193.80800000000002</v>
      </c>
      <c r="E9" s="179">
        <v>188.309</v>
      </c>
      <c r="F9" s="182">
        <v>2919.81</v>
      </c>
      <c r="G9" s="181">
        <v>3426.0320000000002</v>
      </c>
    </row>
    <row r="10" spans="1:8" ht="11.25" customHeight="1">
      <c r="A10" s="178" t="s">
        <v>201</v>
      </c>
      <c r="B10" s="183" t="s">
        <v>202</v>
      </c>
      <c r="C10" s="179">
        <v>466.77499999999998</v>
      </c>
      <c r="D10" s="179">
        <v>249.66400000000004</v>
      </c>
      <c r="E10" s="179">
        <v>224.82999999999996</v>
      </c>
      <c r="F10" s="182">
        <v>3277.66</v>
      </c>
      <c r="G10" s="181">
        <v>3552.9690000000001</v>
      </c>
    </row>
    <row r="11" spans="1:8" ht="11.25" customHeight="1">
      <c r="A11" s="178" t="s">
        <v>203</v>
      </c>
      <c r="B11" s="179" t="s">
        <v>204</v>
      </c>
      <c r="C11" s="184" t="s">
        <v>205</v>
      </c>
      <c r="D11" s="179">
        <v>223.559</v>
      </c>
      <c r="E11" s="179">
        <v>212.26299999999998</v>
      </c>
      <c r="F11" s="182">
        <v>3166.9189999999999</v>
      </c>
      <c r="G11" s="181">
        <v>3234.3180000000002</v>
      </c>
    </row>
    <row r="12" spans="1:8" ht="11.25" customHeight="1">
      <c r="A12" s="178" t="s">
        <v>206</v>
      </c>
      <c r="B12" s="184" t="s">
        <v>205</v>
      </c>
      <c r="C12" s="179"/>
      <c r="D12" s="179">
        <v>243.63500000000005</v>
      </c>
      <c r="E12" s="179"/>
      <c r="F12" s="182">
        <v>2798.4789999999998</v>
      </c>
      <c r="G12" s="181"/>
    </row>
    <row r="13" spans="1:8" ht="11.25" customHeight="1">
      <c r="A13" s="178" t="s">
        <v>207</v>
      </c>
      <c r="B13" s="185" t="s">
        <v>205</v>
      </c>
      <c r="C13" s="179"/>
      <c r="D13" s="179">
        <v>231.60199999999998</v>
      </c>
      <c r="E13" s="179"/>
      <c r="F13" s="182">
        <v>2431.42</v>
      </c>
      <c r="G13" s="181"/>
    </row>
    <row r="14" spans="1:8" ht="11.25" customHeight="1">
      <c r="A14" s="178" t="s">
        <v>208</v>
      </c>
      <c r="B14" s="185" t="s">
        <v>205</v>
      </c>
      <c r="C14" s="179"/>
      <c r="D14" s="179">
        <v>223.22400000000002</v>
      </c>
      <c r="E14" s="179"/>
      <c r="F14" s="182">
        <v>2089.5039999999999</v>
      </c>
      <c r="G14" s="181"/>
    </row>
    <row r="15" spans="1:8" ht="11.25" customHeight="1">
      <c r="A15" s="178" t="s">
        <v>209</v>
      </c>
      <c r="B15" s="185" t="s">
        <v>205</v>
      </c>
      <c r="C15" s="179"/>
      <c r="D15" s="179">
        <v>233.74099999999996</v>
      </c>
      <c r="E15" s="179"/>
      <c r="F15" s="182">
        <v>1735.89</v>
      </c>
      <c r="G15" s="181"/>
      <c r="H15" s="186"/>
    </row>
    <row r="16" spans="1:8" ht="11.25" customHeight="1">
      <c r="A16" s="178" t="s">
        <v>210</v>
      </c>
      <c r="B16" s="185" t="s">
        <v>205</v>
      </c>
      <c r="C16" s="179"/>
      <c r="D16" s="179">
        <v>250.09399999999999</v>
      </c>
      <c r="E16" s="179"/>
      <c r="F16" s="182">
        <v>1338.4639999999999</v>
      </c>
      <c r="G16" s="181"/>
    </row>
    <row r="17" spans="1:8" ht="11.25" customHeight="1">
      <c r="A17" s="178" t="s">
        <v>211</v>
      </c>
      <c r="B17" s="185" t="s">
        <v>205</v>
      </c>
      <c r="C17" s="179"/>
      <c r="D17" s="179">
        <v>220.23399999999998</v>
      </c>
      <c r="E17" s="179"/>
      <c r="F17" s="182">
        <v>1001.506</v>
      </c>
      <c r="G17" s="181"/>
      <c r="H17" s="186"/>
    </row>
    <row r="18" spans="1:8" ht="11.25" customHeight="1">
      <c r="A18" s="178" t="s">
        <v>212</v>
      </c>
      <c r="B18" s="179">
        <v>609.65200000000004</v>
      </c>
      <c r="C18" s="179"/>
      <c r="D18" s="179">
        <v>259.41399999999999</v>
      </c>
      <c r="E18" s="179"/>
      <c r="F18" s="182">
        <v>1167.1479999999999</v>
      </c>
      <c r="G18" s="181"/>
      <c r="H18" s="186"/>
    </row>
    <row r="19" spans="1:8" ht="11.25" customHeight="1">
      <c r="A19" s="187" t="s">
        <v>213</v>
      </c>
      <c r="B19" s="188">
        <v>4149.5</v>
      </c>
      <c r="C19" s="188">
        <v>3870.8209999999999</v>
      </c>
      <c r="D19" s="189">
        <v>1196.492</v>
      </c>
      <c r="E19" s="189">
        <v>1103.7739999999999</v>
      </c>
      <c r="F19" s="189" t="s">
        <v>214</v>
      </c>
      <c r="G19" s="190" t="s">
        <v>214</v>
      </c>
    </row>
    <row r="20" spans="1:8" ht="11.25" customHeight="1">
      <c r="A20" s="191" t="s">
        <v>215</v>
      </c>
      <c r="B20" s="192">
        <v>4759.152</v>
      </c>
      <c r="C20" s="192" t="s">
        <v>216</v>
      </c>
      <c r="D20" s="192">
        <v>2858.4359999999997</v>
      </c>
      <c r="E20" s="192" t="s">
        <v>216</v>
      </c>
      <c r="F20" s="193" t="s">
        <v>214</v>
      </c>
      <c r="G20" s="194" t="s">
        <v>214</v>
      </c>
    </row>
    <row r="21" spans="1:8" ht="9" customHeight="1">
      <c r="A21" s="195" t="s">
        <v>217</v>
      </c>
      <c r="B21" s="196"/>
    </row>
    <row r="22" spans="1:8" ht="9" customHeight="1">
      <c r="A22" s="197" t="s">
        <v>218</v>
      </c>
      <c r="E22" s="186"/>
    </row>
    <row r="23" spans="1:8" ht="9" customHeight="1">
      <c r="A23" s="197" t="s">
        <v>219</v>
      </c>
    </row>
    <row r="24" spans="1:8" ht="9" customHeight="1">
      <c r="A24" s="197" t="s">
        <v>220</v>
      </c>
    </row>
    <row r="25" spans="1:8">
      <c r="A25" s="198" t="s">
        <v>221</v>
      </c>
      <c r="B25" s="197"/>
      <c r="C25" s="197"/>
      <c r="D25" s="197"/>
      <c r="E25" s="197"/>
    </row>
    <row r="26" spans="1:8">
      <c r="A26" s="229" t="s">
        <v>113</v>
      </c>
    </row>
    <row r="27" spans="1:8">
      <c r="A27" s="1743" t="s">
        <v>1293</v>
      </c>
    </row>
  </sheetData>
  <mergeCells count="4">
    <mergeCell ref="A4:A6"/>
    <mergeCell ref="B4:C5"/>
    <mergeCell ref="D4:E5"/>
    <mergeCell ref="F4:G5"/>
  </mergeCells>
  <hyperlinks>
    <hyperlink ref="A27" location="'Inhaltsverzeichnis_2026-04'!A1" display="Zurück zur Inhaltsübersicht" xr:uid="{64C8F907-7297-4FA6-949B-A015D81CF8C8}"/>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AD6C5-03D3-4B10-97EA-9632FF4D52B3}">
  <sheetPr>
    <tabColor rgb="FFF9E03A"/>
  </sheetPr>
  <dimension ref="A1:G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7" ht="15" customHeight="1">
      <c r="A1" s="199" t="s">
        <v>222</v>
      </c>
      <c r="B1" s="200"/>
      <c r="C1" s="200"/>
      <c r="D1" s="200"/>
      <c r="E1" s="200"/>
    </row>
    <row r="2" spans="1:7" ht="12" customHeight="1">
      <c r="A2" s="201" t="s">
        <v>190</v>
      </c>
      <c r="B2" s="174"/>
      <c r="C2" s="174"/>
      <c r="D2" s="174"/>
      <c r="E2" s="174"/>
    </row>
    <row r="3" spans="1:7" ht="12" customHeight="1">
      <c r="A3" s="201" t="s">
        <v>757</v>
      </c>
      <c r="B3" s="174"/>
      <c r="C3" s="174"/>
      <c r="D3" s="174"/>
      <c r="E3" s="174"/>
    </row>
    <row r="4" spans="1:7" ht="12" customHeight="1">
      <c r="A4" s="201" t="s">
        <v>223</v>
      </c>
      <c r="B4" s="174"/>
      <c r="C4" s="174"/>
      <c r="D4" s="174"/>
      <c r="E4" s="174"/>
    </row>
    <row r="5" spans="1:7" ht="12" customHeight="1">
      <c r="A5" s="202"/>
      <c r="B5" s="2019" t="s">
        <v>225</v>
      </c>
      <c r="C5" s="2020"/>
      <c r="D5" s="2020"/>
      <c r="E5" s="2021"/>
    </row>
    <row r="6" spans="1:7" ht="12" customHeight="1">
      <c r="A6" s="203" t="s">
        <v>226</v>
      </c>
      <c r="B6" s="204" t="s">
        <v>206</v>
      </c>
      <c r="C6" s="205"/>
      <c r="D6" s="204" t="s">
        <v>758</v>
      </c>
      <c r="E6" s="206"/>
      <c r="G6" s="207"/>
    </row>
    <row r="7" spans="1:7" ht="12" customHeight="1">
      <c r="A7" s="584"/>
      <c r="B7" s="176">
        <v>2025</v>
      </c>
      <c r="C7" s="209" t="s">
        <v>228</v>
      </c>
      <c r="D7" s="210" t="s">
        <v>196</v>
      </c>
      <c r="E7" s="177" t="s">
        <v>229</v>
      </c>
      <c r="F7" s="186"/>
      <c r="G7" s="186"/>
    </row>
    <row r="8" spans="1:7" ht="11.25" customHeight="1">
      <c r="A8" s="890" t="s">
        <v>230</v>
      </c>
      <c r="B8" s="891">
        <v>32.234999999999999</v>
      </c>
      <c r="C8" s="891">
        <v>28.535</v>
      </c>
      <c r="D8" s="892">
        <v>174.19900000000001</v>
      </c>
      <c r="E8" s="893">
        <v>146.02000000000001</v>
      </c>
    </row>
    <row r="9" spans="1:7" ht="11.25" customHeight="1">
      <c r="A9" s="211" t="s">
        <v>231</v>
      </c>
      <c r="B9" s="212"/>
      <c r="C9" s="212"/>
      <c r="D9" s="212"/>
      <c r="E9" s="560"/>
    </row>
    <row r="10" spans="1:7" ht="11.25" customHeight="1">
      <c r="A10" s="215" t="s">
        <v>232</v>
      </c>
      <c r="B10" s="182">
        <v>1.71</v>
      </c>
      <c r="C10" s="182">
        <v>1.73</v>
      </c>
      <c r="D10" s="182">
        <v>10.260000000000002</v>
      </c>
      <c r="E10" s="181">
        <v>10.38</v>
      </c>
    </row>
    <row r="11" spans="1:7" ht="11.25" customHeight="1">
      <c r="A11" s="890" t="s">
        <v>233</v>
      </c>
      <c r="B11" s="891">
        <v>182.47500000000002</v>
      </c>
      <c r="C11" s="891">
        <v>187.60899999999998</v>
      </c>
      <c r="D11" s="892">
        <v>1093.5970000000002</v>
      </c>
      <c r="E11" s="894">
        <v>1028.8329999999999</v>
      </c>
    </row>
    <row r="12" spans="1:7" ht="11.25" customHeight="1">
      <c r="A12" s="211" t="s">
        <v>231</v>
      </c>
      <c r="B12" s="212"/>
      <c r="C12" s="212"/>
      <c r="D12" s="212"/>
      <c r="E12" s="560"/>
    </row>
    <row r="13" spans="1:7" ht="11.25" customHeight="1">
      <c r="A13" s="217" t="s">
        <v>234</v>
      </c>
      <c r="B13" s="212">
        <v>43.628</v>
      </c>
      <c r="C13" s="212">
        <v>38.173000000000002</v>
      </c>
      <c r="D13" s="213">
        <v>263.28199999999998</v>
      </c>
      <c r="E13" s="216">
        <v>238.59700000000001</v>
      </c>
    </row>
    <row r="14" spans="1:7" ht="11.25" customHeight="1">
      <c r="A14" s="217" t="s">
        <v>235</v>
      </c>
      <c r="B14" s="212">
        <v>31.053000000000001</v>
      </c>
      <c r="C14" s="212">
        <v>34.735999999999997</v>
      </c>
      <c r="D14" s="213">
        <v>191.03700000000001</v>
      </c>
      <c r="E14" s="216">
        <v>198.52899999999997</v>
      </c>
      <c r="F14" s="895"/>
    </row>
    <row r="15" spans="1:7" ht="11.25" customHeight="1">
      <c r="A15" s="217" t="s">
        <v>236</v>
      </c>
      <c r="B15" s="212">
        <v>2.2570000000000001</v>
      </c>
      <c r="C15" s="212">
        <v>3.3220000000000001</v>
      </c>
      <c r="D15" s="213">
        <v>13.215999999999999</v>
      </c>
      <c r="E15" s="216">
        <v>16.393999999999998</v>
      </c>
    </row>
    <row r="16" spans="1:7" ht="11.25" customHeight="1">
      <c r="A16" s="217" t="s">
        <v>237</v>
      </c>
      <c r="B16" s="212">
        <v>8.3059999999999992</v>
      </c>
      <c r="C16" s="212">
        <v>10.148999999999999</v>
      </c>
      <c r="D16" s="212">
        <v>61.033999999999999</v>
      </c>
      <c r="E16" s="560">
        <v>53.955000000000005</v>
      </c>
    </row>
    <row r="17" spans="1:7" ht="11.25" customHeight="1">
      <c r="A17" s="217" t="s">
        <v>238</v>
      </c>
      <c r="B17" s="212">
        <v>16.53</v>
      </c>
      <c r="C17" s="212">
        <v>17.257000000000001</v>
      </c>
      <c r="D17" s="213">
        <v>88.501000000000005</v>
      </c>
      <c r="E17" s="216">
        <v>83.214000000000013</v>
      </c>
    </row>
    <row r="18" spans="1:7" ht="11.25" customHeight="1">
      <c r="A18" s="217" t="s">
        <v>239</v>
      </c>
      <c r="B18" s="212" t="s">
        <v>158</v>
      </c>
      <c r="C18" s="212" t="s">
        <v>158</v>
      </c>
      <c r="D18" s="212" t="s">
        <v>158</v>
      </c>
      <c r="E18" s="560" t="s">
        <v>158</v>
      </c>
    </row>
    <row r="19" spans="1:7" ht="11.25" customHeight="1">
      <c r="A19" s="217" t="s">
        <v>240</v>
      </c>
      <c r="B19" s="212"/>
      <c r="C19" s="212"/>
      <c r="D19" s="213"/>
      <c r="E19" s="216"/>
    </row>
    <row r="20" spans="1:7" ht="11.25" customHeight="1">
      <c r="A20" s="217" t="s">
        <v>241</v>
      </c>
      <c r="B20" s="218">
        <v>37.802</v>
      </c>
      <c r="C20" s="212">
        <v>44.121000000000002</v>
      </c>
      <c r="D20" s="212">
        <v>238.792</v>
      </c>
      <c r="E20" s="560">
        <v>237.441</v>
      </c>
      <c r="G20" s="219"/>
    </row>
    <row r="21" spans="1:7" ht="11.25" customHeight="1">
      <c r="A21" s="217" t="s">
        <v>242</v>
      </c>
      <c r="B21" s="212" t="s">
        <v>158</v>
      </c>
      <c r="C21" s="212" t="s">
        <v>158</v>
      </c>
      <c r="D21" s="213" t="s">
        <v>158</v>
      </c>
      <c r="E21" s="216" t="s">
        <v>158</v>
      </c>
      <c r="G21" s="219"/>
    </row>
    <row r="22" spans="1:7" ht="11.25" customHeight="1">
      <c r="A22" s="220" t="s">
        <v>243</v>
      </c>
      <c r="B22" s="212">
        <v>38.003</v>
      </c>
      <c r="C22" s="212">
        <v>35.439</v>
      </c>
      <c r="D22" s="221">
        <v>208.90000000000003</v>
      </c>
      <c r="E22" s="560">
        <v>181.87799999999999</v>
      </c>
    </row>
    <row r="23" spans="1:7" ht="11.25" customHeight="1">
      <c r="A23" s="896" t="s">
        <v>244</v>
      </c>
      <c r="B23" s="897">
        <v>213.00000000000003</v>
      </c>
      <c r="C23" s="897">
        <v>214.41399999999999</v>
      </c>
      <c r="D23" s="898">
        <v>1257.5360000000001</v>
      </c>
      <c r="E23" s="899">
        <v>1164.473</v>
      </c>
    </row>
    <row r="24" spans="1:7" ht="11.25" customHeight="1">
      <c r="A24" s="900" t="s">
        <v>245</v>
      </c>
      <c r="B24" s="901">
        <v>28.925000000000001</v>
      </c>
      <c r="C24" s="901">
        <v>21.395</v>
      </c>
      <c r="D24" s="897">
        <v>172.33100000000002</v>
      </c>
      <c r="E24" s="902">
        <v>166.46</v>
      </c>
    </row>
    <row r="25" spans="1:7" ht="11.25" customHeight="1">
      <c r="A25" s="903" t="s">
        <v>246</v>
      </c>
      <c r="B25" s="904">
        <v>243.63500000000005</v>
      </c>
      <c r="C25" s="904">
        <v>237.53899999999999</v>
      </c>
      <c r="D25" s="905">
        <v>1440.127</v>
      </c>
      <c r="E25" s="906">
        <v>1341.3129999999999</v>
      </c>
    </row>
    <row r="26" spans="1:7" ht="8.25" customHeight="1">
      <c r="A26" s="195" t="s">
        <v>247</v>
      </c>
      <c r="B26" s="195"/>
      <c r="C26" s="195"/>
      <c r="D26" s="195"/>
      <c r="F26" s="186"/>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759</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2E75A363-C640-46C0-A2A2-63336C65237E}"/>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118</v>
      </c>
    </row>
    <row r="2" spans="1:3" ht="33.75" customHeight="1">
      <c r="A2" s="89" t="s">
        <v>119</v>
      </c>
    </row>
    <row r="3" spans="1:3" ht="16.5" customHeight="1">
      <c r="A3" s="88" t="s">
        <v>121</v>
      </c>
    </row>
    <row r="4" spans="1:3" ht="16.5" customHeight="1">
      <c r="A4" s="83" t="s">
        <v>120</v>
      </c>
    </row>
    <row r="5" spans="1:3" ht="87.75" customHeight="1">
      <c r="A5" s="84" t="s">
        <v>122</v>
      </c>
    </row>
    <row r="6" spans="1:3" ht="22.5" customHeight="1">
      <c r="A6" s="85" t="s">
        <v>18</v>
      </c>
      <c r="C6" s="11"/>
    </row>
    <row r="7" spans="1:3" ht="24.75" customHeight="1">
      <c r="A7" s="86" t="s">
        <v>113</v>
      </c>
      <c r="C7" s="11"/>
    </row>
    <row r="8" spans="1:3" ht="26.25" customHeight="1">
      <c r="A8" s="7" t="s">
        <v>17</v>
      </c>
      <c r="C8" s="10"/>
    </row>
    <row r="9" spans="1:3" s="92" customFormat="1" ht="39.950000000000003" customHeight="1">
      <c r="A9" s="91" t="s">
        <v>16</v>
      </c>
      <c r="C9" s="93"/>
    </row>
    <row r="10" spans="1:3">
      <c r="A10" s="7" t="s">
        <v>15</v>
      </c>
      <c r="C10" s="9"/>
    </row>
    <row r="11" spans="1:3">
      <c r="A11" s="7" t="s">
        <v>14</v>
      </c>
      <c r="C11" s="9"/>
    </row>
    <row r="12" spans="1:3">
      <c r="A12" s="87" t="s">
        <v>114</v>
      </c>
      <c r="C12" s="9"/>
    </row>
    <row r="13" spans="1:3">
      <c r="A13" s="87" t="s">
        <v>115</v>
      </c>
      <c r="C13" s="9"/>
    </row>
    <row r="14" spans="1:3" ht="39.950000000000003" customHeight="1">
      <c r="A14" s="91" t="s">
        <v>123</v>
      </c>
      <c r="C14" s="9"/>
    </row>
    <row r="15" spans="1:3">
      <c r="A15" s="7" t="s">
        <v>9</v>
      </c>
      <c r="C15" s="9"/>
    </row>
    <row r="16" spans="1:3">
      <c r="A16" s="87" t="s">
        <v>116</v>
      </c>
      <c r="C16" s="9"/>
    </row>
    <row r="17" spans="1:3">
      <c r="A17" s="7" t="s">
        <v>14</v>
      </c>
      <c r="C17" s="9"/>
    </row>
    <row r="18" spans="1:3">
      <c r="A18" s="87" t="s">
        <v>115</v>
      </c>
      <c r="C18" s="9"/>
    </row>
    <row r="19" spans="1:3" s="7" customFormat="1" ht="39.950000000000003" customHeight="1">
      <c r="A19" s="91" t="s">
        <v>13</v>
      </c>
      <c r="C19" s="8"/>
    </row>
    <row r="20" spans="1:3">
      <c r="A20" s="7" t="s">
        <v>9</v>
      </c>
      <c r="C20" s="9"/>
    </row>
    <row r="21" spans="1:3">
      <c r="A21" s="7" t="s">
        <v>6</v>
      </c>
      <c r="C21" s="9"/>
    </row>
    <row r="22" spans="1:3">
      <c r="A22" s="87" t="s">
        <v>117</v>
      </c>
      <c r="C22" s="9"/>
    </row>
    <row r="23" spans="1:3" s="7" customFormat="1" ht="39.950000000000003" customHeight="1">
      <c r="A23" s="91" t="s">
        <v>12</v>
      </c>
      <c r="C23" s="8"/>
    </row>
    <row r="24" spans="1:3">
      <c r="A24" s="7" t="s">
        <v>4</v>
      </c>
      <c r="C24" s="10"/>
    </row>
    <row r="25" spans="1:3">
      <c r="A25" s="7" t="s">
        <v>6</v>
      </c>
      <c r="C25" s="10"/>
    </row>
    <row r="26" spans="1:3">
      <c r="A26" s="87" t="s">
        <v>117</v>
      </c>
      <c r="C26" s="10"/>
    </row>
    <row r="27" spans="1:3" s="7" customFormat="1" ht="39.950000000000003" customHeight="1">
      <c r="A27" s="91" t="s">
        <v>11</v>
      </c>
      <c r="C27" s="8"/>
    </row>
    <row r="28" spans="1:3" ht="16.5" customHeight="1">
      <c r="A28" s="7" t="s">
        <v>4</v>
      </c>
      <c r="C28" s="9"/>
    </row>
    <row r="29" spans="1:3" ht="16.5" customHeight="1">
      <c r="A29" s="7" t="s">
        <v>6</v>
      </c>
    </row>
    <row r="30" spans="1:3" s="7" customFormat="1" ht="16.5" customHeight="1">
      <c r="A30" s="87" t="s">
        <v>117</v>
      </c>
      <c r="C30" s="8"/>
    </row>
    <row r="31" spans="1:3" ht="39.950000000000003" customHeight="1">
      <c r="A31" s="91" t="s">
        <v>10</v>
      </c>
    </row>
    <row r="32" spans="1:3" ht="16.5" customHeight="1">
      <c r="A32" s="7" t="s">
        <v>9</v>
      </c>
    </row>
    <row r="33" spans="1:3" s="7" customFormat="1" ht="16.5" customHeight="1">
      <c r="A33" s="7" t="s">
        <v>6</v>
      </c>
      <c r="C33" s="8"/>
    </row>
    <row r="34" spans="1:3" s="7" customFormat="1" ht="16.5" customHeight="1">
      <c r="A34" s="87" t="s">
        <v>117</v>
      </c>
      <c r="C34" s="8"/>
    </row>
    <row r="35" spans="1:3" ht="39.950000000000003" customHeight="1">
      <c r="A35" s="91" t="s">
        <v>8</v>
      </c>
    </row>
    <row r="36" spans="1:3">
      <c r="A36" s="7" t="s">
        <v>7</v>
      </c>
    </row>
    <row r="37" spans="1:3" s="7" customFormat="1" ht="16.5" customHeight="1">
      <c r="A37" s="7" t="s">
        <v>6</v>
      </c>
      <c r="C37" s="8"/>
    </row>
    <row r="38" spans="1:3" s="7" customFormat="1" ht="16.5" customHeight="1">
      <c r="A38" s="87" t="s">
        <v>117</v>
      </c>
      <c r="C38" s="8"/>
    </row>
    <row r="39" spans="1:3" ht="39.950000000000003" customHeight="1">
      <c r="A39" s="91" t="s">
        <v>5</v>
      </c>
    </row>
    <row r="40" spans="1:3">
      <c r="A40" s="7" t="s">
        <v>4</v>
      </c>
    </row>
    <row r="41" spans="1:3" s="6" customFormat="1" ht="19.5" customHeight="1">
      <c r="A41" s="7" t="s">
        <v>125</v>
      </c>
    </row>
    <row r="42" spans="1:3">
      <c r="A42" s="90" t="s">
        <v>126</v>
      </c>
    </row>
  </sheetData>
  <hyperlinks>
    <hyperlink ref="A42" r:id="rId1" display="E-Mail: 723@bmel.bund.de"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F838-98B3-42AD-9294-A486225616A7}">
  <sheetPr>
    <tabColor rgb="FFF9E03A"/>
  </sheetPr>
  <dimension ref="A1:G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7" ht="15" customHeight="1">
      <c r="A1" s="199" t="s">
        <v>222</v>
      </c>
      <c r="B1" s="200"/>
      <c r="C1" s="200"/>
      <c r="D1" s="200"/>
      <c r="E1" s="200"/>
    </row>
    <row r="2" spans="1:7" ht="12" customHeight="1">
      <c r="A2" s="201" t="s">
        <v>190</v>
      </c>
      <c r="B2" s="174"/>
      <c r="C2" s="174"/>
      <c r="D2" s="174"/>
      <c r="E2" s="174"/>
    </row>
    <row r="3" spans="1:7" ht="12" customHeight="1">
      <c r="A3" s="201" t="s">
        <v>224</v>
      </c>
      <c r="B3" s="174"/>
      <c r="C3" s="174"/>
      <c r="D3" s="174"/>
      <c r="E3" s="174"/>
    </row>
    <row r="4" spans="1:7" ht="12" customHeight="1">
      <c r="A4" s="201" t="s">
        <v>223</v>
      </c>
      <c r="B4" s="174"/>
      <c r="C4" s="174"/>
      <c r="D4" s="174"/>
      <c r="E4" s="174"/>
    </row>
    <row r="5" spans="1:7" ht="12" customHeight="1">
      <c r="A5" s="202"/>
      <c r="B5" s="2019" t="s">
        <v>225</v>
      </c>
      <c r="C5" s="2020"/>
      <c r="D5" s="2020"/>
      <c r="E5" s="2021"/>
    </row>
    <row r="6" spans="1:7" ht="12" customHeight="1">
      <c r="A6" s="203" t="s">
        <v>226</v>
      </c>
      <c r="B6" s="204" t="s">
        <v>203</v>
      </c>
      <c r="C6" s="205"/>
      <c r="D6" s="204" t="s">
        <v>227</v>
      </c>
      <c r="E6" s="206"/>
      <c r="G6" s="207"/>
    </row>
    <row r="7" spans="1:7" ht="12" customHeight="1">
      <c r="A7" s="584"/>
      <c r="B7" s="176">
        <v>2025</v>
      </c>
      <c r="C7" s="209" t="s">
        <v>228</v>
      </c>
      <c r="D7" s="210" t="s">
        <v>196</v>
      </c>
      <c r="E7" s="177" t="s">
        <v>229</v>
      </c>
      <c r="F7" s="186"/>
      <c r="G7" s="186"/>
    </row>
    <row r="8" spans="1:7" ht="11.25" customHeight="1">
      <c r="A8" s="890" t="s">
        <v>230</v>
      </c>
      <c r="B8" s="891">
        <v>21.190999999999999</v>
      </c>
      <c r="C8" s="891">
        <v>20.695</v>
      </c>
      <c r="D8" s="892">
        <v>141.964</v>
      </c>
      <c r="E8" s="893">
        <v>117.48500000000001</v>
      </c>
    </row>
    <row r="9" spans="1:7" ht="11.25" customHeight="1">
      <c r="A9" s="211" t="s">
        <v>231</v>
      </c>
      <c r="B9" s="212"/>
      <c r="C9" s="212"/>
      <c r="D9" s="212"/>
      <c r="E9" s="560"/>
    </row>
    <row r="10" spans="1:7" ht="11.25" customHeight="1">
      <c r="A10" s="215" t="s">
        <v>232</v>
      </c>
      <c r="B10" s="182">
        <v>1.71</v>
      </c>
      <c r="C10" s="182">
        <v>1.73</v>
      </c>
      <c r="D10" s="182">
        <v>8.5500000000000007</v>
      </c>
      <c r="E10" s="181">
        <v>8.65</v>
      </c>
    </row>
    <row r="11" spans="1:7" ht="11.25" customHeight="1">
      <c r="A11" s="890" t="s">
        <v>233</v>
      </c>
      <c r="B11" s="891">
        <v>176.964</v>
      </c>
      <c r="C11" s="891">
        <v>166.249</v>
      </c>
      <c r="D11" s="892">
        <v>911.12200000000007</v>
      </c>
      <c r="E11" s="894">
        <v>841.22399999999993</v>
      </c>
    </row>
    <row r="12" spans="1:7" ht="11.25" customHeight="1">
      <c r="A12" s="211" t="s">
        <v>231</v>
      </c>
      <c r="B12" s="212"/>
      <c r="C12" s="212"/>
      <c r="D12" s="212"/>
      <c r="E12" s="560"/>
    </row>
    <row r="13" spans="1:7" ht="11.25" customHeight="1">
      <c r="A13" s="217" t="s">
        <v>234</v>
      </c>
      <c r="B13" s="212">
        <v>42.468000000000004</v>
      </c>
      <c r="C13" s="212">
        <v>38.216000000000001</v>
      </c>
      <c r="D13" s="213">
        <v>219.654</v>
      </c>
      <c r="E13" s="216">
        <v>200.42400000000001</v>
      </c>
    </row>
    <row r="14" spans="1:7" ht="11.25" customHeight="1">
      <c r="A14" s="217" t="s">
        <v>235</v>
      </c>
      <c r="B14" s="212" t="s">
        <v>158</v>
      </c>
      <c r="C14" s="212">
        <v>32.786999999999999</v>
      </c>
      <c r="D14" s="213" t="s">
        <v>158</v>
      </c>
      <c r="E14" s="216">
        <v>163.79299999999998</v>
      </c>
    </row>
    <row r="15" spans="1:7" ht="11.25" customHeight="1">
      <c r="A15" s="217" t="s">
        <v>236</v>
      </c>
      <c r="B15" s="212">
        <v>2.7040000000000002</v>
      </c>
      <c r="C15" s="212">
        <v>2.4820000000000002</v>
      </c>
      <c r="D15" s="213">
        <v>10.959</v>
      </c>
      <c r="E15" s="216">
        <v>13.071999999999999</v>
      </c>
    </row>
    <row r="16" spans="1:7" ht="11.25" customHeight="1">
      <c r="A16" s="217" t="s">
        <v>237</v>
      </c>
      <c r="B16" s="212">
        <v>10.215999999999999</v>
      </c>
      <c r="C16" s="212">
        <v>8.61</v>
      </c>
      <c r="D16" s="212">
        <v>52.728000000000002</v>
      </c>
      <c r="E16" s="560">
        <v>43.806000000000004</v>
      </c>
    </row>
    <row r="17" spans="1:7" ht="11.25" customHeight="1">
      <c r="A17" s="217" t="s">
        <v>238</v>
      </c>
      <c r="B17" s="212">
        <v>15.945</v>
      </c>
      <c r="C17" s="212">
        <v>12.452999999999999</v>
      </c>
      <c r="D17" s="213">
        <v>71.971000000000004</v>
      </c>
      <c r="E17" s="216">
        <v>65.957000000000008</v>
      </c>
    </row>
    <row r="18" spans="1:7" ht="11.25" customHeight="1">
      <c r="A18" s="217" t="s">
        <v>239</v>
      </c>
      <c r="B18" s="212" t="s">
        <v>158</v>
      </c>
      <c r="C18" s="212" t="s">
        <v>158</v>
      </c>
      <c r="D18" s="212" t="s">
        <v>158</v>
      </c>
      <c r="E18" s="560" t="s">
        <v>158</v>
      </c>
    </row>
    <row r="19" spans="1:7" ht="11.25" customHeight="1">
      <c r="A19" s="217" t="s">
        <v>240</v>
      </c>
      <c r="B19" s="212"/>
      <c r="C19" s="212"/>
      <c r="D19" s="213"/>
      <c r="E19" s="216"/>
    </row>
    <row r="20" spans="1:7" ht="11.25" customHeight="1">
      <c r="A20" s="217" t="s">
        <v>241</v>
      </c>
      <c r="B20" s="218">
        <v>36.299999999999997</v>
      </c>
      <c r="C20" s="212">
        <v>35.658999999999999</v>
      </c>
      <c r="D20" s="212">
        <v>200.99</v>
      </c>
      <c r="E20" s="560">
        <v>193.32</v>
      </c>
      <c r="G20" s="219"/>
    </row>
    <row r="21" spans="1:7" ht="11.25" customHeight="1">
      <c r="A21" s="217" t="s">
        <v>242</v>
      </c>
      <c r="B21" s="212" t="s">
        <v>158</v>
      </c>
      <c r="C21" s="212" t="s">
        <v>158</v>
      </c>
      <c r="D21" s="213" t="s">
        <v>158</v>
      </c>
      <c r="E21" s="216" t="s">
        <v>158</v>
      </c>
      <c r="G21" s="219"/>
    </row>
    <row r="22" spans="1:7" ht="11.25" customHeight="1">
      <c r="A22" s="220" t="s">
        <v>243</v>
      </c>
      <c r="B22" s="212">
        <v>34.429000000000002</v>
      </c>
      <c r="C22" s="212">
        <v>32.643999999999998</v>
      </c>
      <c r="D22" s="221">
        <v>170.89700000000002</v>
      </c>
      <c r="E22" s="560">
        <v>146.43899999999999</v>
      </c>
    </row>
    <row r="23" spans="1:7" ht="11.25" customHeight="1">
      <c r="A23" s="896" t="s">
        <v>244</v>
      </c>
      <c r="B23" s="897">
        <v>196.44499999999999</v>
      </c>
      <c r="C23" s="897">
        <v>185.214</v>
      </c>
      <c r="D23" s="898">
        <v>1044.5360000000001</v>
      </c>
      <c r="E23" s="899">
        <v>950.05899999999997</v>
      </c>
    </row>
    <row r="24" spans="1:7" ht="11.25" customHeight="1">
      <c r="A24" s="900" t="s">
        <v>245</v>
      </c>
      <c r="B24" s="901">
        <v>25.404</v>
      </c>
      <c r="C24" s="901" t="s">
        <v>158</v>
      </c>
      <c r="D24" s="897">
        <v>143.40600000000001</v>
      </c>
      <c r="E24" s="902" t="s">
        <v>158</v>
      </c>
    </row>
    <row r="25" spans="1:7" ht="11.25" customHeight="1">
      <c r="A25" s="903" t="s">
        <v>246</v>
      </c>
      <c r="B25" s="904">
        <v>223.559</v>
      </c>
      <c r="C25" s="904">
        <v>212.26299999999998</v>
      </c>
      <c r="D25" s="905">
        <v>1196.492</v>
      </c>
      <c r="E25" s="906">
        <v>1103.7739999999999</v>
      </c>
    </row>
    <row r="26" spans="1:7" ht="8.25" customHeight="1">
      <c r="A26" s="195" t="s">
        <v>247</v>
      </c>
      <c r="B26" s="195"/>
      <c r="C26" s="195"/>
      <c r="D26" s="195"/>
      <c r="F26" s="186"/>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759</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18A4DF3A-C315-47BF-94F2-CC70C3AB8712}"/>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DCCC-49C0-4279-BECD-5B390F544AF5}">
  <sheetPr>
    <tabColor rgb="FFF9E03A"/>
  </sheetPr>
  <dimension ref="A1:G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7" ht="15" customHeight="1">
      <c r="A1" s="199" t="s">
        <v>222</v>
      </c>
      <c r="B1" s="200"/>
      <c r="C1" s="200"/>
      <c r="D1" s="200"/>
      <c r="E1" s="200"/>
    </row>
    <row r="2" spans="1:7" ht="12" customHeight="1">
      <c r="A2" s="201" t="s">
        <v>190</v>
      </c>
      <c r="B2" s="174"/>
      <c r="C2" s="174"/>
      <c r="D2" s="174"/>
      <c r="E2" s="174"/>
    </row>
    <row r="3" spans="1:7" ht="12" customHeight="1">
      <c r="A3" s="201" t="s">
        <v>223</v>
      </c>
      <c r="B3" s="174"/>
      <c r="C3" s="174"/>
      <c r="D3" s="174"/>
      <c r="E3" s="174"/>
    </row>
    <row r="4" spans="1:7" ht="12" customHeight="1">
      <c r="A4" s="201" t="s">
        <v>251</v>
      </c>
      <c r="B4" s="174"/>
      <c r="C4" s="174"/>
      <c r="D4" s="174"/>
      <c r="E4" s="174"/>
    </row>
    <row r="5" spans="1:7" ht="12" customHeight="1">
      <c r="A5" s="202"/>
      <c r="B5" s="2019" t="s">
        <v>225</v>
      </c>
      <c r="C5" s="2022"/>
      <c r="D5" s="2022"/>
      <c r="E5" s="2023"/>
    </row>
    <row r="6" spans="1:7" ht="12" customHeight="1">
      <c r="A6" s="203" t="s">
        <v>226</v>
      </c>
      <c r="B6" s="204" t="s">
        <v>201</v>
      </c>
      <c r="C6" s="205"/>
      <c r="D6" s="204" t="s">
        <v>252</v>
      </c>
      <c r="E6" s="206"/>
      <c r="G6" s="207"/>
    </row>
    <row r="7" spans="1:7" ht="12" customHeight="1">
      <c r="A7" s="584"/>
      <c r="B7" s="176">
        <v>2025</v>
      </c>
      <c r="C7" s="209" t="s">
        <v>228</v>
      </c>
      <c r="D7" s="230" t="s">
        <v>196</v>
      </c>
      <c r="E7" s="230" t="s">
        <v>229</v>
      </c>
      <c r="F7" s="186"/>
      <c r="G7" s="186"/>
    </row>
    <row r="8" spans="1:7" ht="11.25" customHeight="1">
      <c r="A8" s="890" t="s">
        <v>230</v>
      </c>
      <c r="B8" s="891">
        <v>18.681000000000001</v>
      </c>
      <c r="C8" s="891">
        <v>15.852</v>
      </c>
      <c r="D8" s="894">
        <v>120.77300000000001</v>
      </c>
      <c r="E8" s="894">
        <v>96.79</v>
      </c>
    </row>
    <row r="9" spans="1:7" ht="11.25" customHeight="1">
      <c r="A9" s="211" t="s">
        <v>231</v>
      </c>
      <c r="B9" s="212"/>
      <c r="C9" s="212"/>
      <c r="D9" s="216"/>
      <c r="E9" s="216"/>
    </row>
    <row r="10" spans="1:7" ht="11.25" customHeight="1">
      <c r="A10" s="215" t="s">
        <v>232</v>
      </c>
      <c r="B10" s="182">
        <v>1.71</v>
      </c>
      <c r="C10" s="182">
        <v>1.73</v>
      </c>
      <c r="D10" s="231">
        <v>6.84</v>
      </c>
      <c r="E10" s="231">
        <v>6.92</v>
      </c>
    </row>
    <row r="11" spans="1:7" ht="11.25" customHeight="1">
      <c r="A11" s="890" t="s">
        <v>233</v>
      </c>
      <c r="B11" s="891">
        <v>201.24400000000003</v>
      </c>
      <c r="C11" s="891">
        <v>181.03499999999997</v>
      </c>
      <c r="D11" s="894">
        <v>734.15800000000002</v>
      </c>
      <c r="E11" s="894">
        <v>674.97499999999991</v>
      </c>
    </row>
    <row r="12" spans="1:7" ht="11.25" customHeight="1">
      <c r="A12" s="211" t="s">
        <v>231</v>
      </c>
      <c r="B12" s="212"/>
      <c r="C12" s="212"/>
      <c r="D12" s="216"/>
      <c r="E12" s="216"/>
    </row>
    <row r="13" spans="1:7" ht="11.25" customHeight="1">
      <c r="A13" s="217" t="s">
        <v>234</v>
      </c>
      <c r="B13" s="212">
        <v>50.404000000000003</v>
      </c>
      <c r="C13" s="212">
        <v>46.494999999999997</v>
      </c>
      <c r="D13" s="216">
        <v>177.18600000000001</v>
      </c>
      <c r="E13" s="216">
        <v>162.208</v>
      </c>
    </row>
    <row r="14" spans="1:7" ht="11.25" customHeight="1">
      <c r="A14" s="217" t="s">
        <v>235</v>
      </c>
      <c r="B14" s="212" t="s">
        <v>158</v>
      </c>
      <c r="C14" s="212">
        <v>33.284999999999997</v>
      </c>
      <c r="D14" s="216" t="s">
        <v>158</v>
      </c>
      <c r="E14" s="216">
        <v>131.00599999999997</v>
      </c>
    </row>
    <row r="15" spans="1:7" ht="11.25" customHeight="1">
      <c r="A15" s="217" t="s">
        <v>236</v>
      </c>
      <c r="B15" s="212">
        <v>2.431</v>
      </c>
      <c r="C15" s="212">
        <v>2.6019999999999999</v>
      </c>
      <c r="D15" s="216">
        <v>8.254999999999999</v>
      </c>
      <c r="E15" s="216">
        <v>10.59</v>
      </c>
    </row>
    <row r="16" spans="1:7" ht="11.25" customHeight="1">
      <c r="A16" s="217" t="s">
        <v>237</v>
      </c>
      <c r="B16" s="212">
        <v>12.015000000000001</v>
      </c>
      <c r="C16" s="212">
        <v>10.121</v>
      </c>
      <c r="D16" s="216">
        <v>42.512</v>
      </c>
      <c r="E16" s="216">
        <v>35.196000000000005</v>
      </c>
    </row>
    <row r="17" spans="1:7" ht="11.25" customHeight="1">
      <c r="A17" s="217" t="s">
        <v>238</v>
      </c>
      <c r="B17" s="212">
        <v>16.489000000000001</v>
      </c>
      <c r="C17" s="212">
        <v>14.334</v>
      </c>
      <c r="D17" s="216">
        <v>56.025999999999996</v>
      </c>
      <c r="E17" s="216">
        <v>53.504000000000005</v>
      </c>
    </row>
    <row r="18" spans="1:7" ht="11.25" customHeight="1">
      <c r="A18" s="217" t="s">
        <v>239</v>
      </c>
      <c r="B18" s="212" t="s">
        <v>158</v>
      </c>
      <c r="C18" s="212" t="s">
        <v>158</v>
      </c>
      <c r="D18" s="216" t="s">
        <v>158</v>
      </c>
      <c r="E18" s="216" t="s">
        <v>158</v>
      </c>
    </row>
    <row r="19" spans="1:7" ht="11.25" customHeight="1">
      <c r="A19" s="217" t="s">
        <v>240</v>
      </c>
      <c r="B19" s="212"/>
      <c r="C19" s="212"/>
      <c r="D19" s="216"/>
      <c r="E19" s="216"/>
    </row>
    <row r="20" spans="1:7" ht="11.25" customHeight="1">
      <c r="A20" s="217" t="s">
        <v>241</v>
      </c>
      <c r="B20" s="212">
        <v>44.372999999999998</v>
      </c>
      <c r="C20" s="212">
        <v>39.686999999999998</v>
      </c>
      <c r="D20" s="216">
        <v>164.69</v>
      </c>
      <c r="E20" s="216">
        <v>157.661</v>
      </c>
      <c r="G20" s="219"/>
    </row>
    <row r="21" spans="1:7" ht="11.25" customHeight="1">
      <c r="A21" s="217" t="s">
        <v>242</v>
      </c>
      <c r="B21" s="212" t="s">
        <v>158</v>
      </c>
      <c r="C21" s="212" t="s">
        <v>158</v>
      </c>
      <c r="D21" s="216" t="s">
        <v>158</v>
      </c>
      <c r="E21" s="216" t="s">
        <v>158</v>
      </c>
      <c r="G21" s="219"/>
    </row>
    <row r="22" spans="1:7" ht="11.25" customHeight="1">
      <c r="A22" s="220" t="s">
        <v>243</v>
      </c>
      <c r="B22" s="212">
        <v>36.901000000000003</v>
      </c>
      <c r="C22" s="212">
        <v>31.462</v>
      </c>
      <c r="D22" s="216">
        <v>136.46800000000002</v>
      </c>
      <c r="E22" s="216">
        <v>113.795</v>
      </c>
    </row>
    <row r="23" spans="1:7" ht="11.25" customHeight="1">
      <c r="A23" s="896" t="s">
        <v>244</v>
      </c>
      <c r="B23" s="897">
        <v>218.21500000000003</v>
      </c>
      <c r="C23" s="897">
        <v>195.15699999999998</v>
      </c>
      <c r="D23" s="899">
        <v>848.09100000000001</v>
      </c>
      <c r="E23" s="899">
        <v>764.84500000000003</v>
      </c>
    </row>
    <row r="24" spans="1:7" ht="11.25" customHeight="1">
      <c r="A24" s="900" t="s">
        <v>245</v>
      </c>
      <c r="B24" s="901">
        <v>29.739000000000001</v>
      </c>
      <c r="C24" s="901">
        <v>27.942999999999998</v>
      </c>
      <c r="D24" s="907">
        <v>118.00200000000001</v>
      </c>
      <c r="E24" s="907">
        <v>119.746</v>
      </c>
    </row>
    <row r="25" spans="1:7" ht="11.25" customHeight="1">
      <c r="A25" s="903" t="s">
        <v>246</v>
      </c>
      <c r="B25" s="904">
        <v>249.66400000000004</v>
      </c>
      <c r="C25" s="904">
        <v>224.82999999999996</v>
      </c>
      <c r="D25" s="908">
        <v>972.93299999999999</v>
      </c>
      <c r="E25" s="908">
        <v>891.51099999999997</v>
      </c>
    </row>
    <row r="26" spans="1:7" ht="8.25" customHeight="1">
      <c r="A26" s="195" t="s">
        <v>247</v>
      </c>
      <c r="B26" s="195"/>
      <c r="C26" s="195"/>
      <c r="D26" s="195"/>
      <c r="F26" s="186"/>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759</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01D34FF0-F014-4696-BCC8-1E0C7A892B0F}"/>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82C02-FD95-4F1D-AECE-169BDB1B6DA1}">
  <sheetPr>
    <tabColor rgb="FFF9E03A"/>
  </sheetPr>
  <dimension ref="A1:H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8" ht="15" customHeight="1">
      <c r="A1" s="199" t="s">
        <v>222</v>
      </c>
      <c r="B1" s="200"/>
      <c r="C1" s="200"/>
      <c r="D1" s="200"/>
      <c r="E1" s="200"/>
    </row>
    <row r="2" spans="1:8" ht="12" customHeight="1">
      <c r="A2" s="201" t="s">
        <v>190</v>
      </c>
      <c r="B2" s="174"/>
      <c r="C2" s="174"/>
      <c r="D2" s="174"/>
      <c r="E2" s="174"/>
    </row>
    <row r="3" spans="1:8" ht="12" customHeight="1">
      <c r="A3" s="201" t="s">
        <v>223</v>
      </c>
      <c r="B3" s="174"/>
      <c r="C3" s="174"/>
      <c r="D3" s="174"/>
      <c r="E3" s="174"/>
    </row>
    <row r="4" spans="1:8" ht="12" customHeight="1">
      <c r="A4" s="201" t="s">
        <v>253</v>
      </c>
      <c r="B4" s="174"/>
      <c r="C4" s="174"/>
      <c r="D4" s="174"/>
      <c r="E4" s="174"/>
    </row>
    <row r="5" spans="1:8" ht="12" customHeight="1">
      <c r="A5" s="202"/>
      <c r="B5" s="2019" t="s">
        <v>225</v>
      </c>
      <c r="C5" s="2022"/>
      <c r="D5" s="2022"/>
      <c r="E5" s="2023"/>
    </row>
    <row r="6" spans="1:8" ht="12" customHeight="1">
      <c r="A6" s="203" t="s">
        <v>226</v>
      </c>
      <c r="B6" s="204" t="s">
        <v>200</v>
      </c>
      <c r="C6" s="205"/>
      <c r="D6" s="204" t="s">
        <v>254</v>
      </c>
      <c r="E6" s="206"/>
      <c r="G6" s="207"/>
    </row>
    <row r="7" spans="1:8" ht="12" customHeight="1">
      <c r="A7" s="208"/>
      <c r="B7" s="176">
        <v>2024</v>
      </c>
      <c r="C7" s="209" t="s">
        <v>255</v>
      </c>
      <c r="D7" s="230" t="s">
        <v>196</v>
      </c>
      <c r="E7" s="230" t="s">
        <v>229</v>
      </c>
      <c r="G7" s="186"/>
    </row>
    <row r="8" spans="1:8" ht="11.25" customHeight="1">
      <c r="A8" s="211" t="s">
        <v>230</v>
      </c>
      <c r="B8" s="212">
        <v>22.198</v>
      </c>
      <c r="C8" s="212">
        <v>19.195</v>
      </c>
      <c r="D8" s="216">
        <v>102.09200000000001</v>
      </c>
      <c r="E8" s="216">
        <v>80.938000000000002</v>
      </c>
    </row>
    <row r="9" spans="1:8" ht="11.25" customHeight="1">
      <c r="A9" s="211" t="s">
        <v>231</v>
      </c>
      <c r="B9" s="212"/>
      <c r="C9" s="212"/>
      <c r="D9" s="216"/>
      <c r="E9" s="216"/>
    </row>
    <row r="10" spans="1:8" ht="11.25" customHeight="1">
      <c r="A10" s="215" t="s">
        <v>232</v>
      </c>
      <c r="B10" s="182">
        <v>1.71</v>
      </c>
      <c r="C10" s="182">
        <v>1.73</v>
      </c>
      <c r="D10" s="231">
        <v>5.13</v>
      </c>
      <c r="E10" s="216">
        <v>5.1899999999999995</v>
      </c>
    </row>
    <row r="11" spans="1:8" ht="11.25" customHeight="1">
      <c r="A11" s="211" t="s">
        <v>233</v>
      </c>
      <c r="B11" s="212">
        <v>141.02100000000002</v>
      </c>
      <c r="C11" s="212">
        <v>138.83799999999999</v>
      </c>
      <c r="D11" s="234">
        <v>532.91399999999999</v>
      </c>
      <c r="E11" s="216">
        <v>493.93999999999994</v>
      </c>
    </row>
    <row r="12" spans="1:8" ht="11.25" customHeight="1">
      <c r="A12" s="211" t="s">
        <v>231</v>
      </c>
      <c r="B12" s="212"/>
      <c r="C12" s="212"/>
      <c r="D12" s="216"/>
      <c r="E12" s="216"/>
    </row>
    <row r="13" spans="1:8" ht="11.25" customHeight="1">
      <c r="A13" s="217" t="s">
        <v>234</v>
      </c>
      <c r="B13" s="212">
        <v>29.82</v>
      </c>
      <c r="C13" s="212">
        <v>29.09</v>
      </c>
      <c r="D13" s="234">
        <v>126.78200000000001</v>
      </c>
      <c r="E13" s="216">
        <v>115.71299999999999</v>
      </c>
    </row>
    <row r="14" spans="1:8" ht="11.25" customHeight="1">
      <c r="A14" s="217" t="s">
        <v>235</v>
      </c>
      <c r="B14" s="212" t="s">
        <v>158</v>
      </c>
      <c r="C14" s="212" t="s">
        <v>158</v>
      </c>
      <c r="D14" s="234" t="s">
        <v>158</v>
      </c>
      <c r="E14" s="216" t="s">
        <v>158</v>
      </c>
      <c r="H14" s="235"/>
    </row>
    <row r="15" spans="1:8" ht="11.25" customHeight="1">
      <c r="A15" s="217" t="s">
        <v>236</v>
      </c>
      <c r="B15" s="212">
        <v>1.782</v>
      </c>
      <c r="C15" s="212">
        <v>2.117</v>
      </c>
      <c r="D15" s="234">
        <v>5.8239999999999998</v>
      </c>
      <c r="E15" s="216">
        <v>7.9880000000000004</v>
      </c>
    </row>
    <row r="16" spans="1:8" ht="11.25" customHeight="1">
      <c r="A16" s="217" t="s">
        <v>237</v>
      </c>
      <c r="B16" s="218">
        <v>7.7409999999999997</v>
      </c>
      <c r="C16" s="212">
        <v>7.32</v>
      </c>
      <c r="D16" s="234">
        <v>30.497</v>
      </c>
      <c r="E16" s="216">
        <v>25.075000000000003</v>
      </c>
    </row>
    <row r="17" spans="1:7" ht="11.25" customHeight="1">
      <c r="A17" s="217" t="s">
        <v>238</v>
      </c>
      <c r="B17" s="218">
        <v>11.943</v>
      </c>
      <c r="C17" s="212">
        <v>12.427</v>
      </c>
      <c r="D17" s="234">
        <v>39.536999999999999</v>
      </c>
      <c r="E17" s="216">
        <v>39.17</v>
      </c>
    </row>
    <row r="18" spans="1:7" ht="11.25" customHeight="1">
      <c r="A18" s="217" t="s">
        <v>239</v>
      </c>
      <c r="B18" s="212" t="s">
        <v>158</v>
      </c>
      <c r="C18" s="212" t="s">
        <v>158</v>
      </c>
      <c r="D18" s="216" t="s">
        <v>158</v>
      </c>
      <c r="E18" s="216" t="s">
        <v>158</v>
      </c>
    </row>
    <row r="19" spans="1:7" ht="11.25" customHeight="1">
      <c r="A19" s="217" t="s">
        <v>240</v>
      </c>
      <c r="B19" s="212"/>
      <c r="C19" s="212"/>
      <c r="D19" s="216"/>
      <c r="E19" s="216"/>
    </row>
    <row r="20" spans="1:7" ht="11.25" customHeight="1">
      <c r="A20" s="217" t="s">
        <v>241</v>
      </c>
      <c r="B20" s="218">
        <v>36.499000000000002</v>
      </c>
      <c r="C20" s="212">
        <v>37.064999999999998</v>
      </c>
      <c r="D20" s="234">
        <v>120.31700000000001</v>
      </c>
      <c r="E20" s="216">
        <v>117.97399999999999</v>
      </c>
      <c r="G20" s="219"/>
    </row>
    <row r="21" spans="1:7" ht="11.25" customHeight="1">
      <c r="A21" s="217" t="s">
        <v>242</v>
      </c>
      <c r="B21" s="218">
        <v>0.78600000000000003</v>
      </c>
      <c r="C21" s="212" t="s">
        <v>158</v>
      </c>
      <c r="D21" s="234">
        <v>3.2029999999999998</v>
      </c>
      <c r="E21" s="216" t="s">
        <v>158</v>
      </c>
      <c r="G21" s="219"/>
    </row>
    <row r="22" spans="1:7" ht="11.25" customHeight="1">
      <c r="A22" s="220" t="s">
        <v>243</v>
      </c>
      <c r="B22" s="218">
        <v>27.036999999999999</v>
      </c>
      <c r="C22" s="212">
        <v>24.06</v>
      </c>
      <c r="D22" s="234">
        <v>99.567000000000007</v>
      </c>
      <c r="E22" s="216">
        <v>82.332999999999998</v>
      </c>
    </row>
    <row r="23" spans="1:7" ht="11.25" customHeight="1">
      <c r="A23" s="222" t="s">
        <v>244</v>
      </c>
      <c r="B23" s="223">
        <v>161.50900000000001</v>
      </c>
      <c r="C23" s="223">
        <v>156.303</v>
      </c>
      <c r="D23" s="224">
        <v>629.87599999999998</v>
      </c>
      <c r="E23" s="224">
        <v>569.68799999999999</v>
      </c>
    </row>
    <row r="24" spans="1:7" ht="11.25" customHeight="1">
      <c r="A24" s="225" t="s">
        <v>245</v>
      </c>
      <c r="B24" s="236">
        <v>30.588999999999999</v>
      </c>
      <c r="C24" s="221">
        <v>30.276</v>
      </c>
      <c r="D24" s="232">
        <v>88.263000000000005</v>
      </c>
      <c r="E24" s="232">
        <v>91.802999999999997</v>
      </c>
    </row>
    <row r="25" spans="1:7" ht="11.25" customHeight="1">
      <c r="A25" s="226" t="s">
        <v>246</v>
      </c>
      <c r="B25" s="227">
        <v>193.80800000000002</v>
      </c>
      <c r="C25" s="227">
        <v>188.309</v>
      </c>
      <c r="D25" s="233">
        <v>723.26899999999989</v>
      </c>
      <c r="E25" s="233">
        <v>666.68100000000004</v>
      </c>
    </row>
    <row r="26" spans="1:7" ht="8.25" customHeight="1">
      <c r="A26" s="195" t="s">
        <v>247</v>
      </c>
      <c r="B26" s="195"/>
      <c r="C26" s="195"/>
      <c r="D26" s="195"/>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221</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FADB9923-BD0C-4B83-AA13-E1FB1260790C}"/>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A038E-76B6-43EE-9F5A-99F76367062C}">
  <sheetPr>
    <tabColor rgb="FFF9E03A"/>
  </sheetPr>
  <dimension ref="A1:H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8" ht="15" customHeight="1">
      <c r="A1" s="199" t="s">
        <v>222</v>
      </c>
      <c r="B1" s="200"/>
      <c r="C1" s="200"/>
      <c r="D1" s="200"/>
      <c r="E1" s="200"/>
    </row>
    <row r="2" spans="1:8" ht="12" customHeight="1">
      <c r="A2" s="201" t="s">
        <v>190</v>
      </c>
      <c r="B2" s="174"/>
      <c r="C2" s="174"/>
      <c r="D2" s="174"/>
      <c r="E2" s="174"/>
    </row>
    <row r="3" spans="1:8" ht="12" customHeight="1">
      <c r="A3" s="201" t="s">
        <v>256</v>
      </c>
      <c r="B3" s="174"/>
      <c r="C3" s="174"/>
      <c r="D3" s="174"/>
      <c r="E3" s="174"/>
    </row>
    <row r="4" spans="1:8" ht="12" customHeight="1">
      <c r="A4" s="201" t="s">
        <v>257</v>
      </c>
      <c r="B4" s="174"/>
      <c r="C4" s="174"/>
      <c r="D4" s="174"/>
      <c r="E4" s="174"/>
    </row>
    <row r="5" spans="1:8" ht="12" customHeight="1">
      <c r="A5" s="202"/>
      <c r="B5" s="2019" t="s">
        <v>225</v>
      </c>
      <c r="C5" s="2020"/>
      <c r="D5" s="2020"/>
      <c r="E5" s="2021"/>
    </row>
    <row r="6" spans="1:8" ht="12" customHeight="1">
      <c r="A6" s="203" t="s">
        <v>226</v>
      </c>
      <c r="B6" s="204" t="s">
        <v>199</v>
      </c>
      <c r="C6" s="205"/>
      <c r="D6" s="204" t="s">
        <v>199</v>
      </c>
      <c r="E6" s="206"/>
      <c r="G6" s="207"/>
    </row>
    <row r="7" spans="1:8" ht="12" customHeight="1">
      <c r="A7" s="584"/>
      <c r="B7" s="176">
        <v>2024</v>
      </c>
      <c r="C7" s="209" t="s">
        <v>255</v>
      </c>
      <c r="D7" s="230" t="s">
        <v>196</v>
      </c>
      <c r="E7" s="230" t="s">
        <v>229</v>
      </c>
      <c r="G7" s="186"/>
    </row>
    <row r="8" spans="1:8" ht="11.25" customHeight="1">
      <c r="A8" s="890" t="s">
        <v>230</v>
      </c>
      <c r="B8" s="891">
        <v>33.338000000000001</v>
      </c>
      <c r="C8" s="891">
        <v>26.427</v>
      </c>
      <c r="D8" s="894">
        <v>79.894000000000005</v>
      </c>
      <c r="E8" s="894">
        <v>61.743000000000002</v>
      </c>
    </row>
    <row r="9" spans="1:8" ht="11.25" customHeight="1">
      <c r="A9" s="211" t="s">
        <v>231</v>
      </c>
      <c r="B9" s="212"/>
      <c r="C9" s="212"/>
      <c r="D9" s="216"/>
      <c r="E9" s="216"/>
    </row>
    <row r="10" spans="1:8" ht="11.25" customHeight="1">
      <c r="A10" s="215" t="s">
        <v>232</v>
      </c>
      <c r="B10" s="182">
        <v>1.71</v>
      </c>
      <c r="C10" s="182">
        <v>1.73</v>
      </c>
      <c r="D10" s="231">
        <v>3.42</v>
      </c>
      <c r="E10" s="216">
        <v>3.46</v>
      </c>
    </row>
    <row r="11" spans="1:8" ht="11.25" customHeight="1">
      <c r="A11" s="890" t="s">
        <v>233</v>
      </c>
      <c r="B11" s="891">
        <v>189.27199999999999</v>
      </c>
      <c r="C11" s="891">
        <v>173.07</v>
      </c>
      <c r="D11" s="909">
        <v>391.89299999999997</v>
      </c>
      <c r="E11" s="894">
        <v>355.10199999999998</v>
      </c>
    </row>
    <row r="12" spans="1:8" ht="11.25" customHeight="1">
      <c r="A12" s="211" t="s">
        <v>231</v>
      </c>
      <c r="B12" s="212"/>
      <c r="C12" s="212"/>
      <c r="D12" s="216"/>
      <c r="E12" s="216"/>
    </row>
    <row r="13" spans="1:8" ht="11.25" customHeight="1">
      <c r="A13" s="217" t="s">
        <v>234</v>
      </c>
      <c r="B13" s="212">
        <v>46.402000000000001</v>
      </c>
      <c r="C13" s="212">
        <v>43.165999999999997</v>
      </c>
      <c r="D13" s="234">
        <v>96.962000000000003</v>
      </c>
      <c r="E13" s="216">
        <v>86.62299999999999</v>
      </c>
    </row>
    <row r="14" spans="1:8" ht="11.25" customHeight="1">
      <c r="A14" s="217" t="s">
        <v>235</v>
      </c>
      <c r="B14" s="212" t="s">
        <v>158</v>
      </c>
      <c r="C14" s="212" t="s">
        <v>158</v>
      </c>
      <c r="D14" s="234" t="s">
        <v>158</v>
      </c>
      <c r="E14" s="216" t="s">
        <v>158</v>
      </c>
      <c r="H14" s="235"/>
    </row>
    <row r="15" spans="1:8" ht="11.25" customHeight="1">
      <c r="A15" s="217" t="s">
        <v>236</v>
      </c>
      <c r="B15" s="212">
        <v>2.2749999999999999</v>
      </c>
      <c r="C15" s="212">
        <v>2.698</v>
      </c>
      <c r="D15" s="234">
        <v>4.0419999999999998</v>
      </c>
      <c r="E15" s="216">
        <v>5.8710000000000004</v>
      </c>
    </row>
    <row r="16" spans="1:8" ht="11.25" customHeight="1">
      <c r="A16" s="217" t="s">
        <v>237</v>
      </c>
      <c r="B16" s="218">
        <v>11.808</v>
      </c>
      <c r="C16" s="212">
        <v>9.0690000000000008</v>
      </c>
      <c r="D16" s="234">
        <v>22.756</v>
      </c>
      <c r="E16" s="216">
        <v>17.755000000000003</v>
      </c>
    </row>
    <row r="17" spans="1:7" ht="11.25" customHeight="1">
      <c r="A17" s="217" t="s">
        <v>238</v>
      </c>
      <c r="B17" s="218">
        <v>12.195</v>
      </c>
      <c r="C17" s="212">
        <v>12.076000000000001</v>
      </c>
      <c r="D17" s="234">
        <v>27.594000000000001</v>
      </c>
      <c r="E17" s="216">
        <v>26.743000000000002</v>
      </c>
    </row>
    <row r="18" spans="1:7" ht="11.25" customHeight="1">
      <c r="A18" s="217" t="s">
        <v>239</v>
      </c>
      <c r="B18" s="212" t="s">
        <v>158</v>
      </c>
      <c r="C18" s="212" t="s">
        <v>158</v>
      </c>
      <c r="D18" s="216" t="s">
        <v>158</v>
      </c>
      <c r="E18" s="216" t="s">
        <v>158</v>
      </c>
    </row>
    <row r="19" spans="1:7" ht="11.25" customHeight="1">
      <c r="A19" s="217" t="s">
        <v>240</v>
      </c>
      <c r="B19" s="212"/>
      <c r="C19" s="212"/>
      <c r="D19" s="216"/>
      <c r="E19" s="216"/>
    </row>
    <row r="20" spans="1:7" ht="11.25" customHeight="1">
      <c r="A20" s="217" t="s">
        <v>241</v>
      </c>
      <c r="B20" s="218">
        <v>41.231000000000002</v>
      </c>
      <c r="C20" s="212">
        <v>39.671999999999997</v>
      </c>
      <c r="D20" s="234">
        <v>83.818000000000012</v>
      </c>
      <c r="E20" s="216">
        <v>80.908999999999992</v>
      </c>
      <c r="G20" s="219"/>
    </row>
    <row r="21" spans="1:7" ht="11.25" customHeight="1">
      <c r="A21" s="217" t="s">
        <v>242</v>
      </c>
      <c r="B21" s="218">
        <v>0.96399999999999997</v>
      </c>
      <c r="C21" s="212" t="s">
        <v>158</v>
      </c>
      <c r="D21" s="234">
        <v>2.4169999999999998</v>
      </c>
      <c r="E21" s="216" t="s">
        <v>158</v>
      </c>
      <c r="G21" s="219"/>
    </row>
    <row r="22" spans="1:7" ht="11.25" customHeight="1">
      <c r="A22" s="220" t="s">
        <v>243</v>
      </c>
      <c r="B22" s="218">
        <v>35.188000000000002</v>
      </c>
      <c r="C22" s="212">
        <v>29.17</v>
      </c>
      <c r="D22" s="234">
        <v>72.53</v>
      </c>
      <c r="E22" s="216">
        <v>58.273000000000003</v>
      </c>
    </row>
    <row r="23" spans="1:7" ht="11.25" customHeight="1">
      <c r="A23" s="896" t="s">
        <v>244</v>
      </c>
      <c r="B23" s="897">
        <v>220.89999999999998</v>
      </c>
      <c r="C23" s="897">
        <v>197.767</v>
      </c>
      <c r="D23" s="899">
        <v>468.36699999999996</v>
      </c>
      <c r="E23" s="899">
        <v>413.38499999999999</v>
      </c>
    </row>
    <row r="24" spans="1:7" ht="11.25" customHeight="1">
      <c r="A24" s="900" t="s">
        <v>245</v>
      </c>
      <c r="B24" s="910">
        <v>27.47</v>
      </c>
      <c r="C24" s="901">
        <v>31.834</v>
      </c>
      <c r="D24" s="907">
        <v>57.673999999999999</v>
      </c>
      <c r="E24" s="907">
        <v>61.527000000000001</v>
      </c>
    </row>
    <row r="25" spans="1:7" ht="11.25" customHeight="1">
      <c r="A25" s="903" t="s">
        <v>246</v>
      </c>
      <c r="B25" s="904">
        <v>250.07999999999998</v>
      </c>
      <c r="C25" s="904">
        <v>231.33099999999999</v>
      </c>
      <c r="D25" s="908">
        <v>529.4609999999999</v>
      </c>
      <c r="E25" s="908">
        <v>478.37200000000001</v>
      </c>
    </row>
    <row r="26" spans="1:7" ht="8.25" customHeight="1">
      <c r="A26" s="195" t="s">
        <v>247</v>
      </c>
      <c r="B26" s="195"/>
      <c r="C26" s="195"/>
      <c r="D26" s="195"/>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760</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B8A8112D-BFC6-41D0-A678-734382947C06}"/>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BFBB-736D-4036-A3CC-400F3D7B16DF}">
  <sheetPr>
    <tabColor rgb="FFF9E03A"/>
  </sheetPr>
  <dimension ref="A1:H34"/>
  <sheetViews>
    <sheetView showGridLines="0" zoomScale="140" zoomScaleNormal="140" workbookViewId="0"/>
  </sheetViews>
  <sheetFormatPr baseColWidth="10" defaultRowHeight="12.75"/>
  <cols>
    <col min="1" max="1" width="24" style="173" customWidth="1"/>
    <col min="2" max="2" width="13" style="173" customWidth="1"/>
    <col min="3" max="3" width="11.375" style="173" customWidth="1"/>
    <col min="4" max="4" width="12.375" style="173" customWidth="1"/>
    <col min="5" max="5" width="11.25" style="173" customWidth="1"/>
    <col min="6" max="6" width="12.75" style="173" customWidth="1"/>
    <col min="7" max="16384" width="11" style="173"/>
  </cols>
  <sheetData>
    <row r="1" spans="1:8" ht="15" customHeight="1">
      <c r="A1" s="199" t="s">
        <v>222</v>
      </c>
      <c r="B1" s="200"/>
      <c r="C1" s="200"/>
      <c r="D1" s="200"/>
      <c r="E1" s="200"/>
    </row>
    <row r="2" spans="1:8" ht="12" customHeight="1">
      <c r="A2" s="201" t="s">
        <v>190</v>
      </c>
      <c r="B2" s="174"/>
      <c r="C2" s="174"/>
      <c r="D2" s="174"/>
      <c r="E2" s="174"/>
    </row>
    <row r="3" spans="1:8" ht="12" customHeight="1">
      <c r="A3" s="201" t="s">
        <v>256</v>
      </c>
      <c r="B3" s="174"/>
      <c r="C3" s="174"/>
      <c r="D3" s="174"/>
      <c r="E3" s="174"/>
    </row>
    <row r="4" spans="1:8" ht="12" customHeight="1">
      <c r="A4" s="201" t="s">
        <v>258</v>
      </c>
      <c r="B4" s="174"/>
      <c r="C4" s="174"/>
      <c r="D4" s="174"/>
      <c r="E4" s="174"/>
    </row>
    <row r="5" spans="1:8" ht="12" customHeight="1">
      <c r="A5" s="202"/>
      <c r="B5" s="2019" t="s">
        <v>225</v>
      </c>
      <c r="C5" s="2020"/>
      <c r="D5" s="2020"/>
      <c r="E5" s="2021"/>
    </row>
    <row r="6" spans="1:8" ht="12" customHeight="1">
      <c r="A6" s="203" t="s">
        <v>226</v>
      </c>
      <c r="B6" s="204" t="s">
        <v>198</v>
      </c>
      <c r="C6" s="205"/>
      <c r="D6" s="204" t="s">
        <v>259</v>
      </c>
      <c r="E6" s="206"/>
      <c r="G6" s="207"/>
    </row>
    <row r="7" spans="1:8" ht="12" customHeight="1">
      <c r="A7" s="584"/>
      <c r="B7" s="176">
        <v>2024</v>
      </c>
      <c r="C7" s="209" t="s">
        <v>255</v>
      </c>
      <c r="D7" s="230" t="s">
        <v>196</v>
      </c>
      <c r="E7" s="230" t="s">
        <v>229</v>
      </c>
      <c r="F7" s="186"/>
      <c r="G7" s="186"/>
    </row>
    <row r="8" spans="1:8" ht="11.25" customHeight="1">
      <c r="A8" s="890" t="s">
        <v>230</v>
      </c>
      <c r="B8" s="891">
        <v>46.555999999999997</v>
      </c>
      <c r="C8" s="891">
        <v>35.316000000000003</v>
      </c>
      <c r="D8" s="894">
        <v>46.555999999999997</v>
      </c>
      <c r="E8" s="894">
        <v>35.316000000000003</v>
      </c>
    </row>
    <row r="9" spans="1:8" ht="11.25" customHeight="1">
      <c r="A9" s="211" t="s">
        <v>231</v>
      </c>
      <c r="B9" s="212"/>
      <c r="C9" s="212"/>
      <c r="D9" s="216"/>
      <c r="E9" s="216"/>
    </row>
    <row r="10" spans="1:8" ht="11.25" customHeight="1">
      <c r="A10" s="215" t="s">
        <v>232</v>
      </c>
      <c r="B10" s="182">
        <v>1.71</v>
      </c>
      <c r="C10" s="182">
        <v>1.73</v>
      </c>
      <c r="D10" s="231">
        <v>1.71</v>
      </c>
      <c r="E10" s="231">
        <v>1.73</v>
      </c>
    </row>
    <row r="11" spans="1:8" ht="11.25" customHeight="1">
      <c r="A11" s="890" t="s">
        <v>233</v>
      </c>
      <c r="B11" s="891">
        <v>202.62099999999998</v>
      </c>
      <c r="C11" s="891">
        <v>182.03200000000001</v>
      </c>
      <c r="D11" s="909">
        <v>202.62099999999998</v>
      </c>
      <c r="E11" s="894">
        <v>182.03200000000001</v>
      </c>
    </row>
    <row r="12" spans="1:8" ht="11.25" customHeight="1">
      <c r="A12" s="211" t="s">
        <v>231</v>
      </c>
      <c r="B12" s="212"/>
      <c r="C12" s="212"/>
      <c r="D12" s="216"/>
      <c r="E12" s="216"/>
    </row>
    <row r="13" spans="1:8" ht="11.25" customHeight="1">
      <c r="A13" s="217" t="s">
        <v>234</v>
      </c>
      <c r="B13" s="212">
        <v>50.56</v>
      </c>
      <c r="C13" s="212">
        <v>43.457000000000001</v>
      </c>
      <c r="D13" s="234">
        <v>50.56</v>
      </c>
      <c r="E13" s="216">
        <v>43.457000000000001</v>
      </c>
    </row>
    <row r="14" spans="1:8" ht="11.25" customHeight="1">
      <c r="A14" s="217" t="s">
        <v>235</v>
      </c>
      <c r="B14" s="212">
        <v>36.729999999999997</v>
      </c>
      <c r="C14" s="212">
        <v>38.180999999999997</v>
      </c>
      <c r="D14" s="234">
        <v>36.729999999999997</v>
      </c>
      <c r="E14" s="216">
        <v>38.180999999999997</v>
      </c>
      <c r="H14" s="235"/>
    </row>
    <row r="15" spans="1:8" ht="11.25" customHeight="1">
      <c r="A15" s="217" t="s">
        <v>236</v>
      </c>
      <c r="B15" s="212">
        <v>1.7669999999999999</v>
      </c>
      <c r="C15" s="212">
        <v>3.173</v>
      </c>
      <c r="D15" s="234">
        <v>1.7669999999999999</v>
      </c>
      <c r="E15" s="216">
        <v>3.173</v>
      </c>
    </row>
    <row r="16" spans="1:8" ht="11.25" customHeight="1">
      <c r="A16" s="217" t="s">
        <v>237</v>
      </c>
      <c r="B16" s="218">
        <v>10.948</v>
      </c>
      <c r="C16" s="212">
        <v>8.6859999999999999</v>
      </c>
      <c r="D16" s="234">
        <v>10.948</v>
      </c>
      <c r="E16" s="216">
        <v>8.6859999999999999</v>
      </c>
    </row>
    <row r="17" spans="1:7" ht="11.25" customHeight="1">
      <c r="A17" s="217" t="s">
        <v>238</v>
      </c>
      <c r="B17" s="218">
        <v>15.398999999999999</v>
      </c>
      <c r="C17" s="212">
        <v>14.667</v>
      </c>
      <c r="D17" s="234">
        <v>15.398999999999999</v>
      </c>
      <c r="E17" s="216">
        <v>14.667</v>
      </c>
    </row>
    <row r="18" spans="1:7" ht="11.25" customHeight="1">
      <c r="A18" s="217" t="s">
        <v>239</v>
      </c>
      <c r="B18" s="212">
        <v>5.835</v>
      </c>
      <c r="C18" s="212" t="s">
        <v>158</v>
      </c>
      <c r="D18" s="216">
        <v>5.835</v>
      </c>
      <c r="E18" s="216" t="s">
        <v>158</v>
      </c>
    </row>
    <row r="19" spans="1:7" ht="11.25" customHeight="1">
      <c r="A19" s="217" t="s">
        <v>240</v>
      </c>
      <c r="B19" s="212"/>
      <c r="C19" s="212"/>
      <c r="D19" s="216"/>
      <c r="E19" s="216"/>
    </row>
    <row r="20" spans="1:7" ht="11.25" customHeight="1">
      <c r="A20" s="217" t="s">
        <v>241</v>
      </c>
      <c r="B20" s="218">
        <v>42.587000000000003</v>
      </c>
      <c r="C20" s="212">
        <v>41.237000000000002</v>
      </c>
      <c r="D20" s="234">
        <v>42.587000000000003</v>
      </c>
      <c r="E20" s="216">
        <v>41.237000000000002</v>
      </c>
      <c r="G20" s="219"/>
    </row>
    <row r="21" spans="1:7" ht="11.25" customHeight="1">
      <c r="A21" s="217" t="s">
        <v>242</v>
      </c>
      <c r="B21" s="218">
        <v>1.4530000000000001</v>
      </c>
      <c r="C21" s="212" t="s">
        <v>158</v>
      </c>
      <c r="D21" s="234">
        <v>1.4530000000000001</v>
      </c>
      <c r="E21" s="216" t="s">
        <v>158</v>
      </c>
      <c r="G21" s="219"/>
    </row>
    <row r="22" spans="1:7" ht="11.25" customHeight="1">
      <c r="A22" s="220" t="s">
        <v>243</v>
      </c>
      <c r="B22" s="218">
        <v>37.341999999999999</v>
      </c>
      <c r="C22" s="212">
        <v>29.103000000000002</v>
      </c>
      <c r="D22" s="234">
        <v>37.341999999999999</v>
      </c>
      <c r="E22" s="216">
        <v>29.103000000000002</v>
      </c>
    </row>
    <row r="23" spans="1:7" ht="11.25" customHeight="1">
      <c r="A23" s="896" t="s">
        <v>244</v>
      </c>
      <c r="B23" s="897">
        <v>247.47186219726558</v>
      </c>
      <c r="C23" s="897">
        <v>215.61800000000002</v>
      </c>
      <c r="D23" s="899">
        <v>247.47699999999998</v>
      </c>
      <c r="E23" s="899">
        <v>215.61800000000002</v>
      </c>
    </row>
    <row r="24" spans="1:7" ht="11.25" customHeight="1">
      <c r="A24" s="900" t="s">
        <v>245</v>
      </c>
      <c r="B24" s="910">
        <v>30.204000000000001</v>
      </c>
      <c r="C24" s="901">
        <v>29.693000000000001</v>
      </c>
      <c r="D24" s="907">
        <v>30.204000000000001</v>
      </c>
      <c r="E24" s="907">
        <v>29.693000000000001</v>
      </c>
    </row>
    <row r="25" spans="1:7" ht="11.25" customHeight="1">
      <c r="A25" s="903" t="s">
        <v>246</v>
      </c>
      <c r="B25" s="904">
        <v>279.38099999999997</v>
      </c>
      <c r="C25" s="904">
        <v>247.04100000000003</v>
      </c>
      <c r="D25" s="908">
        <v>279.38099999999997</v>
      </c>
      <c r="E25" s="908">
        <v>247.04100000000003</v>
      </c>
    </row>
    <row r="26" spans="1:7" ht="8.25" customHeight="1">
      <c r="A26" s="195" t="s">
        <v>247</v>
      </c>
      <c r="B26" s="195"/>
      <c r="C26" s="195"/>
      <c r="D26" s="195"/>
      <c r="F26" s="186"/>
    </row>
    <row r="27" spans="1:7" ht="8.25" customHeight="1">
      <c r="A27" s="197" t="s">
        <v>248</v>
      </c>
      <c r="B27" s="195"/>
      <c r="C27" s="195"/>
      <c r="D27" s="195"/>
    </row>
    <row r="28" spans="1:7" ht="8.25" customHeight="1">
      <c r="A28" s="197" t="s">
        <v>249</v>
      </c>
      <c r="B28" s="195"/>
      <c r="C28" s="195"/>
      <c r="D28" s="195"/>
    </row>
    <row r="29" spans="1:7" ht="8.25" customHeight="1">
      <c r="A29" s="197" t="s">
        <v>250</v>
      </c>
      <c r="B29" s="195"/>
      <c r="C29" s="195"/>
      <c r="D29" s="195"/>
    </row>
    <row r="30" spans="1:7">
      <c r="A30" s="197" t="s">
        <v>759</v>
      </c>
      <c r="B30" s="186"/>
      <c r="C30" s="186"/>
      <c r="D30" s="186"/>
      <c r="E30" s="186"/>
      <c r="F30" s="186"/>
    </row>
    <row r="31" spans="1:7">
      <c r="A31" s="229" t="s">
        <v>113</v>
      </c>
      <c r="B31" s="186"/>
      <c r="C31" s="186"/>
      <c r="D31" s="186"/>
      <c r="E31" s="186"/>
    </row>
    <row r="32" spans="1:7">
      <c r="A32" s="1743" t="s">
        <v>1293</v>
      </c>
      <c r="B32" s="186"/>
      <c r="C32" s="186"/>
      <c r="D32" s="186"/>
      <c r="E32" s="186"/>
    </row>
    <row r="33" spans="2:5">
      <c r="B33" s="186"/>
      <c r="C33" s="186"/>
      <c r="D33" s="186"/>
      <c r="E33" s="186"/>
    </row>
    <row r="34" spans="2:5">
      <c r="B34" s="186"/>
      <c r="C34" s="186"/>
      <c r="D34" s="186"/>
      <c r="E34" s="186"/>
    </row>
  </sheetData>
  <mergeCells count="1">
    <mergeCell ref="B5:E5"/>
  </mergeCells>
  <hyperlinks>
    <hyperlink ref="A32" location="'Inhaltsverzeichnis_2026-04'!A1" display="Zurück zur Inhaltsübersicht" xr:uid="{BBFF105B-69BD-4DD9-AB01-4790B4D73AA7}"/>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00C5A-DA51-47EE-A321-3327A3EF9284}">
  <sheetPr>
    <tabColor rgb="FFF9E03A"/>
  </sheetPr>
  <dimension ref="A1:AI79"/>
  <sheetViews>
    <sheetView showGridLines="0" zoomScaleNormal="10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2" style="1529" customWidth="1"/>
    <col min="2" max="5" width="5.625" style="1567" customWidth="1"/>
    <col min="6" max="15" width="5.625" style="1529" customWidth="1"/>
    <col min="16" max="255" width="11" style="1529"/>
    <col min="256" max="256" width="0.5" style="1529" customWidth="1"/>
    <col min="257" max="257" width="12" style="1529" customWidth="1"/>
    <col min="258" max="258" width="7.375" style="1529" customWidth="1"/>
    <col min="259" max="259" width="8.125" style="1529" bestFit="1" customWidth="1"/>
    <col min="260" max="261" width="6.75" style="1529" bestFit="1" customWidth="1"/>
    <col min="262" max="262" width="7.375" style="1529" customWidth="1"/>
    <col min="263" max="263" width="8.125" style="1529" bestFit="1" customWidth="1"/>
    <col min="264" max="264" width="5.5" style="1529" customWidth="1"/>
    <col min="265" max="266" width="6.75" style="1529" bestFit="1" customWidth="1"/>
    <col min="267" max="268" width="5.5" style="1529" customWidth="1"/>
    <col min="269" max="269" width="6.75" style="1529" bestFit="1" customWidth="1"/>
    <col min="270" max="270" width="6.125" style="1529" bestFit="1" customWidth="1"/>
    <col min="271" max="271" width="4.875" style="1529" customWidth="1"/>
    <col min="272" max="511" width="11" style="1529"/>
    <col min="512" max="512" width="0.5" style="1529" customWidth="1"/>
    <col min="513" max="513" width="12" style="1529" customWidth="1"/>
    <col min="514" max="514" width="7.375" style="1529" customWidth="1"/>
    <col min="515" max="515" width="8.125" style="1529" bestFit="1" customWidth="1"/>
    <col min="516" max="517" width="6.75" style="1529" bestFit="1" customWidth="1"/>
    <col min="518" max="518" width="7.375" style="1529" customWidth="1"/>
    <col min="519" max="519" width="8.125" style="1529" bestFit="1" customWidth="1"/>
    <col min="520" max="520" width="5.5" style="1529" customWidth="1"/>
    <col min="521" max="522" width="6.75" style="1529" bestFit="1" customWidth="1"/>
    <col min="523" max="524" width="5.5" style="1529" customWidth="1"/>
    <col min="525" max="525" width="6.75" style="1529" bestFit="1" customWidth="1"/>
    <col min="526" max="526" width="6.125" style="1529" bestFit="1" customWidth="1"/>
    <col min="527" max="527" width="4.875" style="1529" customWidth="1"/>
    <col min="528" max="767" width="11" style="1529"/>
    <col min="768" max="768" width="0.5" style="1529" customWidth="1"/>
    <col min="769" max="769" width="12" style="1529" customWidth="1"/>
    <col min="770" max="770" width="7.375" style="1529" customWidth="1"/>
    <col min="771" max="771" width="8.125" style="1529" bestFit="1" customWidth="1"/>
    <col min="772" max="773" width="6.75" style="1529" bestFit="1" customWidth="1"/>
    <col min="774" max="774" width="7.375" style="1529" customWidth="1"/>
    <col min="775" max="775" width="8.125" style="1529" bestFit="1" customWidth="1"/>
    <col min="776" max="776" width="5.5" style="1529" customWidth="1"/>
    <col min="777" max="778" width="6.75" style="1529" bestFit="1" customWidth="1"/>
    <col min="779" max="780" width="5.5" style="1529" customWidth="1"/>
    <col min="781" max="781" width="6.75" style="1529" bestFit="1" customWidth="1"/>
    <col min="782" max="782" width="6.125" style="1529" bestFit="1" customWidth="1"/>
    <col min="783" max="783" width="4.875" style="1529" customWidth="1"/>
    <col min="784" max="1023" width="11" style="1529"/>
    <col min="1024" max="1024" width="0.5" style="1529" customWidth="1"/>
    <col min="1025" max="1025" width="12" style="1529" customWidth="1"/>
    <col min="1026" max="1026" width="7.375" style="1529" customWidth="1"/>
    <col min="1027" max="1027" width="8.125" style="1529" bestFit="1" customWidth="1"/>
    <col min="1028" max="1029" width="6.75" style="1529" bestFit="1" customWidth="1"/>
    <col min="1030" max="1030" width="7.375" style="1529" customWidth="1"/>
    <col min="1031" max="1031" width="8.125" style="1529" bestFit="1" customWidth="1"/>
    <col min="1032" max="1032" width="5.5" style="1529" customWidth="1"/>
    <col min="1033" max="1034" width="6.75" style="1529" bestFit="1" customWidth="1"/>
    <col min="1035" max="1036" width="5.5" style="1529" customWidth="1"/>
    <col min="1037" max="1037" width="6.75" style="1529" bestFit="1" customWidth="1"/>
    <col min="1038" max="1038" width="6.125" style="1529" bestFit="1" customWidth="1"/>
    <col min="1039" max="1039" width="4.875" style="1529" customWidth="1"/>
    <col min="1040" max="1279" width="11" style="1529"/>
    <col min="1280" max="1280" width="0.5" style="1529" customWidth="1"/>
    <col min="1281" max="1281" width="12" style="1529" customWidth="1"/>
    <col min="1282" max="1282" width="7.375" style="1529" customWidth="1"/>
    <col min="1283" max="1283" width="8.125" style="1529" bestFit="1" customWidth="1"/>
    <col min="1284" max="1285" width="6.75" style="1529" bestFit="1" customWidth="1"/>
    <col min="1286" max="1286" width="7.375" style="1529" customWidth="1"/>
    <col min="1287" max="1287" width="8.125" style="1529" bestFit="1" customWidth="1"/>
    <col min="1288" max="1288" width="5.5" style="1529" customWidth="1"/>
    <col min="1289" max="1290" width="6.75" style="1529" bestFit="1" customWidth="1"/>
    <col min="1291" max="1292" width="5.5" style="1529" customWidth="1"/>
    <col min="1293" max="1293" width="6.75" style="1529" bestFit="1" customWidth="1"/>
    <col min="1294" max="1294" width="6.125" style="1529" bestFit="1" customWidth="1"/>
    <col min="1295" max="1295" width="4.875" style="1529" customWidth="1"/>
    <col min="1296" max="1535" width="11" style="1529"/>
    <col min="1536" max="1536" width="0.5" style="1529" customWidth="1"/>
    <col min="1537" max="1537" width="12" style="1529" customWidth="1"/>
    <col min="1538" max="1538" width="7.375" style="1529" customWidth="1"/>
    <col min="1539" max="1539" width="8.125" style="1529" bestFit="1" customWidth="1"/>
    <col min="1540" max="1541" width="6.75" style="1529" bestFit="1" customWidth="1"/>
    <col min="1542" max="1542" width="7.375" style="1529" customWidth="1"/>
    <col min="1543" max="1543" width="8.125" style="1529" bestFit="1" customWidth="1"/>
    <col min="1544" max="1544" width="5.5" style="1529" customWidth="1"/>
    <col min="1545" max="1546" width="6.75" style="1529" bestFit="1" customWidth="1"/>
    <col min="1547" max="1548" width="5.5" style="1529" customWidth="1"/>
    <col min="1549" max="1549" width="6.75" style="1529" bestFit="1" customWidth="1"/>
    <col min="1550" max="1550" width="6.125" style="1529" bestFit="1" customWidth="1"/>
    <col min="1551" max="1551" width="4.875" style="1529" customWidth="1"/>
    <col min="1552" max="1791" width="11" style="1529"/>
    <col min="1792" max="1792" width="0.5" style="1529" customWidth="1"/>
    <col min="1793" max="1793" width="12" style="1529" customWidth="1"/>
    <col min="1794" max="1794" width="7.375" style="1529" customWidth="1"/>
    <col min="1795" max="1795" width="8.125" style="1529" bestFit="1" customWidth="1"/>
    <col min="1796" max="1797" width="6.75" style="1529" bestFit="1" customWidth="1"/>
    <col min="1798" max="1798" width="7.375" style="1529" customWidth="1"/>
    <col min="1799" max="1799" width="8.125" style="1529" bestFit="1" customWidth="1"/>
    <col min="1800" max="1800" width="5.5" style="1529" customWidth="1"/>
    <col min="1801" max="1802" width="6.75" style="1529" bestFit="1" customWidth="1"/>
    <col min="1803" max="1804" width="5.5" style="1529" customWidth="1"/>
    <col min="1805" max="1805" width="6.75" style="1529" bestFit="1" customWidth="1"/>
    <col min="1806" max="1806" width="6.125" style="1529" bestFit="1" customWidth="1"/>
    <col min="1807" max="1807" width="4.875" style="1529" customWidth="1"/>
    <col min="1808" max="2047" width="11" style="1529"/>
    <col min="2048" max="2048" width="0.5" style="1529" customWidth="1"/>
    <col min="2049" max="2049" width="12" style="1529" customWidth="1"/>
    <col min="2050" max="2050" width="7.375" style="1529" customWidth="1"/>
    <col min="2051" max="2051" width="8.125" style="1529" bestFit="1" customWidth="1"/>
    <col min="2052" max="2053" width="6.75" style="1529" bestFit="1" customWidth="1"/>
    <col min="2054" max="2054" width="7.375" style="1529" customWidth="1"/>
    <col min="2055" max="2055" width="8.125" style="1529" bestFit="1" customWidth="1"/>
    <col min="2056" max="2056" width="5.5" style="1529" customWidth="1"/>
    <col min="2057" max="2058" width="6.75" style="1529" bestFit="1" customWidth="1"/>
    <col min="2059" max="2060" width="5.5" style="1529" customWidth="1"/>
    <col min="2061" max="2061" width="6.75" style="1529" bestFit="1" customWidth="1"/>
    <col min="2062" max="2062" width="6.125" style="1529" bestFit="1" customWidth="1"/>
    <col min="2063" max="2063" width="4.875" style="1529" customWidth="1"/>
    <col min="2064" max="2303" width="11" style="1529"/>
    <col min="2304" max="2304" width="0.5" style="1529" customWidth="1"/>
    <col min="2305" max="2305" width="12" style="1529" customWidth="1"/>
    <col min="2306" max="2306" width="7.375" style="1529" customWidth="1"/>
    <col min="2307" max="2307" width="8.125" style="1529" bestFit="1" customWidth="1"/>
    <col min="2308" max="2309" width="6.75" style="1529" bestFit="1" customWidth="1"/>
    <col min="2310" max="2310" width="7.375" style="1529" customWidth="1"/>
    <col min="2311" max="2311" width="8.125" style="1529" bestFit="1" customWidth="1"/>
    <col min="2312" max="2312" width="5.5" style="1529" customWidth="1"/>
    <col min="2313" max="2314" width="6.75" style="1529" bestFit="1" customWidth="1"/>
    <col min="2315" max="2316" width="5.5" style="1529" customWidth="1"/>
    <col min="2317" max="2317" width="6.75" style="1529" bestFit="1" customWidth="1"/>
    <col min="2318" max="2318" width="6.125" style="1529" bestFit="1" customWidth="1"/>
    <col min="2319" max="2319" width="4.875" style="1529" customWidth="1"/>
    <col min="2320" max="2559" width="11" style="1529"/>
    <col min="2560" max="2560" width="0.5" style="1529" customWidth="1"/>
    <col min="2561" max="2561" width="12" style="1529" customWidth="1"/>
    <col min="2562" max="2562" width="7.375" style="1529" customWidth="1"/>
    <col min="2563" max="2563" width="8.125" style="1529" bestFit="1" customWidth="1"/>
    <col min="2564" max="2565" width="6.75" style="1529" bestFit="1" customWidth="1"/>
    <col min="2566" max="2566" width="7.375" style="1529" customWidth="1"/>
    <col min="2567" max="2567" width="8.125" style="1529" bestFit="1" customWidth="1"/>
    <col min="2568" max="2568" width="5.5" style="1529" customWidth="1"/>
    <col min="2569" max="2570" width="6.75" style="1529" bestFit="1" customWidth="1"/>
    <col min="2571" max="2572" width="5.5" style="1529" customWidth="1"/>
    <col min="2573" max="2573" width="6.75" style="1529" bestFit="1" customWidth="1"/>
    <col min="2574" max="2574" width="6.125" style="1529" bestFit="1" customWidth="1"/>
    <col min="2575" max="2575" width="4.875" style="1529" customWidth="1"/>
    <col min="2576" max="2815" width="11" style="1529"/>
    <col min="2816" max="2816" width="0.5" style="1529" customWidth="1"/>
    <col min="2817" max="2817" width="12" style="1529" customWidth="1"/>
    <col min="2818" max="2818" width="7.375" style="1529" customWidth="1"/>
    <col min="2819" max="2819" width="8.125" style="1529" bestFit="1" customWidth="1"/>
    <col min="2820" max="2821" width="6.75" style="1529" bestFit="1" customWidth="1"/>
    <col min="2822" max="2822" width="7.375" style="1529" customWidth="1"/>
    <col min="2823" max="2823" width="8.125" style="1529" bestFit="1" customWidth="1"/>
    <col min="2824" max="2824" width="5.5" style="1529" customWidth="1"/>
    <col min="2825" max="2826" width="6.75" style="1529" bestFit="1" customWidth="1"/>
    <col min="2827" max="2828" width="5.5" style="1529" customWidth="1"/>
    <col min="2829" max="2829" width="6.75" style="1529" bestFit="1" customWidth="1"/>
    <col min="2830" max="2830" width="6.125" style="1529" bestFit="1" customWidth="1"/>
    <col min="2831" max="2831" width="4.875" style="1529" customWidth="1"/>
    <col min="2832" max="3071" width="11" style="1529"/>
    <col min="3072" max="3072" width="0.5" style="1529" customWidth="1"/>
    <col min="3073" max="3073" width="12" style="1529" customWidth="1"/>
    <col min="3074" max="3074" width="7.375" style="1529" customWidth="1"/>
    <col min="3075" max="3075" width="8.125" style="1529" bestFit="1" customWidth="1"/>
    <col min="3076" max="3077" width="6.75" style="1529" bestFit="1" customWidth="1"/>
    <col min="3078" max="3078" width="7.375" style="1529" customWidth="1"/>
    <col min="3079" max="3079" width="8.125" style="1529" bestFit="1" customWidth="1"/>
    <col min="3080" max="3080" width="5.5" style="1529" customWidth="1"/>
    <col min="3081" max="3082" width="6.75" style="1529" bestFit="1" customWidth="1"/>
    <col min="3083" max="3084" width="5.5" style="1529" customWidth="1"/>
    <col min="3085" max="3085" width="6.75" style="1529" bestFit="1" customWidth="1"/>
    <col min="3086" max="3086" width="6.125" style="1529" bestFit="1" customWidth="1"/>
    <col min="3087" max="3087" width="4.875" style="1529" customWidth="1"/>
    <col min="3088" max="3327" width="11" style="1529"/>
    <col min="3328" max="3328" width="0.5" style="1529" customWidth="1"/>
    <col min="3329" max="3329" width="12" style="1529" customWidth="1"/>
    <col min="3330" max="3330" width="7.375" style="1529" customWidth="1"/>
    <col min="3331" max="3331" width="8.125" style="1529" bestFit="1" customWidth="1"/>
    <col min="3332" max="3333" width="6.75" style="1529" bestFit="1" customWidth="1"/>
    <col min="3334" max="3334" width="7.375" style="1529" customWidth="1"/>
    <col min="3335" max="3335" width="8.125" style="1529" bestFit="1" customWidth="1"/>
    <col min="3336" max="3336" width="5.5" style="1529" customWidth="1"/>
    <col min="3337" max="3338" width="6.75" style="1529" bestFit="1" customWidth="1"/>
    <col min="3339" max="3340" width="5.5" style="1529" customWidth="1"/>
    <col min="3341" max="3341" width="6.75" style="1529" bestFit="1" customWidth="1"/>
    <col min="3342" max="3342" width="6.125" style="1529" bestFit="1" customWidth="1"/>
    <col min="3343" max="3343" width="4.875" style="1529" customWidth="1"/>
    <col min="3344" max="3583" width="11" style="1529"/>
    <col min="3584" max="3584" width="0.5" style="1529" customWidth="1"/>
    <col min="3585" max="3585" width="12" style="1529" customWidth="1"/>
    <col min="3586" max="3586" width="7.375" style="1529" customWidth="1"/>
    <col min="3587" max="3587" width="8.125" style="1529" bestFit="1" customWidth="1"/>
    <col min="3588" max="3589" width="6.75" style="1529" bestFit="1" customWidth="1"/>
    <col min="3590" max="3590" width="7.375" style="1529" customWidth="1"/>
    <col min="3591" max="3591" width="8.125" style="1529" bestFit="1" customWidth="1"/>
    <col min="3592" max="3592" width="5.5" style="1529" customWidth="1"/>
    <col min="3593" max="3594" width="6.75" style="1529" bestFit="1" customWidth="1"/>
    <col min="3595" max="3596" width="5.5" style="1529" customWidth="1"/>
    <col min="3597" max="3597" width="6.75" style="1529" bestFit="1" customWidth="1"/>
    <col min="3598" max="3598" width="6.125" style="1529" bestFit="1" customWidth="1"/>
    <col min="3599" max="3599" width="4.875" style="1529" customWidth="1"/>
    <col min="3600" max="3839" width="11" style="1529"/>
    <col min="3840" max="3840" width="0.5" style="1529" customWidth="1"/>
    <col min="3841" max="3841" width="12" style="1529" customWidth="1"/>
    <col min="3842" max="3842" width="7.375" style="1529" customWidth="1"/>
    <col min="3843" max="3843" width="8.125" style="1529" bestFit="1" customWidth="1"/>
    <col min="3844" max="3845" width="6.75" style="1529" bestFit="1" customWidth="1"/>
    <col min="3846" max="3846" width="7.375" style="1529" customWidth="1"/>
    <col min="3847" max="3847" width="8.125" style="1529" bestFit="1" customWidth="1"/>
    <col min="3848" max="3848" width="5.5" style="1529" customWidth="1"/>
    <col min="3849" max="3850" width="6.75" style="1529" bestFit="1" customWidth="1"/>
    <col min="3851" max="3852" width="5.5" style="1529" customWidth="1"/>
    <col min="3853" max="3853" width="6.75" style="1529" bestFit="1" customWidth="1"/>
    <col min="3854" max="3854" width="6.125" style="1529" bestFit="1" customWidth="1"/>
    <col min="3855" max="3855" width="4.875" style="1529" customWidth="1"/>
    <col min="3856" max="4095" width="11" style="1529"/>
    <col min="4096" max="4096" width="0.5" style="1529" customWidth="1"/>
    <col min="4097" max="4097" width="12" style="1529" customWidth="1"/>
    <col min="4098" max="4098" width="7.375" style="1529" customWidth="1"/>
    <col min="4099" max="4099" width="8.125" style="1529" bestFit="1" customWidth="1"/>
    <col min="4100" max="4101" width="6.75" style="1529" bestFit="1" customWidth="1"/>
    <col min="4102" max="4102" width="7.375" style="1529" customWidth="1"/>
    <col min="4103" max="4103" width="8.125" style="1529" bestFit="1" customWidth="1"/>
    <col min="4104" max="4104" width="5.5" style="1529" customWidth="1"/>
    <col min="4105" max="4106" width="6.75" style="1529" bestFit="1" customWidth="1"/>
    <col min="4107" max="4108" width="5.5" style="1529" customWidth="1"/>
    <col min="4109" max="4109" width="6.75" style="1529" bestFit="1" customWidth="1"/>
    <col min="4110" max="4110" width="6.125" style="1529" bestFit="1" customWidth="1"/>
    <col min="4111" max="4111" width="4.875" style="1529" customWidth="1"/>
    <col min="4112" max="4351" width="11" style="1529"/>
    <col min="4352" max="4352" width="0.5" style="1529" customWidth="1"/>
    <col min="4353" max="4353" width="12" style="1529" customWidth="1"/>
    <col min="4354" max="4354" width="7.375" style="1529" customWidth="1"/>
    <col min="4355" max="4355" width="8.125" style="1529" bestFit="1" customWidth="1"/>
    <col min="4356" max="4357" width="6.75" style="1529" bestFit="1" customWidth="1"/>
    <col min="4358" max="4358" width="7.375" style="1529" customWidth="1"/>
    <col min="4359" max="4359" width="8.125" style="1529" bestFit="1" customWidth="1"/>
    <col min="4360" max="4360" width="5.5" style="1529" customWidth="1"/>
    <col min="4361" max="4362" width="6.75" style="1529" bestFit="1" customWidth="1"/>
    <col min="4363" max="4364" width="5.5" style="1529" customWidth="1"/>
    <col min="4365" max="4365" width="6.75" style="1529" bestFit="1" customWidth="1"/>
    <col min="4366" max="4366" width="6.125" style="1529" bestFit="1" customWidth="1"/>
    <col min="4367" max="4367" width="4.875" style="1529" customWidth="1"/>
    <col min="4368" max="4607" width="11" style="1529"/>
    <col min="4608" max="4608" width="0.5" style="1529" customWidth="1"/>
    <col min="4609" max="4609" width="12" style="1529" customWidth="1"/>
    <col min="4610" max="4610" width="7.375" style="1529" customWidth="1"/>
    <col min="4611" max="4611" width="8.125" style="1529" bestFit="1" customWidth="1"/>
    <col min="4612" max="4613" width="6.75" style="1529" bestFit="1" customWidth="1"/>
    <col min="4614" max="4614" width="7.375" style="1529" customWidth="1"/>
    <col min="4615" max="4615" width="8.125" style="1529" bestFit="1" customWidth="1"/>
    <col min="4616" max="4616" width="5.5" style="1529" customWidth="1"/>
    <col min="4617" max="4618" width="6.75" style="1529" bestFit="1" customWidth="1"/>
    <col min="4619" max="4620" width="5.5" style="1529" customWidth="1"/>
    <col min="4621" max="4621" width="6.75" style="1529" bestFit="1" customWidth="1"/>
    <col min="4622" max="4622" width="6.125" style="1529" bestFit="1" customWidth="1"/>
    <col min="4623" max="4623" width="4.875" style="1529" customWidth="1"/>
    <col min="4624" max="4863" width="11" style="1529"/>
    <col min="4864" max="4864" width="0.5" style="1529" customWidth="1"/>
    <col min="4865" max="4865" width="12" style="1529" customWidth="1"/>
    <col min="4866" max="4866" width="7.375" style="1529" customWidth="1"/>
    <col min="4867" max="4867" width="8.125" style="1529" bestFit="1" customWidth="1"/>
    <col min="4868" max="4869" width="6.75" style="1529" bestFit="1" customWidth="1"/>
    <col min="4870" max="4870" width="7.375" style="1529" customWidth="1"/>
    <col min="4871" max="4871" width="8.125" style="1529" bestFit="1" customWidth="1"/>
    <col min="4872" max="4872" width="5.5" style="1529" customWidth="1"/>
    <col min="4873" max="4874" width="6.75" style="1529" bestFit="1" customWidth="1"/>
    <col min="4875" max="4876" width="5.5" style="1529" customWidth="1"/>
    <col min="4877" max="4877" width="6.75" style="1529" bestFit="1" customWidth="1"/>
    <col min="4878" max="4878" width="6.125" style="1529" bestFit="1" customWidth="1"/>
    <col min="4879" max="4879" width="4.875" style="1529" customWidth="1"/>
    <col min="4880" max="5119" width="11" style="1529"/>
    <col min="5120" max="5120" width="0.5" style="1529" customWidth="1"/>
    <col min="5121" max="5121" width="12" style="1529" customWidth="1"/>
    <col min="5122" max="5122" width="7.375" style="1529" customWidth="1"/>
    <col min="5123" max="5123" width="8.125" style="1529" bestFit="1" customWidth="1"/>
    <col min="5124" max="5125" width="6.75" style="1529" bestFit="1" customWidth="1"/>
    <col min="5126" max="5126" width="7.375" style="1529" customWidth="1"/>
    <col min="5127" max="5127" width="8.125" style="1529" bestFit="1" customWidth="1"/>
    <col min="5128" max="5128" width="5.5" style="1529" customWidth="1"/>
    <col min="5129" max="5130" width="6.75" style="1529" bestFit="1" customWidth="1"/>
    <col min="5131" max="5132" width="5.5" style="1529" customWidth="1"/>
    <col min="5133" max="5133" width="6.75" style="1529" bestFit="1" customWidth="1"/>
    <col min="5134" max="5134" width="6.125" style="1529" bestFit="1" customWidth="1"/>
    <col min="5135" max="5135" width="4.875" style="1529" customWidth="1"/>
    <col min="5136" max="5375" width="11" style="1529"/>
    <col min="5376" max="5376" width="0.5" style="1529" customWidth="1"/>
    <col min="5377" max="5377" width="12" style="1529" customWidth="1"/>
    <col min="5378" max="5378" width="7.375" style="1529" customWidth="1"/>
    <col min="5379" max="5379" width="8.125" style="1529" bestFit="1" customWidth="1"/>
    <col min="5380" max="5381" width="6.75" style="1529" bestFit="1" customWidth="1"/>
    <col min="5382" max="5382" width="7.375" style="1529" customWidth="1"/>
    <col min="5383" max="5383" width="8.125" style="1529" bestFit="1" customWidth="1"/>
    <col min="5384" max="5384" width="5.5" style="1529" customWidth="1"/>
    <col min="5385" max="5386" width="6.75" style="1529" bestFit="1" customWidth="1"/>
    <col min="5387" max="5388" width="5.5" style="1529" customWidth="1"/>
    <col min="5389" max="5389" width="6.75" style="1529" bestFit="1" customWidth="1"/>
    <col min="5390" max="5390" width="6.125" style="1529" bestFit="1" customWidth="1"/>
    <col min="5391" max="5391" width="4.875" style="1529" customWidth="1"/>
    <col min="5392" max="5631" width="11" style="1529"/>
    <col min="5632" max="5632" width="0.5" style="1529" customWidth="1"/>
    <col min="5633" max="5633" width="12" style="1529" customWidth="1"/>
    <col min="5634" max="5634" width="7.375" style="1529" customWidth="1"/>
    <col min="5635" max="5635" width="8.125" style="1529" bestFit="1" customWidth="1"/>
    <col min="5636" max="5637" width="6.75" style="1529" bestFit="1" customWidth="1"/>
    <col min="5638" max="5638" width="7.375" style="1529" customWidth="1"/>
    <col min="5639" max="5639" width="8.125" style="1529" bestFit="1" customWidth="1"/>
    <col min="5640" max="5640" width="5.5" style="1529" customWidth="1"/>
    <col min="5641" max="5642" width="6.75" style="1529" bestFit="1" customWidth="1"/>
    <col min="5643" max="5644" width="5.5" style="1529" customWidth="1"/>
    <col min="5645" max="5645" width="6.75" style="1529" bestFit="1" customWidth="1"/>
    <col min="5646" max="5646" width="6.125" style="1529" bestFit="1" customWidth="1"/>
    <col min="5647" max="5647" width="4.875" style="1529" customWidth="1"/>
    <col min="5648" max="5887" width="11" style="1529"/>
    <col min="5888" max="5888" width="0.5" style="1529" customWidth="1"/>
    <col min="5889" max="5889" width="12" style="1529" customWidth="1"/>
    <col min="5890" max="5890" width="7.375" style="1529" customWidth="1"/>
    <col min="5891" max="5891" width="8.125" style="1529" bestFit="1" customWidth="1"/>
    <col min="5892" max="5893" width="6.75" style="1529" bestFit="1" customWidth="1"/>
    <col min="5894" max="5894" width="7.375" style="1529" customWidth="1"/>
    <col min="5895" max="5895" width="8.125" style="1529" bestFit="1" customWidth="1"/>
    <col min="5896" max="5896" width="5.5" style="1529" customWidth="1"/>
    <col min="5897" max="5898" width="6.75" style="1529" bestFit="1" customWidth="1"/>
    <col min="5899" max="5900" width="5.5" style="1529" customWidth="1"/>
    <col min="5901" max="5901" width="6.75" style="1529" bestFit="1" customWidth="1"/>
    <col min="5902" max="5902" width="6.125" style="1529" bestFit="1" customWidth="1"/>
    <col min="5903" max="5903" width="4.875" style="1529" customWidth="1"/>
    <col min="5904" max="6143" width="11" style="1529"/>
    <col min="6144" max="6144" width="0.5" style="1529" customWidth="1"/>
    <col min="6145" max="6145" width="12" style="1529" customWidth="1"/>
    <col min="6146" max="6146" width="7.375" style="1529" customWidth="1"/>
    <col min="6147" max="6147" width="8.125" style="1529" bestFit="1" customWidth="1"/>
    <col min="6148" max="6149" width="6.75" style="1529" bestFit="1" customWidth="1"/>
    <col min="6150" max="6150" width="7.375" style="1529" customWidth="1"/>
    <col min="6151" max="6151" width="8.125" style="1529" bestFit="1" customWidth="1"/>
    <col min="6152" max="6152" width="5.5" style="1529" customWidth="1"/>
    <col min="6153" max="6154" width="6.75" style="1529" bestFit="1" customWidth="1"/>
    <col min="6155" max="6156" width="5.5" style="1529" customWidth="1"/>
    <col min="6157" max="6157" width="6.75" style="1529" bestFit="1" customWidth="1"/>
    <col min="6158" max="6158" width="6.125" style="1529" bestFit="1" customWidth="1"/>
    <col min="6159" max="6159" width="4.875" style="1529" customWidth="1"/>
    <col min="6160" max="6399" width="11" style="1529"/>
    <col min="6400" max="6400" width="0.5" style="1529" customWidth="1"/>
    <col min="6401" max="6401" width="12" style="1529" customWidth="1"/>
    <col min="6402" max="6402" width="7.375" style="1529" customWidth="1"/>
    <col min="6403" max="6403" width="8.125" style="1529" bestFit="1" customWidth="1"/>
    <col min="6404" max="6405" width="6.75" style="1529" bestFit="1" customWidth="1"/>
    <col min="6406" max="6406" width="7.375" style="1529" customWidth="1"/>
    <col min="6407" max="6407" width="8.125" style="1529" bestFit="1" customWidth="1"/>
    <col min="6408" max="6408" width="5.5" style="1529" customWidth="1"/>
    <col min="6409" max="6410" width="6.75" style="1529" bestFit="1" customWidth="1"/>
    <col min="6411" max="6412" width="5.5" style="1529" customWidth="1"/>
    <col min="6413" max="6413" width="6.75" style="1529" bestFit="1" customWidth="1"/>
    <col min="6414" max="6414" width="6.125" style="1529" bestFit="1" customWidth="1"/>
    <col min="6415" max="6415" width="4.875" style="1529" customWidth="1"/>
    <col min="6416" max="6655" width="11" style="1529"/>
    <col min="6656" max="6656" width="0.5" style="1529" customWidth="1"/>
    <col min="6657" max="6657" width="12" style="1529" customWidth="1"/>
    <col min="6658" max="6658" width="7.375" style="1529" customWidth="1"/>
    <col min="6659" max="6659" width="8.125" style="1529" bestFit="1" customWidth="1"/>
    <col min="6660" max="6661" width="6.75" style="1529" bestFit="1" customWidth="1"/>
    <col min="6662" max="6662" width="7.375" style="1529" customWidth="1"/>
    <col min="6663" max="6663" width="8.125" style="1529" bestFit="1" customWidth="1"/>
    <col min="6664" max="6664" width="5.5" style="1529" customWidth="1"/>
    <col min="6665" max="6666" width="6.75" style="1529" bestFit="1" customWidth="1"/>
    <col min="6667" max="6668" width="5.5" style="1529" customWidth="1"/>
    <col min="6669" max="6669" width="6.75" style="1529" bestFit="1" customWidth="1"/>
    <col min="6670" max="6670" width="6.125" style="1529" bestFit="1" customWidth="1"/>
    <col min="6671" max="6671" width="4.875" style="1529" customWidth="1"/>
    <col min="6672" max="6911" width="11" style="1529"/>
    <col min="6912" max="6912" width="0.5" style="1529" customWidth="1"/>
    <col min="6913" max="6913" width="12" style="1529" customWidth="1"/>
    <col min="6914" max="6914" width="7.375" style="1529" customWidth="1"/>
    <col min="6915" max="6915" width="8.125" style="1529" bestFit="1" customWidth="1"/>
    <col min="6916" max="6917" width="6.75" style="1529" bestFit="1" customWidth="1"/>
    <col min="6918" max="6918" width="7.375" style="1529" customWidth="1"/>
    <col min="6919" max="6919" width="8.125" style="1529" bestFit="1" customWidth="1"/>
    <col min="6920" max="6920" width="5.5" style="1529" customWidth="1"/>
    <col min="6921" max="6922" width="6.75" style="1529" bestFit="1" customWidth="1"/>
    <col min="6923" max="6924" width="5.5" style="1529" customWidth="1"/>
    <col min="6925" max="6925" width="6.75" style="1529" bestFit="1" customWidth="1"/>
    <col min="6926" max="6926" width="6.125" style="1529" bestFit="1" customWidth="1"/>
    <col min="6927" max="6927" width="4.875" style="1529" customWidth="1"/>
    <col min="6928" max="7167" width="11" style="1529"/>
    <col min="7168" max="7168" width="0.5" style="1529" customWidth="1"/>
    <col min="7169" max="7169" width="12" style="1529" customWidth="1"/>
    <col min="7170" max="7170" width="7.375" style="1529" customWidth="1"/>
    <col min="7171" max="7171" width="8.125" style="1529" bestFit="1" customWidth="1"/>
    <col min="7172" max="7173" width="6.75" style="1529" bestFit="1" customWidth="1"/>
    <col min="7174" max="7174" width="7.375" style="1529" customWidth="1"/>
    <col min="7175" max="7175" width="8.125" style="1529" bestFit="1" customWidth="1"/>
    <col min="7176" max="7176" width="5.5" style="1529" customWidth="1"/>
    <col min="7177" max="7178" width="6.75" style="1529" bestFit="1" customWidth="1"/>
    <col min="7179" max="7180" width="5.5" style="1529" customWidth="1"/>
    <col min="7181" max="7181" width="6.75" style="1529" bestFit="1" customWidth="1"/>
    <col min="7182" max="7182" width="6.125" style="1529" bestFit="1" customWidth="1"/>
    <col min="7183" max="7183" width="4.875" style="1529" customWidth="1"/>
    <col min="7184" max="7423" width="11" style="1529"/>
    <col min="7424" max="7424" width="0.5" style="1529" customWidth="1"/>
    <col min="7425" max="7425" width="12" style="1529" customWidth="1"/>
    <col min="7426" max="7426" width="7.375" style="1529" customWidth="1"/>
    <col min="7427" max="7427" width="8.125" style="1529" bestFit="1" customWidth="1"/>
    <col min="7428" max="7429" width="6.75" style="1529" bestFit="1" customWidth="1"/>
    <col min="7430" max="7430" width="7.375" style="1529" customWidth="1"/>
    <col min="7431" max="7431" width="8.125" style="1529" bestFit="1" customWidth="1"/>
    <col min="7432" max="7432" width="5.5" style="1529" customWidth="1"/>
    <col min="7433" max="7434" width="6.75" style="1529" bestFit="1" customWidth="1"/>
    <col min="7435" max="7436" width="5.5" style="1529" customWidth="1"/>
    <col min="7437" max="7437" width="6.75" style="1529" bestFit="1" customWidth="1"/>
    <col min="7438" max="7438" width="6.125" style="1529" bestFit="1" customWidth="1"/>
    <col min="7439" max="7439" width="4.875" style="1529" customWidth="1"/>
    <col min="7440" max="7679" width="11" style="1529"/>
    <col min="7680" max="7680" width="0.5" style="1529" customWidth="1"/>
    <col min="7681" max="7681" width="12" style="1529" customWidth="1"/>
    <col min="7682" max="7682" width="7.375" style="1529" customWidth="1"/>
    <col min="7683" max="7683" width="8.125" style="1529" bestFit="1" customWidth="1"/>
    <col min="7684" max="7685" width="6.75" style="1529" bestFit="1" customWidth="1"/>
    <col min="7686" max="7686" width="7.375" style="1529" customWidth="1"/>
    <col min="7687" max="7687" width="8.125" style="1529" bestFit="1" customWidth="1"/>
    <col min="7688" max="7688" width="5.5" style="1529" customWidth="1"/>
    <col min="7689" max="7690" width="6.75" style="1529" bestFit="1" customWidth="1"/>
    <col min="7691" max="7692" width="5.5" style="1529" customWidth="1"/>
    <col min="7693" max="7693" width="6.75" style="1529" bestFit="1" customWidth="1"/>
    <col min="7694" max="7694" width="6.125" style="1529" bestFit="1" customWidth="1"/>
    <col min="7695" max="7695" width="4.875" style="1529" customWidth="1"/>
    <col min="7696" max="7935" width="11" style="1529"/>
    <col min="7936" max="7936" width="0.5" style="1529" customWidth="1"/>
    <col min="7937" max="7937" width="12" style="1529" customWidth="1"/>
    <col min="7938" max="7938" width="7.375" style="1529" customWidth="1"/>
    <col min="7939" max="7939" width="8.125" style="1529" bestFit="1" customWidth="1"/>
    <col min="7940" max="7941" width="6.75" style="1529" bestFit="1" customWidth="1"/>
    <col min="7942" max="7942" width="7.375" style="1529" customWidth="1"/>
    <col min="7943" max="7943" width="8.125" style="1529" bestFit="1" customWidth="1"/>
    <col min="7944" max="7944" width="5.5" style="1529" customWidth="1"/>
    <col min="7945" max="7946" width="6.75" style="1529" bestFit="1" customWidth="1"/>
    <col min="7947" max="7948" width="5.5" style="1529" customWidth="1"/>
    <col min="7949" max="7949" width="6.75" style="1529" bestFit="1" customWidth="1"/>
    <col min="7950" max="7950" width="6.125" style="1529" bestFit="1" customWidth="1"/>
    <col min="7951" max="7951" width="4.875" style="1529" customWidth="1"/>
    <col min="7952" max="8191" width="11" style="1529"/>
    <col min="8192" max="8192" width="0.5" style="1529" customWidth="1"/>
    <col min="8193" max="8193" width="12" style="1529" customWidth="1"/>
    <col min="8194" max="8194" width="7.375" style="1529" customWidth="1"/>
    <col min="8195" max="8195" width="8.125" style="1529" bestFit="1" customWidth="1"/>
    <col min="8196" max="8197" width="6.75" style="1529" bestFit="1" customWidth="1"/>
    <col min="8198" max="8198" width="7.375" style="1529" customWidth="1"/>
    <col min="8199" max="8199" width="8.125" style="1529" bestFit="1" customWidth="1"/>
    <col min="8200" max="8200" width="5.5" style="1529" customWidth="1"/>
    <col min="8201" max="8202" width="6.75" style="1529" bestFit="1" customWidth="1"/>
    <col min="8203" max="8204" width="5.5" style="1529" customWidth="1"/>
    <col min="8205" max="8205" width="6.75" style="1529" bestFit="1" customWidth="1"/>
    <col min="8206" max="8206" width="6.125" style="1529" bestFit="1" customWidth="1"/>
    <col min="8207" max="8207" width="4.875" style="1529" customWidth="1"/>
    <col min="8208" max="8447" width="11" style="1529"/>
    <col min="8448" max="8448" width="0.5" style="1529" customWidth="1"/>
    <col min="8449" max="8449" width="12" style="1529" customWidth="1"/>
    <col min="8450" max="8450" width="7.375" style="1529" customWidth="1"/>
    <col min="8451" max="8451" width="8.125" style="1529" bestFit="1" customWidth="1"/>
    <col min="8452" max="8453" width="6.75" style="1529" bestFit="1" customWidth="1"/>
    <col min="8454" max="8454" width="7.375" style="1529" customWidth="1"/>
    <col min="8455" max="8455" width="8.125" style="1529" bestFit="1" customWidth="1"/>
    <col min="8456" max="8456" width="5.5" style="1529" customWidth="1"/>
    <col min="8457" max="8458" width="6.75" style="1529" bestFit="1" customWidth="1"/>
    <col min="8459" max="8460" width="5.5" style="1529" customWidth="1"/>
    <col min="8461" max="8461" width="6.75" style="1529" bestFit="1" customWidth="1"/>
    <col min="8462" max="8462" width="6.125" style="1529" bestFit="1" customWidth="1"/>
    <col min="8463" max="8463" width="4.875" style="1529" customWidth="1"/>
    <col min="8464" max="8703" width="11" style="1529"/>
    <col min="8704" max="8704" width="0.5" style="1529" customWidth="1"/>
    <col min="8705" max="8705" width="12" style="1529" customWidth="1"/>
    <col min="8706" max="8706" width="7.375" style="1529" customWidth="1"/>
    <col min="8707" max="8707" width="8.125" style="1529" bestFit="1" customWidth="1"/>
    <col min="8708" max="8709" width="6.75" style="1529" bestFit="1" customWidth="1"/>
    <col min="8710" max="8710" width="7.375" style="1529" customWidth="1"/>
    <col min="8711" max="8711" width="8.125" style="1529" bestFit="1" customWidth="1"/>
    <col min="8712" max="8712" width="5.5" style="1529" customWidth="1"/>
    <col min="8713" max="8714" width="6.75" style="1529" bestFit="1" customWidth="1"/>
    <col min="8715" max="8716" width="5.5" style="1529" customWidth="1"/>
    <col min="8717" max="8717" width="6.75" style="1529" bestFit="1" customWidth="1"/>
    <col min="8718" max="8718" width="6.125" style="1529" bestFit="1" customWidth="1"/>
    <col min="8719" max="8719" width="4.875" style="1529" customWidth="1"/>
    <col min="8720" max="8959" width="11" style="1529"/>
    <col min="8960" max="8960" width="0.5" style="1529" customWidth="1"/>
    <col min="8961" max="8961" width="12" style="1529" customWidth="1"/>
    <col min="8962" max="8962" width="7.375" style="1529" customWidth="1"/>
    <col min="8963" max="8963" width="8.125" style="1529" bestFit="1" customWidth="1"/>
    <col min="8964" max="8965" width="6.75" style="1529" bestFit="1" customWidth="1"/>
    <col min="8966" max="8966" width="7.375" style="1529" customWidth="1"/>
    <col min="8967" max="8967" width="8.125" style="1529" bestFit="1" customWidth="1"/>
    <col min="8968" max="8968" width="5.5" style="1529" customWidth="1"/>
    <col min="8969" max="8970" width="6.75" style="1529" bestFit="1" customWidth="1"/>
    <col min="8971" max="8972" width="5.5" style="1529" customWidth="1"/>
    <col min="8973" max="8973" width="6.75" style="1529" bestFit="1" customWidth="1"/>
    <col min="8974" max="8974" width="6.125" style="1529" bestFit="1" customWidth="1"/>
    <col min="8975" max="8975" width="4.875" style="1529" customWidth="1"/>
    <col min="8976" max="9215" width="11" style="1529"/>
    <col min="9216" max="9216" width="0.5" style="1529" customWidth="1"/>
    <col min="9217" max="9217" width="12" style="1529" customWidth="1"/>
    <col min="9218" max="9218" width="7.375" style="1529" customWidth="1"/>
    <col min="9219" max="9219" width="8.125" style="1529" bestFit="1" customWidth="1"/>
    <col min="9220" max="9221" width="6.75" style="1529" bestFit="1" customWidth="1"/>
    <col min="9222" max="9222" width="7.375" style="1529" customWidth="1"/>
    <col min="9223" max="9223" width="8.125" style="1529" bestFit="1" customWidth="1"/>
    <col min="9224" max="9224" width="5.5" style="1529" customWidth="1"/>
    <col min="9225" max="9226" width="6.75" style="1529" bestFit="1" customWidth="1"/>
    <col min="9227" max="9228" width="5.5" style="1529" customWidth="1"/>
    <col min="9229" max="9229" width="6.75" style="1529" bestFit="1" customWidth="1"/>
    <col min="9230" max="9230" width="6.125" style="1529" bestFit="1" customWidth="1"/>
    <col min="9231" max="9231" width="4.875" style="1529" customWidth="1"/>
    <col min="9232" max="9471" width="11" style="1529"/>
    <col min="9472" max="9472" width="0.5" style="1529" customWidth="1"/>
    <col min="9473" max="9473" width="12" style="1529" customWidth="1"/>
    <col min="9474" max="9474" width="7.375" style="1529" customWidth="1"/>
    <col min="9475" max="9475" width="8.125" style="1529" bestFit="1" customWidth="1"/>
    <col min="9476" max="9477" width="6.75" style="1529" bestFit="1" customWidth="1"/>
    <col min="9478" max="9478" width="7.375" style="1529" customWidth="1"/>
    <col min="9479" max="9479" width="8.125" style="1529" bestFit="1" customWidth="1"/>
    <col min="9480" max="9480" width="5.5" style="1529" customWidth="1"/>
    <col min="9481" max="9482" width="6.75" style="1529" bestFit="1" customWidth="1"/>
    <col min="9483" max="9484" width="5.5" style="1529" customWidth="1"/>
    <col min="9485" max="9485" width="6.75" style="1529" bestFit="1" customWidth="1"/>
    <col min="9486" max="9486" width="6.125" style="1529" bestFit="1" customWidth="1"/>
    <col min="9487" max="9487" width="4.875" style="1529" customWidth="1"/>
    <col min="9488" max="9727" width="11" style="1529"/>
    <col min="9728" max="9728" width="0.5" style="1529" customWidth="1"/>
    <col min="9729" max="9729" width="12" style="1529" customWidth="1"/>
    <col min="9730" max="9730" width="7.375" style="1529" customWidth="1"/>
    <col min="9731" max="9731" width="8.125" style="1529" bestFit="1" customWidth="1"/>
    <col min="9732" max="9733" width="6.75" style="1529" bestFit="1" customWidth="1"/>
    <col min="9734" max="9734" width="7.375" style="1529" customWidth="1"/>
    <col min="9735" max="9735" width="8.125" style="1529" bestFit="1" customWidth="1"/>
    <col min="9736" max="9736" width="5.5" style="1529" customWidth="1"/>
    <col min="9737" max="9738" width="6.75" style="1529" bestFit="1" customWidth="1"/>
    <col min="9739" max="9740" width="5.5" style="1529" customWidth="1"/>
    <col min="9741" max="9741" width="6.75" style="1529" bestFit="1" customWidth="1"/>
    <col min="9742" max="9742" width="6.125" style="1529" bestFit="1" customWidth="1"/>
    <col min="9743" max="9743" width="4.875" style="1529" customWidth="1"/>
    <col min="9744" max="9983" width="11" style="1529"/>
    <col min="9984" max="9984" width="0.5" style="1529" customWidth="1"/>
    <col min="9985" max="9985" width="12" style="1529" customWidth="1"/>
    <col min="9986" max="9986" width="7.375" style="1529" customWidth="1"/>
    <col min="9987" max="9987" width="8.125" style="1529" bestFit="1" customWidth="1"/>
    <col min="9988" max="9989" width="6.75" style="1529" bestFit="1" customWidth="1"/>
    <col min="9990" max="9990" width="7.375" style="1529" customWidth="1"/>
    <col min="9991" max="9991" width="8.125" style="1529" bestFit="1" customWidth="1"/>
    <col min="9992" max="9992" width="5.5" style="1529" customWidth="1"/>
    <col min="9993" max="9994" width="6.75" style="1529" bestFit="1" customWidth="1"/>
    <col min="9995" max="9996" width="5.5" style="1529" customWidth="1"/>
    <col min="9997" max="9997" width="6.75" style="1529" bestFit="1" customWidth="1"/>
    <col min="9998" max="9998" width="6.125" style="1529" bestFit="1" customWidth="1"/>
    <col min="9999" max="9999" width="4.875" style="1529" customWidth="1"/>
    <col min="10000" max="10239" width="11" style="1529"/>
    <col min="10240" max="10240" width="0.5" style="1529" customWidth="1"/>
    <col min="10241" max="10241" width="12" style="1529" customWidth="1"/>
    <col min="10242" max="10242" width="7.375" style="1529" customWidth="1"/>
    <col min="10243" max="10243" width="8.125" style="1529" bestFit="1" customWidth="1"/>
    <col min="10244" max="10245" width="6.75" style="1529" bestFit="1" customWidth="1"/>
    <col min="10246" max="10246" width="7.375" style="1529" customWidth="1"/>
    <col min="10247" max="10247" width="8.125" style="1529" bestFit="1" customWidth="1"/>
    <col min="10248" max="10248" width="5.5" style="1529" customWidth="1"/>
    <col min="10249" max="10250" width="6.75" style="1529" bestFit="1" customWidth="1"/>
    <col min="10251" max="10252" width="5.5" style="1529" customWidth="1"/>
    <col min="10253" max="10253" width="6.75" style="1529" bestFit="1" customWidth="1"/>
    <col min="10254" max="10254" width="6.125" style="1529" bestFit="1" customWidth="1"/>
    <col min="10255" max="10255" width="4.875" style="1529" customWidth="1"/>
    <col min="10256" max="10495" width="11" style="1529"/>
    <col min="10496" max="10496" width="0.5" style="1529" customWidth="1"/>
    <col min="10497" max="10497" width="12" style="1529" customWidth="1"/>
    <col min="10498" max="10498" width="7.375" style="1529" customWidth="1"/>
    <col min="10499" max="10499" width="8.125" style="1529" bestFit="1" customWidth="1"/>
    <col min="10500" max="10501" width="6.75" style="1529" bestFit="1" customWidth="1"/>
    <col min="10502" max="10502" width="7.375" style="1529" customWidth="1"/>
    <col min="10503" max="10503" width="8.125" style="1529" bestFit="1" customWidth="1"/>
    <col min="10504" max="10504" width="5.5" style="1529" customWidth="1"/>
    <col min="10505" max="10506" width="6.75" style="1529" bestFit="1" customWidth="1"/>
    <col min="10507" max="10508" width="5.5" style="1529" customWidth="1"/>
    <col min="10509" max="10509" width="6.75" style="1529" bestFit="1" customWidth="1"/>
    <col min="10510" max="10510" width="6.125" style="1529" bestFit="1" customWidth="1"/>
    <col min="10511" max="10511" width="4.875" style="1529" customWidth="1"/>
    <col min="10512" max="10751" width="11" style="1529"/>
    <col min="10752" max="10752" width="0.5" style="1529" customWidth="1"/>
    <col min="10753" max="10753" width="12" style="1529" customWidth="1"/>
    <col min="10754" max="10754" width="7.375" style="1529" customWidth="1"/>
    <col min="10755" max="10755" width="8.125" style="1529" bestFit="1" customWidth="1"/>
    <col min="10756" max="10757" width="6.75" style="1529" bestFit="1" customWidth="1"/>
    <col min="10758" max="10758" width="7.375" style="1529" customWidth="1"/>
    <col min="10759" max="10759" width="8.125" style="1529" bestFit="1" customWidth="1"/>
    <col min="10760" max="10760" width="5.5" style="1529" customWidth="1"/>
    <col min="10761" max="10762" width="6.75" style="1529" bestFit="1" customWidth="1"/>
    <col min="10763" max="10764" width="5.5" style="1529" customWidth="1"/>
    <col min="10765" max="10765" width="6.75" style="1529" bestFit="1" customWidth="1"/>
    <col min="10766" max="10766" width="6.125" style="1529" bestFit="1" customWidth="1"/>
    <col min="10767" max="10767" width="4.875" style="1529" customWidth="1"/>
    <col min="10768" max="11007" width="11" style="1529"/>
    <col min="11008" max="11008" width="0.5" style="1529" customWidth="1"/>
    <col min="11009" max="11009" width="12" style="1529" customWidth="1"/>
    <col min="11010" max="11010" width="7.375" style="1529" customWidth="1"/>
    <col min="11011" max="11011" width="8.125" style="1529" bestFit="1" customWidth="1"/>
    <col min="11012" max="11013" width="6.75" style="1529" bestFit="1" customWidth="1"/>
    <col min="11014" max="11014" width="7.375" style="1529" customWidth="1"/>
    <col min="11015" max="11015" width="8.125" style="1529" bestFit="1" customWidth="1"/>
    <col min="11016" max="11016" width="5.5" style="1529" customWidth="1"/>
    <col min="11017" max="11018" width="6.75" style="1529" bestFit="1" customWidth="1"/>
    <col min="11019" max="11020" width="5.5" style="1529" customWidth="1"/>
    <col min="11021" max="11021" width="6.75" style="1529" bestFit="1" customWidth="1"/>
    <col min="11022" max="11022" width="6.125" style="1529" bestFit="1" customWidth="1"/>
    <col min="11023" max="11023" width="4.875" style="1529" customWidth="1"/>
    <col min="11024" max="11263" width="11" style="1529"/>
    <col min="11264" max="11264" width="0.5" style="1529" customWidth="1"/>
    <col min="11265" max="11265" width="12" style="1529" customWidth="1"/>
    <col min="11266" max="11266" width="7.375" style="1529" customWidth="1"/>
    <col min="11267" max="11267" width="8.125" style="1529" bestFit="1" customWidth="1"/>
    <col min="11268" max="11269" width="6.75" style="1529" bestFit="1" customWidth="1"/>
    <col min="11270" max="11270" width="7.375" style="1529" customWidth="1"/>
    <col min="11271" max="11271" width="8.125" style="1529" bestFit="1" customWidth="1"/>
    <col min="11272" max="11272" width="5.5" style="1529" customWidth="1"/>
    <col min="11273" max="11274" width="6.75" style="1529" bestFit="1" customWidth="1"/>
    <col min="11275" max="11276" width="5.5" style="1529" customWidth="1"/>
    <col min="11277" max="11277" width="6.75" style="1529" bestFit="1" customWidth="1"/>
    <col min="11278" max="11278" width="6.125" style="1529" bestFit="1" customWidth="1"/>
    <col min="11279" max="11279" width="4.875" style="1529" customWidth="1"/>
    <col min="11280" max="11519" width="11" style="1529"/>
    <col min="11520" max="11520" width="0.5" style="1529" customWidth="1"/>
    <col min="11521" max="11521" width="12" style="1529" customWidth="1"/>
    <col min="11522" max="11522" width="7.375" style="1529" customWidth="1"/>
    <col min="11523" max="11523" width="8.125" style="1529" bestFit="1" customWidth="1"/>
    <col min="11524" max="11525" width="6.75" style="1529" bestFit="1" customWidth="1"/>
    <col min="11526" max="11526" width="7.375" style="1529" customWidth="1"/>
    <col min="11527" max="11527" width="8.125" style="1529" bestFit="1" customWidth="1"/>
    <col min="11528" max="11528" width="5.5" style="1529" customWidth="1"/>
    <col min="11529" max="11530" width="6.75" style="1529" bestFit="1" customWidth="1"/>
    <col min="11531" max="11532" width="5.5" style="1529" customWidth="1"/>
    <col min="11533" max="11533" width="6.75" style="1529" bestFit="1" customWidth="1"/>
    <col min="11534" max="11534" width="6.125" style="1529" bestFit="1" customWidth="1"/>
    <col min="11535" max="11535" width="4.875" style="1529" customWidth="1"/>
    <col min="11536" max="11775" width="11" style="1529"/>
    <col min="11776" max="11776" width="0.5" style="1529" customWidth="1"/>
    <col min="11777" max="11777" width="12" style="1529" customWidth="1"/>
    <col min="11778" max="11778" width="7.375" style="1529" customWidth="1"/>
    <col min="11779" max="11779" width="8.125" style="1529" bestFit="1" customWidth="1"/>
    <col min="11780" max="11781" width="6.75" style="1529" bestFit="1" customWidth="1"/>
    <col min="11782" max="11782" width="7.375" style="1529" customWidth="1"/>
    <col min="11783" max="11783" width="8.125" style="1529" bestFit="1" customWidth="1"/>
    <col min="11784" max="11784" width="5.5" style="1529" customWidth="1"/>
    <col min="11785" max="11786" width="6.75" style="1529" bestFit="1" customWidth="1"/>
    <col min="11787" max="11788" width="5.5" style="1529" customWidth="1"/>
    <col min="11789" max="11789" width="6.75" style="1529" bestFit="1" customWidth="1"/>
    <col min="11790" max="11790" width="6.125" style="1529" bestFit="1" customWidth="1"/>
    <col min="11791" max="11791" width="4.875" style="1529" customWidth="1"/>
    <col min="11792" max="12031" width="11" style="1529"/>
    <col min="12032" max="12032" width="0.5" style="1529" customWidth="1"/>
    <col min="12033" max="12033" width="12" style="1529" customWidth="1"/>
    <col min="12034" max="12034" width="7.375" style="1529" customWidth="1"/>
    <col min="12035" max="12035" width="8.125" style="1529" bestFit="1" customWidth="1"/>
    <col min="12036" max="12037" width="6.75" style="1529" bestFit="1" customWidth="1"/>
    <col min="12038" max="12038" width="7.375" style="1529" customWidth="1"/>
    <col min="12039" max="12039" width="8.125" style="1529" bestFit="1" customWidth="1"/>
    <col min="12040" max="12040" width="5.5" style="1529" customWidth="1"/>
    <col min="12041" max="12042" width="6.75" style="1529" bestFit="1" customWidth="1"/>
    <col min="12043" max="12044" width="5.5" style="1529" customWidth="1"/>
    <col min="12045" max="12045" width="6.75" style="1529" bestFit="1" customWidth="1"/>
    <col min="12046" max="12046" width="6.125" style="1529" bestFit="1" customWidth="1"/>
    <col min="12047" max="12047" width="4.875" style="1529" customWidth="1"/>
    <col min="12048" max="12287" width="11" style="1529"/>
    <col min="12288" max="12288" width="0.5" style="1529" customWidth="1"/>
    <col min="12289" max="12289" width="12" style="1529" customWidth="1"/>
    <col min="12290" max="12290" width="7.375" style="1529" customWidth="1"/>
    <col min="12291" max="12291" width="8.125" style="1529" bestFit="1" customWidth="1"/>
    <col min="12292" max="12293" width="6.75" style="1529" bestFit="1" customWidth="1"/>
    <col min="12294" max="12294" width="7.375" style="1529" customWidth="1"/>
    <col min="12295" max="12295" width="8.125" style="1529" bestFit="1" customWidth="1"/>
    <col min="12296" max="12296" width="5.5" style="1529" customWidth="1"/>
    <col min="12297" max="12298" width="6.75" style="1529" bestFit="1" customWidth="1"/>
    <col min="12299" max="12300" width="5.5" style="1529" customWidth="1"/>
    <col min="12301" max="12301" width="6.75" style="1529" bestFit="1" customWidth="1"/>
    <col min="12302" max="12302" width="6.125" style="1529" bestFit="1" customWidth="1"/>
    <col min="12303" max="12303" width="4.875" style="1529" customWidth="1"/>
    <col min="12304" max="12543" width="11" style="1529"/>
    <col min="12544" max="12544" width="0.5" style="1529" customWidth="1"/>
    <col min="12545" max="12545" width="12" style="1529" customWidth="1"/>
    <col min="12546" max="12546" width="7.375" style="1529" customWidth="1"/>
    <col min="12547" max="12547" width="8.125" style="1529" bestFit="1" customWidth="1"/>
    <col min="12548" max="12549" width="6.75" style="1529" bestFit="1" customWidth="1"/>
    <col min="12550" max="12550" width="7.375" style="1529" customWidth="1"/>
    <col min="12551" max="12551" width="8.125" style="1529" bestFit="1" customWidth="1"/>
    <col min="12552" max="12552" width="5.5" style="1529" customWidth="1"/>
    <col min="12553" max="12554" width="6.75" style="1529" bestFit="1" customWidth="1"/>
    <col min="12555" max="12556" width="5.5" style="1529" customWidth="1"/>
    <col min="12557" max="12557" width="6.75" style="1529" bestFit="1" customWidth="1"/>
    <col min="12558" max="12558" width="6.125" style="1529" bestFit="1" customWidth="1"/>
    <col min="12559" max="12559" width="4.875" style="1529" customWidth="1"/>
    <col min="12560" max="12799" width="11" style="1529"/>
    <col min="12800" max="12800" width="0.5" style="1529" customWidth="1"/>
    <col min="12801" max="12801" width="12" style="1529" customWidth="1"/>
    <col min="12802" max="12802" width="7.375" style="1529" customWidth="1"/>
    <col min="12803" max="12803" width="8.125" style="1529" bestFit="1" customWidth="1"/>
    <col min="12804" max="12805" width="6.75" style="1529" bestFit="1" customWidth="1"/>
    <col min="12806" max="12806" width="7.375" style="1529" customWidth="1"/>
    <col min="12807" max="12807" width="8.125" style="1529" bestFit="1" customWidth="1"/>
    <col min="12808" max="12808" width="5.5" style="1529" customWidth="1"/>
    <col min="12809" max="12810" width="6.75" style="1529" bestFit="1" customWidth="1"/>
    <col min="12811" max="12812" width="5.5" style="1529" customWidth="1"/>
    <col min="12813" max="12813" width="6.75" style="1529" bestFit="1" customWidth="1"/>
    <col min="12814" max="12814" width="6.125" style="1529" bestFit="1" customWidth="1"/>
    <col min="12815" max="12815" width="4.875" style="1529" customWidth="1"/>
    <col min="12816" max="13055" width="11" style="1529"/>
    <col min="13056" max="13056" width="0.5" style="1529" customWidth="1"/>
    <col min="13057" max="13057" width="12" style="1529" customWidth="1"/>
    <col min="13058" max="13058" width="7.375" style="1529" customWidth="1"/>
    <col min="13059" max="13059" width="8.125" style="1529" bestFit="1" customWidth="1"/>
    <col min="13060" max="13061" width="6.75" style="1529" bestFit="1" customWidth="1"/>
    <col min="13062" max="13062" width="7.375" style="1529" customWidth="1"/>
    <col min="13063" max="13063" width="8.125" style="1529" bestFit="1" customWidth="1"/>
    <col min="13064" max="13064" width="5.5" style="1529" customWidth="1"/>
    <col min="13065" max="13066" width="6.75" style="1529" bestFit="1" customWidth="1"/>
    <col min="13067" max="13068" width="5.5" style="1529" customWidth="1"/>
    <col min="13069" max="13069" width="6.75" style="1529" bestFit="1" customWidth="1"/>
    <col min="13070" max="13070" width="6.125" style="1529" bestFit="1" customWidth="1"/>
    <col min="13071" max="13071" width="4.875" style="1529" customWidth="1"/>
    <col min="13072" max="13311" width="11" style="1529"/>
    <col min="13312" max="13312" width="0.5" style="1529" customWidth="1"/>
    <col min="13313" max="13313" width="12" style="1529" customWidth="1"/>
    <col min="13314" max="13314" width="7.375" style="1529" customWidth="1"/>
    <col min="13315" max="13315" width="8.125" style="1529" bestFit="1" customWidth="1"/>
    <col min="13316" max="13317" width="6.75" style="1529" bestFit="1" customWidth="1"/>
    <col min="13318" max="13318" width="7.375" style="1529" customWidth="1"/>
    <col min="13319" max="13319" width="8.125" style="1529" bestFit="1" customWidth="1"/>
    <col min="13320" max="13320" width="5.5" style="1529" customWidth="1"/>
    <col min="13321" max="13322" width="6.75" style="1529" bestFit="1" customWidth="1"/>
    <col min="13323" max="13324" width="5.5" style="1529" customWidth="1"/>
    <col min="13325" max="13325" width="6.75" style="1529" bestFit="1" customWidth="1"/>
    <col min="13326" max="13326" width="6.125" style="1529" bestFit="1" customWidth="1"/>
    <col min="13327" max="13327" width="4.875" style="1529" customWidth="1"/>
    <col min="13328" max="13567" width="11" style="1529"/>
    <col min="13568" max="13568" width="0.5" style="1529" customWidth="1"/>
    <col min="13569" max="13569" width="12" style="1529" customWidth="1"/>
    <col min="13570" max="13570" width="7.375" style="1529" customWidth="1"/>
    <col min="13571" max="13571" width="8.125" style="1529" bestFit="1" customWidth="1"/>
    <col min="13572" max="13573" width="6.75" style="1529" bestFit="1" customWidth="1"/>
    <col min="13574" max="13574" width="7.375" style="1529" customWidth="1"/>
    <col min="13575" max="13575" width="8.125" style="1529" bestFit="1" customWidth="1"/>
    <col min="13576" max="13576" width="5.5" style="1529" customWidth="1"/>
    <col min="13577" max="13578" width="6.75" style="1529" bestFit="1" customWidth="1"/>
    <col min="13579" max="13580" width="5.5" style="1529" customWidth="1"/>
    <col min="13581" max="13581" width="6.75" style="1529" bestFit="1" customWidth="1"/>
    <col min="13582" max="13582" width="6.125" style="1529" bestFit="1" customWidth="1"/>
    <col min="13583" max="13583" width="4.875" style="1529" customWidth="1"/>
    <col min="13584" max="13823" width="11" style="1529"/>
    <col min="13824" max="13824" width="0.5" style="1529" customWidth="1"/>
    <col min="13825" max="13825" width="12" style="1529" customWidth="1"/>
    <col min="13826" max="13826" width="7.375" style="1529" customWidth="1"/>
    <col min="13827" max="13827" width="8.125" style="1529" bestFit="1" customWidth="1"/>
    <col min="13828" max="13829" width="6.75" style="1529" bestFit="1" customWidth="1"/>
    <col min="13830" max="13830" width="7.375" style="1529" customWidth="1"/>
    <col min="13831" max="13831" width="8.125" style="1529" bestFit="1" customWidth="1"/>
    <col min="13832" max="13832" width="5.5" style="1529" customWidth="1"/>
    <col min="13833" max="13834" width="6.75" style="1529" bestFit="1" customWidth="1"/>
    <col min="13835" max="13836" width="5.5" style="1529" customWidth="1"/>
    <col min="13837" max="13837" width="6.75" style="1529" bestFit="1" customWidth="1"/>
    <col min="13838" max="13838" width="6.125" style="1529" bestFit="1" customWidth="1"/>
    <col min="13839" max="13839" width="4.875" style="1529" customWidth="1"/>
    <col min="13840" max="14079" width="11" style="1529"/>
    <col min="14080" max="14080" width="0.5" style="1529" customWidth="1"/>
    <col min="14081" max="14081" width="12" style="1529" customWidth="1"/>
    <col min="14082" max="14082" width="7.375" style="1529" customWidth="1"/>
    <col min="14083" max="14083" width="8.125" style="1529" bestFit="1" customWidth="1"/>
    <col min="14084" max="14085" width="6.75" style="1529" bestFit="1" customWidth="1"/>
    <col min="14086" max="14086" width="7.375" style="1529" customWidth="1"/>
    <col min="14087" max="14087" width="8.125" style="1529" bestFit="1" customWidth="1"/>
    <col min="14088" max="14088" width="5.5" style="1529" customWidth="1"/>
    <col min="14089" max="14090" width="6.75" style="1529" bestFit="1" customWidth="1"/>
    <col min="14091" max="14092" width="5.5" style="1529" customWidth="1"/>
    <col min="14093" max="14093" width="6.75" style="1529" bestFit="1" customWidth="1"/>
    <col min="14094" max="14094" width="6.125" style="1529" bestFit="1" customWidth="1"/>
    <col min="14095" max="14095" width="4.875" style="1529" customWidth="1"/>
    <col min="14096" max="14335" width="11" style="1529"/>
    <col min="14336" max="14336" width="0.5" style="1529" customWidth="1"/>
    <col min="14337" max="14337" width="12" style="1529" customWidth="1"/>
    <col min="14338" max="14338" width="7.375" style="1529" customWidth="1"/>
    <col min="14339" max="14339" width="8.125" style="1529" bestFit="1" customWidth="1"/>
    <col min="14340" max="14341" width="6.75" style="1529" bestFit="1" customWidth="1"/>
    <col min="14342" max="14342" width="7.375" style="1529" customWidth="1"/>
    <col min="14343" max="14343" width="8.125" style="1529" bestFit="1" customWidth="1"/>
    <col min="14344" max="14344" width="5.5" style="1529" customWidth="1"/>
    <col min="14345" max="14346" width="6.75" style="1529" bestFit="1" customWidth="1"/>
    <col min="14347" max="14348" width="5.5" style="1529" customWidth="1"/>
    <col min="14349" max="14349" width="6.75" style="1529" bestFit="1" customWidth="1"/>
    <col min="14350" max="14350" width="6.125" style="1529" bestFit="1" customWidth="1"/>
    <col min="14351" max="14351" width="4.875" style="1529" customWidth="1"/>
    <col min="14352" max="14591" width="11" style="1529"/>
    <col min="14592" max="14592" width="0.5" style="1529" customWidth="1"/>
    <col min="14593" max="14593" width="12" style="1529" customWidth="1"/>
    <col min="14594" max="14594" width="7.375" style="1529" customWidth="1"/>
    <col min="14595" max="14595" width="8.125" style="1529" bestFit="1" customWidth="1"/>
    <col min="14596" max="14597" width="6.75" style="1529" bestFit="1" customWidth="1"/>
    <col min="14598" max="14598" width="7.375" style="1529" customWidth="1"/>
    <col min="14599" max="14599" width="8.125" style="1529" bestFit="1" customWidth="1"/>
    <col min="14600" max="14600" width="5.5" style="1529" customWidth="1"/>
    <col min="14601" max="14602" width="6.75" style="1529" bestFit="1" customWidth="1"/>
    <col min="14603" max="14604" width="5.5" style="1529" customWidth="1"/>
    <col min="14605" max="14605" width="6.75" style="1529" bestFit="1" customWidth="1"/>
    <col min="14606" max="14606" width="6.125" style="1529" bestFit="1" customWidth="1"/>
    <col min="14607" max="14607" width="4.875" style="1529" customWidth="1"/>
    <col min="14608" max="14847" width="11" style="1529"/>
    <col min="14848" max="14848" width="0.5" style="1529" customWidth="1"/>
    <col min="14849" max="14849" width="12" style="1529" customWidth="1"/>
    <col min="14850" max="14850" width="7.375" style="1529" customWidth="1"/>
    <col min="14851" max="14851" width="8.125" style="1529" bestFit="1" customWidth="1"/>
    <col min="14852" max="14853" width="6.75" style="1529" bestFit="1" customWidth="1"/>
    <col min="14854" max="14854" width="7.375" style="1529" customWidth="1"/>
    <col min="14855" max="14855" width="8.125" style="1529" bestFit="1" customWidth="1"/>
    <col min="14856" max="14856" width="5.5" style="1529" customWidth="1"/>
    <col min="14857" max="14858" width="6.75" style="1529" bestFit="1" customWidth="1"/>
    <col min="14859" max="14860" width="5.5" style="1529" customWidth="1"/>
    <col min="14861" max="14861" width="6.75" style="1529" bestFit="1" customWidth="1"/>
    <col min="14862" max="14862" width="6.125" style="1529" bestFit="1" customWidth="1"/>
    <col min="14863" max="14863" width="4.875" style="1529" customWidth="1"/>
    <col min="14864" max="15103" width="11" style="1529"/>
    <col min="15104" max="15104" width="0.5" style="1529" customWidth="1"/>
    <col min="15105" max="15105" width="12" style="1529" customWidth="1"/>
    <col min="15106" max="15106" width="7.375" style="1529" customWidth="1"/>
    <col min="15107" max="15107" width="8.125" style="1529" bestFit="1" customWidth="1"/>
    <col min="15108" max="15109" width="6.75" style="1529" bestFit="1" customWidth="1"/>
    <col min="15110" max="15110" width="7.375" style="1529" customWidth="1"/>
    <col min="15111" max="15111" width="8.125" style="1529" bestFit="1" customWidth="1"/>
    <col min="15112" max="15112" width="5.5" style="1529" customWidth="1"/>
    <col min="15113" max="15114" width="6.75" style="1529" bestFit="1" customWidth="1"/>
    <col min="15115" max="15116" width="5.5" style="1529" customWidth="1"/>
    <col min="15117" max="15117" width="6.75" style="1529" bestFit="1" customWidth="1"/>
    <col min="15118" max="15118" width="6.125" style="1529" bestFit="1" customWidth="1"/>
    <col min="15119" max="15119" width="4.875" style="1529" customWidth="1"/>
    <col min="15120" max="15359" width="11" style="1529"/>
    <col min="15360" max="15360" width="0.5" style="1529" customWidth="1"/>
    <col min="15361" max="15361" width="12" style="1529" customWidth="1"/>
    <col min="15362" max="15362" width="7.375" style="1529" customWidth="1"/>
    <col min="15363" max="15363" width="8.125" style="1529" bestFit="1" customWidth="1"/>
    <col min="15364" max="15365" width="6.75" style="1529" bestFit="1" customWidth="1"/>
    <col min="15366" max="15366" width="7.375" style="1529" customWidth="1"/>
    <col min="15367" max="15367" width="8.125" style="1529" bestFit="1" customWidth="1"/>
    <col min="15368" max="15368" width="5.5" style="1529" customWidth="1"/>
    <col min="15369" max="15370" width="6.75" style="1529" bestFit="1" customWidth="1"/>
    <col min="15371" max="15372" width="5.5" style="1529" customWidth="1"/>
    <col min="15373" max="15373" width="6.75" style="1529" bestFit="1" customWidth="1"/>
    <col min="15374" max="15374" width="6.125" style="1529" bestFit="1" customWidth="1"/>
    <col min="15375" max="15375" width="4.875" style="1529" customWidth="1"/>
    <col min="15376" max="15615" width="11" style="1529"/>
    <col min="15616" max="15616" width="0.5" style="1529" customWidth="1"/>
    <col min="15617" max="15617" width="12" style="1529" customWidth="1"/>
    <col min="15618" max="15618" width="7.375" style="1529" customWidth="1"/>
    <col min="15619" max="15619" width="8.125" style="1529" bestFit="1" customWidth="1"/>
    <col min="15620" max="15621" width="6.75" style="1529" bestFit="1" customWidth="1"/>
    <col min="15622" max="15622" width="7.375" style="1529" customWidth="1"/>
    <col min="15623" max="15623" width="8.125" style="1529" bestFit="1" customWidth="1"/>
    <col min="15624" max="15624" width="5.5" style="1529" customWidth="1"/>
    <col min="15625" max="15626" width="6.75" style="1529" bestFit="1" customWidth="1"/>
    <col min="15627" max="15628" width="5.5" style="1529" customWidth="1"/>
    <col min="15629" max="15629" width="6.75" style="1529" bestFit="1" customWidth="1"/>
    <col min="15630" max="15630" width="6.125" style="1529" bestFit="1" customWidth="1"/>
    <col min="15631" max="15631" width="4.875" style="1529" customWidth="1"/>
    <col min="15632" max="15871" width="11" style="1529"/>
    <col min="15872" max="15872" width="0.5" style="1529" customWidth="1"/>
    <col min="15873" max="15873" width="12" style="1529" customWidth="1"/>
    <col min="15874" max="15874" width="7.375" style="1529" customWidth="1"/>
    <col min="15875" max="15875" width="8.125" style="1529" bestFit="1" customWidth="1"/>
    <col min="15876" max="15877" width="6.75" style="1529" bestFit="1" customWidth="1"/>
    <col min="15878" max="15878" width="7.375" style="1529" customWidth="1"/>
    <col min="15879" max="15879" width="8.125" style="1529" bestFit="1" customWidth="1"/>
    <col min="15880" max="15880" width="5.5" style="1529" customWidth="1"/>
    <col min="15881" max="15882" width="6.75" style="1529" bestFit="1" customWidth="1"/>
    <col min="15883" max="15884" width="5.5" style="1529" customWidth="1"/>
    <col min="15885" max="15885" width="6.75" style="1529" bestFit="1" customWidth="1"/>
    <col min="15886" max="15886" width="6.125" style="1529" bestFit="1" customWidth="1"/>
    <col min="15887" max="15887" width="4.875" style="1529" customWidth="1"/>
    <col min="15888" max="16127" width="11" style="1529"/>
    <col min="16128" max="16128" width="0.5" style="1529" customWidth="1"/>
    <col min="16129" max="16129" width="12" style="1529" customWidth="1"/>
    <col min="16130" max="16130" width="7.375" style="1529" customWidth="1"/>
    <col min="16131" max="16131" width="8.125" style="1529" bestFit="1" customWidth="1"/>
    <col min="16132" max="16133" width="6.75" style="1529" bestFit="1" customWidth="1"/>
    <col min="16134" max="16134" width="7.375" style="1529" customWidth="1"/>
    <col min="16135" max="16135" width="8.125" style="1529" bestFit="1" customWidth="1"/>
    <col min="16136" max="16136" width="5.5" style="1529" customWidth="1"/>
    <col min="16137" max="16138" width="6.75" style="1529" bestFit="1" customWidth="1"/>
    <col min="16139" max="16140" width="5.5" style="1529" customWidth="1"/>
    <col min="16141" max="16141" width="6.75" style="1529" bestFit="1" customWidth="1"/>
    <col min="16142" max="16142" width="6.125" style="1529" bestFit="1" customWidth="1"/>
    <col min="16143" max="16143" width="4.875" style="1529" customWidth="1"/>
    <col min="16144" max="16384" width="11" style="1529"/>
  </cols>
  <sheetData>
    <row r="1" spans="1:22" ht="16.5">
      <c r="A1" s="1526" t="s">
        <v>1153</v>
      </c>
      <c r="B1" s="1527"/>
      <c r="C1" s="1527"/>
      <c r="D1" s="1527"/>
      <c r="E1" s="1527"/>
      <c r="F1" s="1528"/>
      <c r="G1" s="1528"/>
      <c r="H1" s="1528"/>
      <c r="I1" s="1528"/>
      <c r="J1" s="1528"/>
      <c r="K1" s="1528"/>
      <c r="L1" s="1528"/>
      <c r="M1" s="1528"/>
      <c r="N1" s="1528"/>
      <c r="O1" s="1528"/>
      <c r="S1" s="1530"/>
      <c r="T1" s="1530"/>
      <c r="U1" s="1530"/>
      <c r="V1" s="1530"/>
    </row>
    <row r="2" spans="1:22" s="1531" customFormat="1" ht="11.25" customHeight="1">
      <c r="A2" s="1186" t="s">
        <v>645</v>
      </c>
      <c r="B2" s="1527"/>
      <c r="C2" s="1527"/>
      <c r="D2" s="1527"/>
      <c r="E2" s="1527"/>
      <c r="F2" s="1528"/>
      <c r="G2" s="1528"/>
      <c r="H2" s="1528"/>
      <c r="I2" s="1528"/>
      <c r="J2" s="1528"/>
      <c r="K2" s="1528"/>
      <c r="L2" s="1528"/>
      <c r="M2" s="1528"/>
      <c r="N2" s="1528"/>
      <c r="O2" s="1528"/>
      <c r="S2" s="1532">
        <v>0</v>
      </c>
      <c r="T2" s="1532">
        <v>1</v>
      </c>
      <c r="U2" s="1532" t="s">
        <v>1124</v>
      </c>
      <c r="V2" s="1533"/>
    </row>
    <row r="3" spans="1:22" ht="17.25" customHeight="1">
      <c r="A3" s="1186" t="s">
        <v>1154</v>
      </c>
      <c r="B3" s="1527"/>
      <c r="C3" s="1527"/>
      <c r="D3" s="1527"/>
      <c r="E3" s="1527"/>
      <c r="F3" s="1528"/>
      <c r="G3" s="1528"/>
      <c r="H3" s="1528"/>
      <c r="I3" s="1528"/>
      <c r="J3" s="1528"/>
      <c r="K3" s="1528"/>
      <c r="L3" s="1528"/>
      <c r="M3" s="1528"/>
      <c r="N3" s="1528"/>
      <c r="O3" s="1528"/>
      <c r="S3" s="1532" t="e">
        <v>#N/A</v>
      </c>
      <c r="T3" s="1532">
        <v>2</v>
      </c>
      <c r="U3" s="1532" t="s">
        <v>1126</v>
      </c>
      <c r="V3" s="1530"/>
    </row>
    <row r="4" spans="1:22" ht="22.5" customHeight="1">
      <c r="A4" s="2024" t="s">
        <v>192</v>
      </c>
      <c r="B4" s="1534" t="s">
        <v>1127</v>
      </c>
      <c r="C4" s="1535"/>
      <c r="D4" s="2026" t="s">
        <v>1128</v>
      </c>
      <c r="E4" s="2027"/>
      <c r="F4" s="1536" t="s">
        <v>1129</v>
      </c>
      <c r="G4" s="1536"/>
      <c r="H4" s="1537"/>
      <c r="I4" s="1536" t="s">
        <v>1127</v>
      </c>
      <c r="J4" s="1538"/>
      <c r="K4" s="1536" t="s">
        <v>1128</v>
      </c>
      <c r="L4" s="1538"/>
      <c r="M4" s="1536" t="s">
        <v>1129</v>
      </c>
      <c r="N4" s="1536"/>
      <c r="O4" s="1539"/>
      <c r="P4" s="1540"/>
      <c r="R4" s="1541"/>
      <c r="S4" s="1532"/>
      <c r="T4" s="1532">
        <v>3</v>
      </c>
      <c r="U4" s="1532" t="s">
        <v>1130</v>
      </c>
      <c r="V4" s="1530"/>
    </row>
    <row r="5" spans="1:22" ht="28.5" customHeight="1">
      <c r="A5" s="2025"/>
      <c r="B5" s="1542">
        <v>2025</v>
      </c>
      <c r="C5" s="1542">
        <v>2026</v>
      </c>
      <c r="D5" s="1542">
        <v>2025</v>
      </c>
      <c r="E5" s="1542">
        <v>2026</v>
      </c>
      <c r="F5" s="1542">
        <v>2025</v>
      </c>
      <c r="G5" s="1542">
        <v>2026</v>
      </c>
      <c r="H5" s="1543" t="s">
        <v>1155</v>
      </c>
      <c r="I5" s="1542">
        <v>2025</v>
      </c>
      <c r="J5" s="1542">
        <v>2026</v>
      </c>
      <c r="K5" s="1542">
        <v>2025</v>
      </c>
      <c r="L5" s="1542">
        <v>2026</v>
      </c>
      <c r="M5" s="1542">
        <v>2025</v>
      </c>
      <c r="N5" s="1542">
        <v>2026</v>
      </c>
      <c r="O5" s="1544" t="s">
        <v>1155</v>
      </c>
      <c r="P5" s="1540"/>
      <c r="S5" s="1530"/>
      <c r="T5" s="1532">
        <v>4</v>
      </c>
      <c r="U5" s="1532" t="s">
        <v>1132</v>
      </c>
      <c r="V5" s="1530"/>
    </row>
    <row r="6" spans="1:22" ht="12" customHeight="1">
      <c r="A6" s="1545"/>
      <c r="B6" s="1546" t="s">
        <v>1156</v>
      </c>
      <c r="C6" s="1527"/>
      <c r="D6" s="1527"/>
      <c r="E6" s="1528"/>
      <c r="F6" s="1547"/>
      <c r="G6" s="1528"/>
      <c r="H6" s="1547"/>
      <c r="I6" s="1548" t="s">
        <v>1157</v>
      </c>
      <c r="J6" s="1528"/>
      <c r="K6" s="1528"/>
      <c r="L6" s="1528"/>
      <c r="M6" s="1547"/>
      <c r="N6" s="1528"/>
      <c r="O6" s="1549"/>
      <c r="P6" s="1540"/>
      <c r="S6" s="1532"/>
      <c r="T6" s="1532">
        <v>5</v>
      </c>
      <c r="U6" s="1532" t="s">
        <v>1134</v>
      </c>
      <c r="V6" s="1530"/>
    </row>
    <row r="7" spans="1:22" ht="7.5" customHeight="1">
      <c r="A7" s="1550">
        <v>35065</v>
      </c>
      <c r="B7" s="1551">
        <v>89.772000000000006</v>
      </c>
      <c r="C7" s="1551">
        <v>85.584999999999994</v>
      </c>
      <c r="D7" s="1551">
        <v>0.64300000000000002</v>
      </c>
      <c r="E7" s="1551">
        <v>0.60399999999999998</v>
      </c>
      <c r="F7" s="1551">
        <v>90.415000000000006</v>
      </c>
      <c r="G7" s="1551">
        <v>86.188999999999993</v>
      </c>
      <c r="H7" s="1469">
        <v>-4.6740032074324089</v>
      </c>
      <c r="I7" s="1551">
        <v>2.798</v>
      </c>
      <c r="J7" s="1551">
        <v>2.39</v>
      </c>
      <c r="K7" s="1551">
        <v>9.1999999999999998E-2</v>
      </c>
      <c r="L7" s="1551">
        <v>8.1000000000000003E-2</v>
      </c>
      <c r="M7" s="1529">
        <v>2.9</v>
      </c>
      <c r="N7" s="1551">
        <v>2.4710000000000001</v>
      </c>
      <c r="O7" s="1469">
        <v>-14.793103448275858</v>
      </c>
      <c r="P7" s="1540"/>
      <c r="S7" s="1532"/>
      <c r="T7" s="1532">
        <v>6</v>
      </c>
      <c r="U7" s="1532" t="s">
        <v>1135</v>
      </c>
      <c r="V7" s="1530"/>
    </row>
    <row r="8" spans="1:22" ht="8.1" customHeight="1">
      <c r="A8" s="1550">
        <v>35096</v>
      </c>
      <c r="B8" s="1551">
        <v>81.2</v>
      </c>
      <c r="C8" s="1551">
        <v>75.674999999999997</v>
      </c>
      <c r="D8" s="1551">
        <v>0.8</v>
      </c>
      <c r="E8" s="1551">
        <v>0.56299999999999994</v>
      </c>
      <c r="F8" s="1551">
        <v>81.938999999999993</v>
      </c>
      <c r="G8" s="1551">
        <v>76.353999999999999</v>
      </c>
      <c r="H8" s="1469">
        <v>-6.8160460830617779</v>
      </c>
      <c r="I8" s="1529">
        <v>2.5</v>
      </c>
      <c r="J8" s="1551">
        <v>2.4009999999999998</v>
      </c>
      <c r="K8" s="1551">
        <v>0.1</v>
      </c>
      <c r="L8" s="1551">
        <v>9.0999999999999998E-2</v>
      </c>
      <c r="M8" s="1529">
        <v>2.6</v>
      </c>
      <c r="N8" s="1551">
        <v>2.492</v>
      </c>
      <c r="O8" s="1469">
        <v>-4.1538461538461524</v>
      </c>
      <c r="P8" s="1540"/>
      <c r="S8" s="1532"/>
      <c r="T8" s="1532">
        <v>7</v>
      </c>
      <c r="U8" s="1532" t="s">
        <v>1136</v>
      </c>
      <c r="V8" s="1530"/>
    </row>
    <row r="9" spans="1:22" ht="8.1" customHeight="1">
      <c r="A9" s="1550">
        <v>35125</v>
      </c>
      <c r="B9" s="1551">
        <v>88.695999999999998</v>
      </c>
      <c r="C9" s="1551"/>
      <c r="D9" s="1551">
        <v>0.68100000000000005</v>
      </c>
      <c r="E9" s="1551"/>
      <c r="F9" s="1551">
        <v>89.376999999999995</v>
      </c>
      <c r="H9" s="1469"/>
      <c r="I9" s="1529">
        <v>3.1</v>
      </c>
      <c r="K9" s="1551">
        <v>9.4E-2</v>
      </c>
      <c r="M9" s="1551">
        <v>3.194</v>
      </c>
      <c r="N9" s="1551"/>
      <c r="O9" s="1469"/>
      <c r="P9" s="1540"/>
      <c r="S9" s="1532"/>
      <c r="T9" s="1532">
        <v>8</v>
      </c>
      <c r="U9" s="1532" t="s">
        <v>1137</v>
      </c>
      <c r="V9" s="1530"/>
    </row>
    <row r="10" spans="1:22" ht="8.1" customHeight="1">
      <c r="A10" s="1550">
        <v>35156</v>
      </c>
      <c r="B10" s="1551">
        <v>80.239000000000004</v>
      </c>
      <c r="C10" s="1551"/>
      <c r="D10" s="1551">
        <v>0.39400000000000002</v>
      </c>
      <c r="E10" s="1551"/>
      <c r="F10" s="1551">
        <v>80.632999999999996</v>
      </c>
      <c r="H10" s="1469"/>
      <c r="I10" s="1551">
        <v>2.9249999999999998</v>
      </c>
      <c r="K10" s="1551">
        <v>5.1999999999999998E-2</v>
      </c>
      <c r="M10" s="1551">
        <v>1.0940000000000001</v>
      </c>
      <c r="N10" s="1551"/>
      <c r="O10" s="1469"/>
      <c r="P10" s="1540"/>
      <c r="S10" s="1532"/>
      <c r="T10" s="1532">
        <v>9</v>
      </c>
      <c r="U10" s="1532" t="s">
        <v>1138</v>
      </c>
      <c r="V10" s="1530"/>
    </row>
    <row r="11" spans="1:22" ht="8.1" customHeight="1">
      <c r="A11" s="1550">
        <v>35186</v>
      </c>
      <c r="B11" s="1551">
        <v>83.2</v>
      </c>
      <c r="C11" s="1551"/>
      <c r="D11" s="1551">
        <v>0.3</v>
      </c>
      <c r="E11" s="1551"/>
      <c r="F11" s="1551">
        <v>83.5</v>
      </c>
      <c r="H11" s="1469"/>
      <c r="I11" s="1529">
        <v>2.7</v>
      </c>
      <c r="K11" s="1551">
        <v>0</v>
      </c>
      <c r="M11" s="1529">
        <v>2.7</v>
      </c>
      <c r="N11" s="1551"/>
      <c r="O11" s="1469"/>
      <c r="P11" s="1540"/>
      <c r="S11" s="1532"/>
      <c r="T11" s="1532">
        <v>10</v>
      </c>
      <c r="U11" s="1532" t="s">
        <v>1139</v>
      </c>
      <c r="V11" s="1530"/>
    </row>
    <row r="12" spans="1:22" ht="8.1" customHeight="1">
      <c r="A12" s="1550">
        <v>35217</v>
      </c>
      <c r="B12" s="1551">
        <v>79.308999999999997</v>
      </c>
      <c r="C12" s="1551"/>
      <c r="D12" s="1551">
        <v>0.20699999999999999</v>
      </c>
      <c r="E12" s="1551"/>
      <c r="F12" s="1551">
        <v>79.5</v>
      </c>
      <c r="H12" s="1469"/>
      <c r="I12" s="1551">
        <v>2.5329999999999999</v>
      </c>
      <c r="K12" s="1551">
        <v>1.2999999999999999E-2</v>
      </c>
      <c r="M12" s="1551">
        <v>2.5459999999999998</v>
      </c>
      <c r="N12" s="1551"/>
      <c r="O12" s="1469"/>
      <c r="P12" s="1540"/>
      <c r="S12" s="1532"/>
      <c r="T12" s="1532">
        <v>11</v>
      </c>
      <c r="U12" s="1532" t="s">
        <v>1140</v>
      </c>
      <c r="V12" s="1530"/>
    </row>
    <row r="13" spans="1:22" ht="8.1" customHeight="1">
      <c r="A13" s="1550">
        <v>35247</v>
      </c>
      <c r="B13" s="1551">
        <v>83.375</v>
      </c>
      <c r="C13" s="1551"/>
      <c r="D13" s="1551">
        <v>0.122</v>
      </c>
      <c r="E13" s="1551"/>
      <c r="F13" s="1551">
        <v>83.497</v>
      </c>
      <c r="H13" s="1469"/>
      <c r="I13" s="1551">
        <v>2.335</v>
      </c>
      <c r="K13" s="1551">
        <v>3.0000000000000001E-3</v>
      </c>
      <c r="M13" s="1551">
        <v>2.3380000000000001</v>
      </c>
      <c r="N13" s="1551"/>
      <c r="O13" s="1469"/>
      <c r="P13" s="1540"/>
      <c r="S13" s="1532"/>
      <c r="T13" s="1532">
        <v>12</v>
      </c>
      <c r="U13" s="1532" t="s">
        <v>1141</v>
      </c>
      <c r="V13" s="1530"/>
    </row>
    <row r="14" spans="1:22" ht="8.1" customHeight="1">
      <c r="A14" s="1550">
        <v>35278</v>
      </c>
      <c r="B14" s="1551">
        <v>71.001999999999995</v>
      </c>
      <c r="C14" s="1551"/>
      <c r="D14" s="1551">
        <v>0.13700000000000001</v>
      </c>
      <c r="E14" s="1551"/>
      <c r="F14" s="1551">
        <v>71.138999999999996</v>
      </c>
      <c r="H14" s="1469"/>
      <c r="I14" s="1551">
        <v>2.2160000000000002</v>
      </c>
      <c r="K14" s="1551">
        <v>1.0999999999999999E-2</v>
      </c>
      <c r="M14" s="1551">
        <v>2.2269999999999999</v>
      </c>
      <c r="N14" s="1551"/>
      <c r="O14" s="1469"/>
      <c r="P14" s="1540"/>
    </row>
    <row r="15" spans="1:22" ht="8.1" customHeight="1">
      <c r="A15" s="1550">
        <v>35309</v>
      </c>
      <c r="B15" s="1551">
        <v>90.667000000000002</v>
      </c>
      <c r="C15" s="1551"/>
      <c r="D15" s="1551">
        <v>0.182</v>
      </c>
      <c r="E15" s="1551"/>
      <c r="F15" s="1551">
        <v>90.849000000000004</v>
      </c>
      <c r="H15" s="1469"/>
      <c r="I15" s="1551">
        <v>3.2549999999999999</v>
      </c>
      <c r="K15" s="1551">
        <v>3.1E-2</v>
      </c>
      <c r="M15" s="1551">
        <v>3.286</v>
      </c>
      <c r="N15" s="1551"/>
      <c r="O15" s="1469"/>
      <c r="P15" s="1540"/>
    </row>
    <row r="16" spans="1:22" ht="8.1" customHeight="1">
      <c r="A16" s="1550">
        <v>35339</v>
      </c>
      <c r="B16" s="1551">
        <v>95.53</v>
      </c>
      <c r="C16" s="1551"/>
      <c r="D16" s="1551">
        <v>0.47199999999999998</v>
      </c>
      <c r="E16" s="1551"/>
      <c r="F16" s="1551">
        <v>96.001999999999995</v>
      </c>
      <c r="H16" s="1469"/>
      <c r="I16" s="1551">
        <v>3.7229999999999999</v>
      </c>
      <c r="K16" s="1551">
        <v>0.06</v>
      </c>
      <c r="M16" s="1551">
        <v>3.7829999999999999</v>
      </c>
      <c r="N16" s="1551"/>
      <c r="O16" s="1469"/>
      <c r="P16" s="1540"/>
    </row>
    <row r="17" spans="1:17" ht="8.1" customHeight="1">
      <c r="A17" s="1550">
        <v>35370</v>
      </c>
      <c r="B17" s="1551">
        <v>93.75</v>
      </c>
      <c r="C17" s="1551"/>
      <c r="D17" s="1551">
        <v>0.90200000000000002</v>
      </c>
      <c r="E17" s="1551"/>
      <c r="F17" s="1551">
        <v>94.652000000000001</v>
      </c>
      <c r="H17" s="1469"/>
      <c r="I17" s="1551">
        <v>4.1559999999999997</v>
      </c>
      <c r="K17" s="1551">
        <v>0.109</v>
      </c>
      <c r="M17" s="1551">
        <v>4.2649999999999997</v>
      </c>
      <c r="N17" s="1551"/>
      <c r="O17" s="1469"/>
      <c r="P17" s="1540"/>
    </row>
    <row r="18" spans="1:17" ht="7.5" customHeight="1">
      <c r="A18" s="1550">
        <v>35400</v>
      </c>
      <c r="B18" s="1552">
        <v>86.222999999999999</v>
      </c>
      <c r="C18" s="1552"/>
      <c r="D18" s="1552">
        <v>0.63200000000000001</v>
      </c>
      <c r="E18" s="1552"/>
      <c r="F18" s="1552">
        <v>86.855000000000004</v>
      </c>
      <c r="G18" s="1552"/>
      <c r="H18" s="1480"/>
      <c r="I18" s="1552">
        <v>2.7440000000000002</v>
      </c>
      <c r="J18" s="1552"/>
      <c r="K18" s="1552">
        <v>9.5000000000000001E-2</v>
      </c>
      <c r="L18" s="1552"/>
      <c r="M18" s="1552">
        <v>2.839</v>
      </c>
      <c r="N18" s="1552"/>
      <c r="O18" s="1480"/>
      <c r="P18" s="1540"/>
    </row>
    <row r="19" spans="1:17" ht="12.75" customHeight="1">
      <c r="A19" s="1553" t="s">
        <v>1126</v>
      </c>
      <c r="B19" s="1554">
        <v>170.97200000000001</v>
      </c>
      <c r="C19" s="1554">
        <v>161.26</v>
      </c>
      <c r="D19" s="1554">
        <v>1.4430000000000001</v>
      </c>
      <c r="E19" s="1554">
        <v>1.1669999999999998</v>
      </c>
      <c r="F19" s="1554">
        <v>172.35399999999998</v>
      </c>
      <c r="G19" s="1554">
        <v>162.54300000000001</v>
      </c>
      <c r="H19" s="1469">
        <v>-5.6923541084047846</v>
      </c>
      <c r="I19" s="1554">
        <v>5.298</v>
      </c>
      <c r="J19" s="1554">
        <v>4.7910000000000004</v>
      </c>
      <c r="K19" s="1554">
        <v>0.192</v>
      </c>
      <c r="L19" s="1554">
        <v>0.17199999999999999</v>
      </c>
      <c r="M19" s="1554">
        <v>5.5</v>
      </c>
      <c r="N19" s="1554">
        <v>4.9630000000000001</v>
      </c>
      <c r="O19" s="1469">
        <v>-9.7636363636363637</v>
      </c>
      <c r="P19" s="1540"/>
      <c r="Q19" s="1555"/>
    </row>
    <row r="20" spans="1:17" ht="12" customHeight="1">
      <c r="A20" s="1545"/>
      <c r="B20" s="1546" t="s">
        <v>177</v>
      </c>
      <c r="C20" s="1546"/>
      <c r="D20" s="1546"/>
      <c r="E20" s="1528"/>
      <c r="F20" s="1528"/>
      <c r="G20" s="1556"/>
      <c r="H20" s="1557"/>
      <c r="I20" s="1556" t="s">
        <v>178</v>
      </c>
      <c r="J20" s="1558"/>
      <c r="K20" s="1558"/>
      <c r="L20" s="1558"/>
      <c r="M20" s="1558"/>
      <c r="N20" s="1558"/>
      <c r="O20" s="1559"/>
      <c r="P20" s="1540"/>
    </row>
    <row r="21" spans="1:17" ht="8.1" customHeight="1">
      <c r="A21" s="1550">
        <v>35065</v>
      </c>
      <c r="B21" s="1551">
        <v>92.563999999999993</v>
      </c>
      <c r="C21" s="1551">
        <v>88.825999999999993</v>
      </c>
      <c r="D21" s="1551">
        <v>0.32</v>
      </c>
      <c r="E21" s="1551">
        <v>0.34</v>
      </c>
      <c r="F21" s="1551">
        <v>92.884</v>
      </c>
      <c r="G21" s="1551">
        <v>89.165999999999997</v>
      </c>
      <c r="H21" s="1469">
        <v>-4.0028422548555209</v>
      </c>
      <c r="I21" s="1551">
        <v>47.448</v>
      </c>
      <c r="J21" s="1551">
        <v>42.396000000000001</v>
      </c>
      <c r="K21" s="1551">
        <v>0.60499999999999998</v>
      </c>
      <c r="L21" s="1551">
        <v>0.56699999999999995</v>
      </c>
      <c r="M21" s="1551">
        <v>48.052999999999997</v>
      </c>
      <c r="N21" s="1551">
        <v>42.963000000000001</v>
      </c>
      <c r="O21" s="1469">
        <v>-10.592470813476783</v>
      </c>
      <c r="P21" s="1540"/>
    </row>
    <row r="22" spans="1:17" ht="8.1" customHeight="1">
      <c r="A22" s="1550">
        <v>35096</v>
      </c>
      <c r="B22" s="1551">
        <v>75.099999999999994</v>
      </c>
      <c r="C22" s="1551">
        <v>75.018000000000001</v>
      </c>
      <c r="D22" s="1551">
        <v>0.3</v>
      </c>
      <c r="E22" s="1551">
        <v>0.32700000000000001</v>
      </c>
      <c r="F22" s="1551">
        <v>75.409000000000006</v>
      </c>
      <c r="G22" s="1551">
        <v>75.344999999999999</v>
      </c>
      <c r="H22" s="1469"/>
      <c r="I22" s="1551">
        <v>40.9</v>
      </c>
      <c r="J22" s="1551">
        <v>38.259</v>
      </c>
      <c r="K22" s="1551">
        <v>0.7</v>
      </c>
      <c r="L22" s="1551">
        <v>0.59699999999999998</v>
      </c>
      <c r="M22" s="1551">
        <v>41.6</v>
      </c>
      <c r="N22" s="1551">
        <v>38.856000000000002</v>
      </c>
      <c r="O22" s="1469">
        <v>-6.5961538461538405</v>
      </c>
      <c r="P22" s="1540"/>
    </row>
    <row r="23" spans="1:17" ht="8.1" customHeight="1">
      <c r="A23" s="1550">
        <v>35125</v>
      </c>
      <c r="B23" s="1551">
        <v>76.846000000000004</v>
      </c>
      <c r="C23" s="1529"/>
      <c r="D23" s="1551">
        <v>0.34699999999999998</v>
      </c>
      <c r="E23" s="1529"/>
      <c r="F23" s="1551">
        <v>77.192999999999998</v>
      </c>
      <c r="G23" s="1551"/>
      <c r="H23" s="1469"/>
      <c r="I23" s="1551">
        <v>46.677999999999997</v>
      </c>
      <c r="K23" s="1551">
        <v>0.747</v>
      </c>
      <c r="M23" s="1551">
        <v>47.424999999999997</v>
      </c>
      <c r="N23" s="1551"/>
      <c r="O23" s="1469"/>
      <c r="P23" s="1540"/>
    </row>
    <row r="24" spans="1:17" ht="8.1" customHeight="1">
      <c r="A24" s="1550">
        <v>35156</v>
      </c>
      <c r="B24" s="1551">
        <v>74.078999999999994</v>
      </c>
      <c r="C24" s="1529"/>
      <c r="D24" s="1551">
        <v>0.19800000000000001</v>
      </c>
      <c r="E24" s="1529"/>
      <c r="F24" s="1551">
        <v>74.277000000000001</v>
      </c>
      <c r="G24" s="1551"/>
      <c r="H24" s="1469"/>
      <c r="I24" s="1551">
        <v>44.137</v>
      </c>
      <c r="K24" s="1551">
        <v>0.34699999999999998</v>
      </c>
      <c r="M24" s="1551">
        <v>44.484000000000002</v>
      </c>
      <c r="N24" s="1551"/>
      <c r="O24" s="1469"/>
      <c r="P24" s="1540"/>
    </row>
    <row r="25" spans="1:17" ht="8.1" customHeight="1">
      <c r="A25" s="1550">
        <v>35186</v>
      </c>
      <c r="B25" s="1551">
        <v>65.400000000000006</v>
      </c>
      <c r="C25" s="1529"/>
      <c r="D25" s="1551">
        <v>0.2</v>
      </c>
      <c r="E25" s="1529"/>
      <c r="F25" s="1529">
        <v>65.5</v>
      </c>
      <c r="G25" s="1551"/>
      <c r="H25" s="1469"/>
      <c r="I25" s="1529">
        <v>42.2</v>
      </c>
      <c r="K25" s="1529">
        <v>0.3</v>
      </c>
      <c r="M25" s="1529">
        <v>42.5</v>
      </c>
      <c r="N25" s="1551"/>
      <c r="O25" s="1469"/>
      <c r="P25" s="1540"/>
    </row>
    <row r="26" spans="1:17" ht="8.1" customHeight="1">
      <c r="A26" s="1550">
        <v>35217</v>
      </c>
      <c r="B26" s="1551">
        <v>57.834000000000003</v>
      </c>
      <c r="C26" s="1529"/>
      <c r="D26" s="1551">
        <v>0.13300000000000001</v>
      </c>
      <c r="E26" s="1529"/>
      <c r="F26" s="1551">
        <v>57.966999999999999</v>
      </c>
      <c r="G26" s="1551"/>
      <c r="H26" s="1469"/>
      <c r="I26" s="1551">
        <v>36.512</v>
      </c>
      <c r="K26" s="1551">
        <v>0.216</v>
      </c>
      <c r="M26" s="1551">
        <v>36.728000000000002</v>
      </c>
      <c r="N26" s="1551"/>
      <c r="O26" s="1469"/>
      <c r="P26" s="1540"/>
    </row>
    <row r="27" spans="1:17" ht="8.1" customHeight="1">
      <c r="A27" s="1550">
        <v>35247</v>
      </c>
      <c r="B27" s="1551">
        <v>76.661000000000001</v>
      </c>
      <c r="C27" s="1529"/>
      <c r="D27" s="1551">
        <v>9.7000000000000003E-2</v>
      </c>
      <c r="E27" s="1529"/>
      <c r="F27" s="1551">
        <v>76.757999999999996</v>
      </c>
      <c r="G27" s="1551"/>
      <c r="H27" s="1469"/>
      <c r="I27" s="1551">
        <v>43.517000000000003</v>
      </c>
      <c r="K27" s="1551">
        <v>0.156</v>
      </c>
      <c r="M27" s="1551">
        <v>43.673000000000002</v>
      </c>
      <c r="N27" s="1551"/>
      <c r="O27" s="1469"/>
      <c r="P27" s="1540"/>
    </row>
    <row r="28" spans="1:17" ht="8.1" customHeight="1">
      <c r="A28" s="1550">
        <v>35278</v>
      </c>
      <c r="B28" s="1551">
        <v>71.200999999999993</v>
      </c>
      <c r="C28" s="1529"/>
      <c r="D28" s="1551">
        <v>0.13200000000000001</v>
      </c>
      <c r="E28" s="1529"/>
      <c r="F28" s="1551">
        <v>71.332999999999998</v>
      </c>
      <c r="G28" s="1551"/>
      <c r="H28" s="1469"/>
      <c r="I28" s="1551">
        <v>33.411999999999999</v>
      </c>
      <c r="K28" s="1551">
        <v>0.13500000000000001</v>
      </c>
      <c r="M28" s="1551">
        <v>33.546999999999997</v>
      </c>
      <c r="N28" s="1551"/>
      <c r="O28" s="1469"/>
      <c r="P28" s="1540"/>
    </row>
    <row r="29" spans="1:17" ht="8.1" customHeight="1">
      <c r="A29" s="1550">
        <v>35309</v>
      </c>
      <c r="B29" s="1551">
        <v>84.35</v>
      </c>
      <c r="C29" s="1529"/>
      <c r="D29" s="1551">
        <v>0.161</v>
      </c>
      <c r="E29" s="1529"/>
      <c r="F29" s="1551">
        <v>84.510999999999996</v>
      </c>
      <c r="G29" s="1551"/>
      <c r="H29" s="1469"/>
      <c r="I29" s="1551">
        <v>42.585999999999999</v>
      </c>
      <c r="K29" s="1551">
        <v>0.19500000000000001</v>
      </c>
      <c r="M29" s="1551">
        <v>42.780999999999999</v>
      </c>
      <c r="N29" s="1551"/>
      <c r="O29" s="1469"/>
      <c r="P29" s="1540"/>
    </row>
    <row r="30" spans="1:17" ht="8.1" customHeight="1">
      <c r="A30" s="1550">
        <v>35339</v>
      </c>
      <c r="B30" s="1551">
        <v>98.558000000000007</v>
      </c>
      <c r="C30" s="1529"/>
      <c r="D30" s="1551">
        <v>0.27300000000000002</v>
      </c>
      <c r="E30" s="1529"/>
      <c r="F30" s="1551">
        <v>98.831000000000003</v>
      </c>
      <c r="G30" s="1551"/>
      <c r="H30" s="1469"/>
      <c r="I30" s="1551">
        <v>49.761000000000003</v>
      </c>
      <c r="K30" s="1551">
        <v>0.47199999999999998</v>
      </c>
      <c r="M30" s="1551">
        <v>50.232999999999997</v>
      </c>
      <c r="N30" s="1551"/>
      <c r="O30" s="1469"/>
      <c r="P30" s="1540"/>
    </row>
    <row r="31" spans="1:17" ht="8.1" customHeight="1">
      <c r="A31" s="1550">
        <v>35370</v>
      </c>
      <c r="B31" s="1551">
        <v>83.775000000000006</v>
      </c>
      <c r="C31" s="1529"/>
      <c r="D31" s="1551">
        <v>0.46</v>
      </c>
      <c r="E31" s="1529"/>
      <c r="F31" s="1551">
        <v>84.234999999999999</v>
      </c>
      <c r="G31" s="1551"/>
      <c r="H31" s="1469"/>
      <c r="I31" s="1551">
        <v>45.188000000000002</v>
      </c>
      <c r="K31" s="1551">
        <v>0.91700000000000004</v>
      </c>
      <c r="M31" s="1551">
        <v>46.104999999999997</v>
      </c>
      <c r="N31" s="1551"/>
      <c r="O31" s="1469"/>
    </row>
    <row r="32" spans="1:17" ht="7.5" customHeight="1">
      <c r="A32" s="1550">
        <v>35400</v>
      </c>
      <c r="B32" s="1552">
        <v>78.114999999999995</v>
      </c>
      <c r="C32" s="1552"/>
      <c r="D32" s="1552">
        <v>0.35599999999999998</v>
      </c>
      <c r="E32" s="1552"/>
      <c r="F32" s="1552">
        <v>78.471000000000004</v>
      </c>
      <c r="G32" s="1552"/>
      <c r="H32" s="1480"/>
      <c r="I32" s="1552">
        <v>39.646999999999998</v>
      </c>
      <c r="J32" s="1552"/>
      <c r="K32" s="1552">
        <v>0.71499999999999997</v>
      </c>
      <c r="L32" s="1552"/>
      <c r="M32" s="1552">
        <v>40.362000000000002</v>
      </c>
      <c r="N32" s="1552"/>
      <c r="O32" s="1480"/>
      <c r="P32" s="1540"/>
    </row>
    <row r="33" spans="1:16" ht="12.75" customHeight="1">
      <c r="A33" s="1553" t="s">
        <v>1126</v>
      </c>
      <c r="B33" s="1554">
        <v>167.66399999999999</v>
      </c>
      <c r="C33" s="1554">
        <v>163.84399999999999</v>
      </c>
      <c r="D33" s="1554">
        <v>0.62</v>
      </c>
      <c r="E33" s="1554">
        <v>0.66700000000000004</v>
      </c>
      <c r="F33" s="1554">
        <v>168.29300000000001</v>
      </c>
      <c r="G33" s="1554">
        <v>164.511</v>
      </c>
      <c r="H33" s="1469">
        <v>-2.2472711283297642</v>
      </c>
      <c r="I33" s="1554">
        <v>88.347999999999999</v>
      </c>
      <c r="J33" s="1554">
        <v>80.655000000000001</v>
      </c>
      <c r="K33" s="1554">
        <v>1.3049999999999999</v>
      </c>
      <c r="L33" s="1554">
        <v>1.1639999999999999</v>
      </c>
      <c r="M33" s="1554">
        <v>89.652999999999992</v>
      </c>
      <c r="N33" s="1554">
        <v>81.819000000000003</v>
      </c>
      <c r="O33" s="1469">
        <v>-8.7381348086511217</v>
      </c>
      <c r="P33" s="1540"/>
    </row>
    <row r="34" spans="1:16" s="1566" customFormat="1" ht="12" customHeight="1">
      <c r="A34" s="1545"/>
      <c r="B34" s="1560" t="s">
        <v>1158</v>
      </c>
      <c r="C34" s="1561"/>
      <c r="D34" s="1561"/>
      <c r="E34" s="1561"/>
      <c r="F34" s="1562"/>
      <c r="G34" s="1562"/>
      <c r="H34" s="1563"/>
      <c r="I34" s="1564" t="s">
        <v>179</v>
      </c>
      <c r="J34" s="1562"/>
      <c r="K34" s="1562"/>
      <c r="L34" s="1562"/>
      <c r="M34" s="1562"/>
      <c r="N34" s="1562"/>
      <c r="O34" s="1563"/>
      <c r="P34" s="1565"/>
    </row>
    <row r="35" spans="1:16" ht="7.5" customHeight="1">
      <c r="A35" s="1550">
        <v>35065</v>
      </c>
      <c r="B35" s="1551">
        <v>232.58199999999999</v>
      </c>
      <c r="C35" s="1551">
        <v>220.14400000000001</v>
      </c>
      <c r="D35" s="1551">
        <v>1.66</v>
      </c>
      <c r="E35" s="1551">
        <v>1.66</v>
      </c>
      <c r="F35" s="1551">
        <v>234.2</v>
      </c>
      <c r="G35" s="1551">
        <v>221.804</v>
      </c>
      <c r="H35" s="1469">
        <v>-5.292912040990605</v>
      </c>
      <c r="I35" s="1551">
        <v>25.213999999999999</v>
      </c>
      <c r="J35" s="1551">
        <v>19.858000000000001</v>
      </c>
      <c r="K35" s="1551">
        <v>0.14299999999999999</v>
      </c>
      <c r="L35" s="1551">
        <v>8.8999999999999996E-2</v>
      </c>
      <c r="M35" s="1551">
        <v>25.356999999999999</v>
      </c>
      <c r="N35" s="1551">
        <v>19.946999999999999</v>
      </c>
      <c r="O35" s="1469">
        <v>-21.33533146665615</v>
      </c>
      <c r="P35" s="1540"/>
    </row>
    <row r="36" spans="1:16" ht="8.1" customHeight="1">
      <c r="A36" s="1550">
        <v>35096</v>
      </c>
      <c r="B36" s="1551">
        <v>200.643</v>
      </c>
      <c r="C36" s="1551">
        <v>192.38200000000001</v>
      </c>
      <c r="D36" s="1551">
        <v>2.012</v>
      </c>
      <c r="E36" s="1551">
        <v>1.655</v>
      </c>
      <c r="F36" s="1551">
        <v>202.655</v>
      </c>
      <c r="G36" s="1551">
        <v>194.03700000000001</v>
      </c>
      <c r="H36" s="1469">
        <v>-4.2525474328291901</v>
      </c>
      <c r="I36" s="1551">
        <v>21.061</v>
      </c>
      <c r="J36" s="1551">
        <v>19.443000000000001</v>
      </c>
      <c r="K36" s="1551">
        <v>0.11700000000000001</v>
      </c>
      <c r="L36" s="1551">
        <v>7.3999999999999996E-2</v>
      </c>
      <c r="M36" s="1551">
        <v>21.178000000000001</v>
      </c>
      <c r="N36" s="1551">
        <v>19.516999999999999</v>
      </c>
      <c r="O36" s="1469">
        <v>-7.8430446689961357</v>
      </c>
      <c r="P36" s="1540"/>
    </row>
    <row r="37" spans="1:16" ht="8.1" customHeight="1">
      <c r="A37" s="1550">
        <v>35125</v>
      </c>
      <c r="B37" s="1551">
        <v>216.32900000000001</v>
      </c>
      <c r="D37" s="1551">
        <v>1.9930000000000001</v>
      </c>
      <c r="F37" s="1551">
        <v>218.322</v>
      </c>
      <c r="G37" s="1551"/>
      <c r="H37" s="1469"/>
      <c r="I37" s="1551">
        <v>22.855</v>
      </c>
      <c r="K37" s="1551">
        <v>0.111</v>
      </c>
      <c r="M37" s="1551">
        <v>22.966000000000001</v>
      </c>
      <c r="O37" s="1469"/>
      <c r="P37" s="1540"/>
    </row>
    <row r="38" spans="1:16" ht="8.1" customHeight="1">
      <c r="A38" s="1550">
        <v>35156</v>
      </c>
      <c r="B38" s="1551">
        <v>202.37299999999999</v>
      </c>
      <c r="D38" s="1551">
        <v>1.141</v>
      </c>
      <c r="F38" s="1551">
        <v>203.51400000000001</v>
      </c>
      <c r="G38" s="1551"/>
      <c r="H38" s="1469"/>
      <c r="I38" s="1551">
        <v>24.733000000000001</v>
      </c>
      <c r="K38" s="1551">
        <v>0.877</v>
      </c>
      <c r="M38" s="1551">
        <v>22.966000000000001</v>
      </c>
      <c r="O38" s="1469"/>
      <c r="P38" s="1540"/>
    </row>
    <row r="39" spans="1:16" ht="8.1" customHeight="1">
      <c r="A39" s="1550">
        <v>35186</v>
      </c>
      <c r="B39" s="1551">
        <v>194.2</v>
      </c>
      <c r="D39" s="1551">
        <v>0.8</v>
      </c>
      <c r="F39" s="1551">
        <v>195</v>
      </c>
      <c r="G39" s="1551"/>
      <c r="H39" s="1469"/>
      <c r="I39" s="1551">
        <v>21.3</v>
      </c>
      <c r="K39" s="1551">
        <v>0.1</v>
      </c>
      <c r="M39" s="1551">
        <v>21.4</v>
      </c>
      <c r="O39" s="1469"/>
      <c r="P39" s="1540"/>
    </row>
    <row r="40" spans="1:16" ht="8.1" customHeight="1">
      <c r="A40" s="1550">
        <v>35217</v>
      </c>
      <c r="B40" s="1551">
        <v>177.20099999999999</v>
      </c>
      <c r="D40" s="1551">
        <v>0.61</v>
      </c>
      <c r="F40" s="1551">
        <v>177.81100000000001</v>
      </c>
      <c r="G40" s="1551"/>
      <c r="H40" s="1469"/>
      <c r="I40" s="1551">
        <v>19.899000000000001</v>
      </c>
      <c r="K40" s="1551">
        <v>7.1999999999999995E-2</v>
      </c>
      <c r="M40" s="1551">
        <v>19.971</v>
      </c>
      <c r="O40" s="1469"/>
      <c r="P40" s="1540"/>
    </row>
    <row r="41" spans="1:16" ht="8.1" customHeight="1">
      <c r="A41" s="1550">
        <v>35247</v>
      </c>
      <c r="B41" s="1551">
        <v>206.67</v>
      </c>
      <c r="D41" s="1551">
        <v>0.40899999999999997</v>
      </c>
      <c r="F41" s="1551">
        <v>207.07900000000001</v>
      </c>
      <c r="G41" s="1551"/>
      <c r="H41" s="1469"/>
      <c r="I41" s="1551">
        <v>23.512</v>
      </c>
      <c r="K41" s="1551">
        <v>6.7000000000000004E-2</v>
      </c>
      <c r="M41" s="1551">
        <v>23.579000000000001</v>
      </c>
      <c r="O41" s="1469"/>
      <c r="P41" s="1540"/>
    </row>
    <row r="42" spans="1:16" ht="8.1" customHeight="1">
      <c r="A42" s="1550">
        <v>35278</v>
      </c>
      <c r="B42" s="1551">
        <v>198.31700000000001</v>
      </c>
      <c r="D42" s="1551">
        <v>0.504</v>
      </c>
      <c r="F42" s="1551">
        <v>198.821</v>
      </c>
      <c r="G42" s="1551"/>
      <c r="H42" s="1469"/>
      <c r="I42" s="1551">
        <v>19.632000000000001</v>
      </c>
      <c r="K42" s="1551">
        <v>5.8000000000000003E-2</v>
      </c>
      <c r="M42" s="1551">
        <v>19.690000000000001</v>
      </c>
      <c r="O42" s="1469"/>
      <c r="P42" s="1540"/>
    </row>
    <row r="43" spans="1:16" ht="8.1" customHeight="1">
      <c r="A43" s="1550">
        <v>35309</v>
      </c>
      <c r="B43" s="1551">
        <v>221.90299999999999</v>
      </c>
      <c r="D43" s="1551">
        <v>0.60799999999999998</v>
      </c>
      <c r="F43" s="1551">
        <v>222.511</v>
      </c>
      <c r="G43" s="1551"/>
      <c r="H43" s="1469"/>
      <c r="I43" s="1551">
        <v>23.103999999999999</v>
      </c>
      <c r="K43" s="1551">
        <v>6.9000000000000006E-2</v>
      </c>
      <c r="M43" s="1551">
        <v>23.172999999999998</v>
      </c>
      <c r="O43" s="1469"/>
      <c r="P43" s="1540"/>
    </row>
    <row r="44" spans="1:16" ht="8.1" customHeight="1">
      <c r="A44" s="1550">
        <v>35339</v>
      </c>
      <c r="B44" s="1551">
        <v>248.89500000000001</v>
      </c>
      <c r="D44" s="1551">
        <v>1.389</v>
      </c>
      <c r="F44" s="1551">
        <v>250.28399999999999</v>
      </c>
      <c r="G44" s="1551"/>
      <c r="H44" s="1469"/>
      <c r="I44" s="1551">
        <v>20.131</v>
      </c>
      <c r="K44" s="1551">
        <v>9.4E-2</v>
      </c>
      <c r="M44" s="1551">
        <v>20.225000000000001</v>
      </c>
      <c r="O44" s="1469"/>
      <c r="P44" s="1540"/>
    </row>
    <row r="45" spans="1:16" ht="8.1" customHeight="1">
      <c r="A45" s="1550">
        <v>35370</v>
      </c>
      <c r="B45" s="1551">
        <v>228.184</v>
      </c>
      <c r="D45" s="1551">
        <v>2.4910000000000001</v>
      </c>
      <c r="F45" s="1551">
        <v>230.67500000000001</v>
      </c>
      <c r="G45" s="1551"/>
      <c r="H45" s="1469"/>
      <c r="I45" s="1551">
        <v>20.667000000000002</v>
      </c>
      <c r="K45" s="1551">
        <v>0.125</v>
      </c>
      <c r="M45" s="1551">
        <v>20.792000000000002</v>
      </c>
      <c r="O45" s="1469"/>
      <c r="P45" s="1540"/>
    </row>
    <row r="46" spans="1:16" ht="7.5" customHeight="1">
      <c r="A46" s="1550">
        <v>35400</v>
      </c>
      <c r="B46" s="1552">
        <v>207.881</v>
      </c>
      <c r="C46" s="1552"/>
      <c r="D46" s="1552">
        <v>1.9079999999999999</v>
      </c>
      <c r="E46" s="1552"/>
      <c r="F46" s="1552">
        <v>209.78899999999999</v>
      </c>
      <c r="G46" s="1552"/>
      <c r="H46" s="1480"/>
      <c r="I46" s="1552">
        <v>21.48</v>
      </c>
      <c r="J46" s="1552"/>
      <c r="K46" s="1552">
        <v>0.114</v>
      </c>
      <c r="L46" s="1552"/>
      <c r="M46" s="1552">
        <v>21.594000000000001</v>
      </c>
      <c r="N46" s="1552"/>
      <c r="O46" s="1480"/>
      <c r="P46" s="1540"/>
    </row>
    <row r="47" spans="1:16" ht="12.75" customHeight="1">
      <c r="A47" s="1553" t="s">
        <v>1126</v>
      </c>
      <c r="B47" s="1554">
        <v>433.22500000000002</v>
      </c>
      <c r="C47" s="1554">
        <v>412.52600000000001</v>
      </c>
      <c r="D47" s="1554">
        <v>3.6719999999999997</v>
      </c>
      <c r="E47" s="1554">
        <v>3.3149999999999999</v>
      </c>
      <c r="F47" s="1554">
        <v>436.85500000000002</v>
      </c>
      <c r="G47" s="1554">
        <v>415.84100000000001</v>
      </c>
      <c r="H47" s="1469">
        <v>-4.8102917444003186</v>
      </c>
      <c r="I47" s="1554">
        <v>46.274999999999999</v>
      </c>
      <c r="J47" s="1554">
        <v>39.301000000000002</v>
      </c>
      <c r="K47" s="1554">
        <v>0.26</v>
      </c>
      <c r="L47" s="1554">
        <v>0.16299999999999998</v>
      </c>
      <c r="M47" s="1554">
        <v>46.534999999999997</v>
      </c>
      <c r="N47" s="1554">
        <v>39.463999999999999</v>
      </c>
      <c r="O47" s="1469">
        <v>-15.195014505211123</v>
      </c>
      <c r="P47" s="1540"/>
    </row>
    <row r="48" spans="1:16" s="1566" customFormat="1" ht="12.75" customHeight="1">
      <c r="A48" s="1545"/>
      <c r="B48" s="1560" t="s">
        <v>180</v>
      </c>
      <c r="C48" s="1561"/>
      <c r="D48" s="1561"/>
      <c r="E48" s="1561"/>
      <c r="F48" s="1562"/>
      <c r="G48" s="1562"/>
      <c r="H48" s="1568"/>
      <c r="I48" s="1564" t="s">
        <v>1159</v>
      </c>
      <c r="J48" s="1562"/>
      <c r="K48" s="1562"/>
      <c r="L48" s="1562"/>
      <c r="M48" s="1562"/>
      <c r="N48" s="1562"/>
      <c r="O48" s="1568"/>
      <c r="P48" s="1565"/>
    </row>
    <row r="49" spans="1:35" ht="7.5" customHeight="1">
      <c r="A49" s="1550">
        <v>35065</v>
      </c>
      <c r="B49" s="1551">
        <v>3924.4639999999999</v>
      </c>
      <c r="C49" s="1551">
        <v>3907.1950000000002</v>
      </c>
      <c r="D49" s="1551">
        <v>5.5839999999999996</v>
      </c>
      <c r="E49" s="1551">
        <v>5.1909999999999998</v>
      </c>
      <c r="F49" s="1551">
        <v>3930.0479999999998</v>
      </c>
      <c r="G49" s="1551">
        <v>3912.386</v>
      </c>
      <c r="H49" s="1469">
        <v>-0.44940926930153724</v>
      </c>
      <c r="I49" s="1551">
        <v>59.292999999999999</v>
      </c>
      <c r="J49" s="1551">
        <v>57.69</v>
      </c>
      <c r="K49" s="1551">
        <v>1.0309999999999999</v>
      </c>
      <c r="L49" s="1551">
        <v>0.996</v>
      </c>
      <c r="M49" s="1551">
        <v>60.323999999999998</v>
      </c>
      <c r="N49" s="1551">
        <v>58.686</v>
      </c>
      <c r="O49" s="1469">
        <v>-2.7153371792321468</v>
      </c>
      <c r="P49" s="1540"/>
    </row>
    <row r="50" spans="1:35" ht="8.1" customHeight="1">
      <c r="A50" s="1550">
        <v>35096</v>
      </c>
      <c r="B50" s="1551">
        <v>3623.7429999999999</v>
      </c>
      <c r="C50" s="1551">
        <v>3598.3359999999998</v>
      </c>
      <c r="D50" s="1551">
        <v>5.1580000000000004</v>
      </c>
      <c r="E50" s="1551">
        <v>4.5810000000000004</v>
      </c>
      <c r="F50" s="1551">
        <v>3628.9009999999998</v>
      </c>
      <c r="G50" s="1551">
        <v>3602.9169999999999</v>
      </c>
      <c r="H50" s="1469">
        <v>-0.71602945354529712</v>
      </c>
      <c r="I50" s="1551">
        <v>60.16</v>
      </c>
      <c r="J50" s="1551">
        <v>64.102999999999994</v>
      </c>
      <c r="K50" s="1551">
        <v>0.85399999999999998</v>
      </c>
      <c r="L50" s="1551">
        <v>0.745</v>
      </c>
      <c r="M50" s="1551">
        <v>61.014000000000003</v>
      </c>
      <c r="N50" s="1551">
        <v>64.847999999999999</v>
      </c>
      <c r="O50" s="1469">
        <v>6.2838037171796479</v>
      </c>
      <c r="P50" s="1540"/>
      <c r="X50" s="1569"/>
      <c r="Y50" s="1569"/>
      <c r="Z50" s="1569"/>
      <c r="AA50" s="1569"/>
      <c r="AB50" s="1569"/>
      <c r="AC50" s="1569"/>
      <c r="AD50" s="1569"/>
      <c r="AE50" s="1569"/>
      <c r="AF50" s="1569"/>
      <c r="AG50" s="1569"/>
      <c r="AH50" s="1569"/>
      <c r="AI50" s="1569"/>
    </row>
    <row r="51" spans="1:35" ht="8.1" customHeight="1">
      <c r="A51" s="1550">
        <v>35125</v>
      </c>
      <c r="B51" s="1551">
        <v>3878.7440000000001</v>
      </c>
      <c r="C51" s="1551"/>
      <c r="D51" s="1551">
        <v>4.3490000000000002</v>
      </c>
      <c r="E51" s="1551"/>
      <c r="F51" s="1551">
        <v>3883.0929999999998</v>
      </c>
      <c r="G51" s="1551"/>
      <c r="H51" s="1469"/>
      <c r="I51" s="1551">
        <v>76.644000000000005</v>
      </c>
      <c r="J51" s="1551"/>
      <c r="K51" s="1551">
        <v>0.95199999999999996</v>
      </c>
      <c r="M51" s="1551">
        <v>77.590999999999994</v>
      </c>
      <c r="N51" s="1551"/>
      <c r="O51" s="1469"/>
      <c r="P51" s="1540"/>
      <c r="X51" s="1569"/>
      <c r="Y51" s="1569"/>
      <c r="Z51" s="1569"/>
      <c r="AA51" s="1569"/>
      <c r="AB51" s="1569"/>
      <c r="AC51" s="1569"/>
      <c r="AD51" s="1569"/>
      <c r="AE51" s="1569"/>
      <c r="AF51" s="1569"/>
      <c r="AG51" s="1569"/>
      <c r="AH51" s="1569"/>
      <c r="AI51" s="1569"/>
    </row>
    <row r="52" spans="1:35" ht="8.1" customHeight="1">
      <c r="A52" s="1550">
        <v>35156</v>
      </c>
      <c r="B52" s="1551">
        <v>3635.4609999999998</v>
      </c>
      <c r="C52" s="1551"/>
      <c r="D52" s="1551">
        <v>1.925</v>
      </c>
      <c r="E52" s="1551"/>
      <c r="F52" s="1551">
        <v>3637.386</v>
      </c>
      <c r="G52" s="1551"/>
      <c r="H52" s="1469"/>
      <c r="I52" s="1551">
        <v>91</v>
      </c>
      <c r="J52" s="1551"/>
      <c r="K52" s="1551">
        <v>1.085</v>
      </c>
      <c r="M52" s="1551">
        <v>92.084999999999994</v>
      </c>
      <c r="N52" s="1551"/>
      <c r="O52" s="1469"/>
      <c r="P52" s="1540"/>
      <c r="X52" s="1569"/>
      <c r="Y52" s="1569"/>
      <c r="Z52" s="1569"/>
      <c r="AA52" s="1569"/>
      <c r="AB52" s="1569"/>
      <c r="AC52" s="1569"/>
      <c r="AD52" s="1569"/>
      <c r="AE52" s="1569"/>
      <c r="AF52" s="1569"/>
      <c r="AG52" s="1569"/>
      <c r="AH52" s="1569"/>
      <c r="AI52" s="1569"/>
    </row>
    <row r="53" spans="1:35" ht="8.1" customHeight="1">
      <c r="A53" s="1550">
        <v>35186</v>
      </c>
      <c r="B53" s="1551">
        <v>3590</v>
      </c>
      <c r="C53" s="1551"/>
      <c r="D53" s="1551">
        <v>1.2</v>
      </c>
      <c r="E53" s="1551"/>
      <c r="F53" s="1551">
        <v>3591.2</v>
      </c>
      <c r="G53" s="1551"/>
      <c r="H53" s="1469"/>
      <c r="I53" s="1551">
        <v>67.099999999999994</v>
      </c>
      <c r="J53" s="1551"/>
      <c r="K53" s="1551">
        <v>1</v>
      </c>
      <c r="M53" s="1551">
        <v>68.099999999999994</v>
      </c>
      <c r="N53" s="1551"/>
      <c r="O53" s="1469"/>
      <c r="P53" s="1540"/>
      <c r="X53" s="1569"/>
      <c r="Y53" s="1569"/>
      <c r="Z53" s="1569"/>
      <c r="AA53" s="1569"/>
      <c r="AB53" s="1569"/>
      <c r="AC53" s="1569"/>
      <c r="AD53" s="1569"/>
      <c r="AE53" s="1569"/>
      <c r="AF53" s="1569"/>
      <c r="AG53" s="1569"/>
      <c r="AH53" s="1569"/>
      <c r="AI53" s="1569"/>
    </row>
    <row r="54" spans="1:35" ht="8.1" customHeight="1">
      <c r="A54" s="1550">
        <v>35217</v>
      </c>
      <c r="B54" s="1551">
        <v>3474.8119999999999</v>
      </c>
      <c r="C54" s="1551"/>
      <c r="D54" s="1551">
        <v>1.0880000000000001</v>
      </c>
      <c r="E54" s="1551"/>
      <c r="F54" s="1551">
        <v>3475.9</v>
      </c>
      <c r="G54" s="1551"/>
      <c r="H54" s="1469"/>
      <c r="I54" s="1551">
        <v>91.22</v>
      </c>
      <c r="J54" s="1551"/>
      <c r="K54" s="1551">
        <v>0.91900000000000004</v>
      </c>
      <c r="M54" s="1551">
        <v>92.138999999999996</v>
      </c>
      <c r="N54" s="1551"/>
      <c r="O54" s="1469"/>
      <c r="P54" s="1540"/>
      <c r="X54" s="1569"/>
      <c r="Y54" s="1569"/>
      <c r="Z54" s="1569"/>
      <c r="AA54" s="1569"/>
      <c r="AB54" s="1569"/>
      <c r="AC54" s="1569"/>
      <c r="AD54" s="1569"/>
      <c r="AE54" s="1569"/>
      <c r="AF54" s="1569"/>
      <c r="AG54" s="1569"/>
      <c r="AH54" s="1569"/>
      <c r="AI54" s="1569"/>
    </row>
    <row r="55" spans="1:35" ht="8.1" customHeight="1">
      <c r="A55" s="1550">
        <v>35247</v>
      </c>
      <c r="B55" s="1551">
        <v>3749.8760000000002</v>
      </c>
      <c r="C55" s="1551"/>
      <c r="D55" s="1551">
        <v>0.72199999999999998</v>
      </c>
      <c r="E55" s="1551"/>
      <c r="F55" s="1551">
        <v>3750.598</v>
      </c>
      <c r="G55" s="1551"/>
      <c r="H55" s="1469"/>
      <c r="I55" s="1551">
        <v>61.893000000000001</v>
      </c>
      <c r="J55" s="1551"/>
      <c r="K55" s="1551">
        <v>0.48799999999999999</v>
      </c>
      <c r="M55" s="1551">
        <v>62.381</v>
      </c>
      <c r="N55" s="1551"/>
      <c r="O55" s="1469"/>
      <c r="P55" s="1540"/>
      <c r="X55" s="1569"/>
      <c r="Y55" s="1569"/>
      <c r="Z55" s="1569"/>
      <c r="AA55" s="1569"/>
      <c r="AB55" s="1569"/>
      <c r="AC55" s="1569"/>
      <c r="AD55" s="1569"/>
      <c r="AE55" s="1569"/>
      <c r="AF55" s="1569"/>
      <c r="AG55" s="1569"/>
      <c r="AH55" s="1569"/>
      <c r="AI55" s="1569"/>
    </row>
    <row r="56" spans="1:35" ht="8.1" customHeight="1">
      <c r="A56" s="1550">
        <v>35278</v>
      </c>
      <c r="B56" s="1551">
        <v>3650.9119999999998</v>
      </c>
      <c r="C56" s="1551"/>
      <c r="D56" s="1551">
        <v>0.76600000000000001</v>
      </c>
      <c r="E56" s="1551"/>
      <c r="F56" s="1551">
        <v>3651.6779999999999</v>
      </c>
      <c r="G56" s="1551"/>
      <c r="H56" s="1469"/>
      <c r="I56" s="1551">
        <v>63.966999999999999</v>
      </c>
      <c r="J56" s="1551"/>
      <c r="K56" s="1551">
        <v>0.48</v>
      </c>
      <c r="M56" s="1551">
        <v>64.447000000000003</v>
      </c>
      <c r="N56" s="1551"/>
      <c r="O56" s="1469"/>
      <c r="P56" s="1540"/>
      <c r="X56" s="1569"/>
      <c r="Y56" s="1569"/>
      <c r="Z56" s="1569"/>
      <c r="AA56" s="1569"/>
      <c r="AB56" s="1569"/>
      <c r="AC56" s="1569"/>
      <c r="AD56" s="1569"/>
      <c r="AE56" s="1569"/>
      <c r="AF56" s="1569"/>
      <c r="AG56" s="1569"/>
      <c r="AH56" s="1569"/>
      <c r="AI56" s="1569"/>
    </row>
    <row r="57" spans="1:35" ht="8.1" customHeight="1">
      <c r="A57" s="1550">
        <v>35309</v>
      </c>
      <c r="B57" s="1551">
        <v>3873.3820000000001</v>
      </c>
      <c r="C57" s="1551"/>
      <c r="D57" s="1551">
        <v>1.05</v>
      </c>
      <c r="E57" s="1551"/>
      <c r="F57" s="1551">
        <v>3874.4319999999998</v>
      </c>
      <c r="G57" s="1551"/>
      <c r="H57" s="1469"/>
      <c r="I57" s="1551">
        <v>71.031999999999996</v>
      </c>
      <c r="J57" s="1551"/>
      <c r="K57" s="1551">
        <v>0.98</v>
      </c>
      <c r="M57" s="1551">
        <v>69.790999999999997</v>
      </c>
      <c r="N57" s="1551"/>
      <c r="O57" s="1469"/>
      <c r="P57" s="1540"/>
      <c r="X57" s="1569"/>
      <c r="Y57" s="1569"/>
      <c r="Z57" s="1569"/>
      <c r="AA57" s="1569"/>
      <c r="AB57" s="1569"/>
      <c r="AC57" s="1569"/>
      <c r="AD57" s="1569"/>
      <c r="AE57" s="1569"/>
      <c r="AF57" s="1569"/>
      <c r="AG57" s="1569"/>
      <c r="AH57" s="1569"/>
      <c r="AI57" s="1569"/>
    </row>
    <row r="58" spans="1:35" ht="8.1" customHeight="1">
      <c r="A58" s="1550">
        <v>35339</v>
      </c>
      <c r="B58" s="1551">
        <v>3953.2959999999998</v>
      </c>
      <c r="C58" s="1551"/>
      <c r="D58" s="1551">
        <v>2.4580000000000002</v>
      </c>
      <c r="E58" s="1551"/>
      <c r="F58" s="1551">
        <v>3955.7539999999999</v>
      </c>
      <c r="G58" s="1551"/>
      <c r="H58" s="1469"/>
      <c r="I58" s="1551">
        <v>73.257000000000005</v>
      </c>
      <c r="J58" s="1551"/>
      <c r="K58" s="1551">
        <v>1.431</v>
      </c>
      <c r="M58" s="1551">
        <v>74.688000000000002</v>
      </c>
      <c r="N58" s="1551"/>
      <c r="O58" s="1469"/>
      <c r="P58" s="1540"/>
      <c r="X58" s="1569"/>
      <c r="Y58" s="1569"/>
      <c r="Z58" s="1569"/>
      <c r="AA58" s="1569"/>
      <c r="AB58" s="1569"/>
      <c r="AC58" s="1569"/>
      <c r="AD58" s="1569"/>
      <c r="AE58" s="1569"/>
      <c r="AF58" s="1569"/>
      <c r="AG58" s="1569"/>
      <c r="AH58" s="1569"/>
      <c r="AI58" s="1569"/>
    </row>
    <row r="59" spans="1:35" ht="8.1" customHeight="1">
      <c r="A59" s="1550">
        <v>35370</v>
      </c>
      <c r="B59" s="1551">
        <v>3814.5459999999998</v>
      </c>
      <c r="C59" s="1551"/>
      <c r="D59" s="1551">
        <v>5.5030000000000001</v>
      </c>
      <c r="E59" s="1551"/>
      <c r="F59" s="1551">
        <v>3820.049</v>
      </c>
      <c r="G59" s="1551"/>
      <c r="H59" s="1469"/>
      <c r="I59" s="1551">
        <v>69.605999999999995</v>
      </c>
      <c r="J59" s="1551"/>
      <c r="K59" s="1551">
        <v>2.4710000000000001</v>
      </c>
      <c r="M59" s="1551">
        <v>72.076999999999998</v>
      </c>
      <c r="N59" s="1551"/>
      <c r="O59" s="1469"/>
      <c r="P59" s="1540"/>
      <c r="X59" s="1569"/>
      <c r="Y59" s="1569"/>
      <c r="Z59" s="1569"/>
      <c r="AA59" s="1569"/>
      <c r="AB59" s="1569"/>
      <c r="AC59" s="1569"/>
      <c r="AD59" s="1569"/>
      <c r="AE59" s="1569"/>
      <c r="AF59" s="1569"/>
      <c r="AG59" s="1569"/>
      <c r="AH59" s="1569"/>
      <c r="AI59" s="1569"/>
    </row>
    <row r="60" spans="1:35" ht="7.5" customHeight="1">
      <c r="A60" s="1550">
        <v>35400</v>
      </c>
      <c r="B60" s="1552">
        <v>3685.6819999999998</v>
      </c>
      <c r="C60" s="1552"/>
      <c r="D60" s="1552">
        <v>4.57</v>
      </c>
      <c r="E60" s="1552"/>
      <c r="F60" s="1552">
        <v>3824.2849999999999</v>
      </c>
      <c r="G60" s="1552"/>
      <c r="H60" s="1480"/>
      <c r="I60" s="1552">
        <v>86.379000000000005</v>
      </c>
      <c r="J60" s="1552"/>
      <c r="K60" s="1552">
        <v>1.889</v>
      </c>
      <c r="L60" s="1552"/>
      <c r="M60" s="1552">
        <v>88.241</v>
      </c>
      <c r="N60" s="1552"/>
      <c r="O60" s="1480"/>
      <c r="P60" s="1540"/>
      <c r="X60" s="1569"/>
      <c r="Y60" s="1569"/>
      <c r="Z60" s="1569"/>
      <c r="AA60" s="1569"/>
      <c r="AB60" s="1569"/>
      <c r="AC60" s="1569"/>
      <c r="AD60" s="1569"/>
      <c r="AE60" s="1569"/>
      <c r="AF60" s="1569"/>
      <c r="AG60" s="1569"/>
      <c r="AH60" s="1569"/>
      <c r="AI60" s="1569"/>
    </row>
    <row r="61" spans="1:35" ht="12.75" customHeight="1">
      <c r="A61" s="1570" t="s">
        <v>1126</v>
      </c>
      <c r="B61" s="1482">
        <v>7548.2070000000003</v>
      </c>
      <c r="C61" s="1482">
        <v>7505.5309999999999</v>
      </c>
      <c r="D61" s="1482">
        <v>10.742000000000001</v>
      </c>
      <c r="E61" s="1482">
        <v>9.7720000000000002</v>
      </c>
      <c r="F61" s="1482">
        <v>7558.9489999999996</v>
      </c>
      <c r="G61" s="1482">
        <v>7515.3029999999999</v>
      </c>
      <c r="H61" s="1483">
        <v>-0.57740831430400652</v>
      </c>
      <c r="I61" s="1482">
        <v>119.453</v>
      </c>
      <c r="J61" s="1482">
        <v>121.79299999999999</v>
      </c>
      <c r="K61" s="1482">
        <v>1.8849999999999998</v>
      </c>
      <c r="L61" s="1482">
        <v>1.7410000000000001</v>
      </c>
      <c r="M61" s="1482">
        <v>121.33799999999999</v>
      </c>
      <c r="N61" s="1482">
        <v>123.53399999999999</v>
      </c>
      <c r="O61" s="1483">
        <v>1.8098205014092761</v>
      </c>
      <c r="P61" s="1540"/>
    </row>
    <row r="62" spans="1:35" ht="11.25" customHeight="1">
      <c r="A62" s="1529" t="s">
        <v>1160</v>
      </c>
      <c r="F62" s="1571"/>
    </row>
    <row r="63" spans="1:35">
      <c r="A63" s="1572" t="s">
        <v>1161</v>
      </c>
      <c r="F63" s="1571"/>
    </row>
    <row r="64" spans="1:35" ht="9.75" customHeight="1">
      <c r="A64" s="229" t="s">
        <v>113</v>
      </c>
      <c r="F64" s="1573"/>
    </row>
    <row r="65" spans="1:7" ht="11.25">
      <c r="A65" s="1743" t="s">
        <v>1293</v>
      </c>
      <c r="F65" s="1573"/>
      <c r="G65" s="1567"/>
    </row>
    <row r="66" spans="1:7">
      <c r="F66" s="1573"/>
    </row>
    <row r="67" spans="1:7">
      <c r="F67" s="1573"/>
    </row>
    <row r="68" spans="1:7">
      <c r="F68" s="1573"/>
    </row>
    <row r="70" spans="1:7">
      <c r="F70" s="1574"/>
    </row>
    <row r="71" spans="1:7">
      <c r="F71" s="1574"/>
    </row>
    <row r="72" spans="1:7">
      <c r="F72" s="1574"/>
    </row>
    <row r="73" spans="1:7">
      <c r="F73" s="1574"/>
    </row>
    <row r="74" spans="1:7">
      <c r="F74" s="1574"/>
    </row>
    <row r="75" spans="1:7">
      <c r="F75" s="1574"/>
    </row>
    <row r="76" spans="1:7">
      <c r="F76" s="1574"/>
    </row>
    <row r="77" spans="1:7">
      <c r="E77" s="1574"/>
      <c r="F77" s="1574"/>
    </row>
    <row r="78" spans="1:7">
      <c r="F78" s="1574"/>
    </row>
    <row r="79" spans="1:7">
      <c r="F79" s="1574"/>
    </row>
  </sheetData>
  <mergeCells count="2">
    <mergeCell ref="A4:A5"/>
    <mergeCell ref="D4:E4"/>
  </mergeCells>
  <hyperlinks>
    <hyperlink ref="A65" location="'Inhaltsverzeichnis_2026-04'!A1" display="Zurück zur Inhaltsübersicht" xr:uid="{C69BF37F-C50F-4FB3-BC56-43A195A2006C}"/>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D1325-22C6-4934-AE39-82EA985463BD}">
  <sheetPr>
    <tabColor rgb="FFF9E03A"/>
  </sheetPr>
  <dimension ref="A1:BL330"/>
  <sheetViews>
    <sheetView showGridLines="0" zoomScale="140" zoomScaleNormal="140" workbookViewId="0"/>
  </sheetViews>
  <sheetFormatPr baseColWidth="10" defaultColWidth="10" defaultRowHeight="16.5"/>
  <cols>
    <col min="1" max="1" width="10.5" style="1505" customWidth="1"/>
    <col min="2" max="9" width="8.125" style="1505" customWidth="1"/>
    <col min="10" max="13" width="4.75" style="1234" customWidth="1"/>
    <col min="14" max="16384" width="10" style="1505"/>
  </cols>
  <sheetData>
    <row r="1" spans="1:13" s="1496" customFormat="1" ht="15.75" customHeight="1">
      <c r="A1" s="1494" t="s">
        <v>1146</v>
      </c>
      <c r="B1" s="1495"/>
      <c r="C1" s="1495"/>
      <c r="D1" s="1495"/>
      <c r="E1" s="1495"/>
      <c r="F1" s="1495"/>
      <c r="G1" s="1495"/>
      <c r="H1" s="1495"/>
      <c r="I1" s="1495"/>
      <c r="J1" s="1234"/>
      <c r="K1" s="1234"/>
      <c r="L1" s="1234"/>
      <c r="M1" s="1234"/>
    </row>
    <row r="2" spans="1:13" s="1500" customFormat="1" ht="12.75" customHeight="1">
      <c r="A2" s="1497" t="s">
        <v>1147</v>
      </c>
      <c r="B2" s="1498"/>
      <c r="C2" s="1498"/>
      <c r="D2" s="1498"/>
      <c r="E2" s="1498"/>
      <c r="F2" s="1498"/>
      <c r="G2" s="1498"/>
      <c r="H2" s="1498"/>
      <c r="I2" s="1499"/>
      <c r="J2" s="1234"/>
      <c r="K2" s="1234"/>
      <c r="L2" s="1234"/>
      <c r="M2" s="1234"/>
    </row>
    <row r="3" spans="1:13" s="1500" customFormat="1" ht="11.25" customHeight="1">
      <c r="A3" s="1497" t="s">
        <v>1148</v>
      </c>
      <c r="B3" s="1498"/>
      <c r="C3" s="1498"/>
      <c r="D3" s="1498"/>
      <c r="E3" s="1498"/>
      <c r="F3" s="1498"/>
      <c r="G3" s="1498"/>
      <c r="H3" s="1498"/>
      <c r="I3" s="1499"/>
      <c r="J3" s="1234"/>
      <c r="K3" s="1234"/>
      <c r="L3" s="1234"/>
      <c r="M3" s="1234"/>
    </row>
    <row r="4" spans="1:13" ht="17.100000000000001" customHeight="1">
      <c r="A4" s="2028" t="s">
        <v>192</v>
      </c>
      <c r="B4" s="1501" t="s">
        <v>175</v>
      </c>
      <c r="C4" s="1502"/>
      <c r="D4" s="1503" t="s">
        <v>179</v>
      </c>
      <c r="E4" s="1502"/>
      <c r="F4" s="1503" t="s">
        <v>180</v>
      </c>
      <c r="G4" s="1502"/>
      <c r="H4" s="1503" t="s">
        <v>1149</v>
      </c>
      <c r="I4" s="1504"/>
      <c r="L4" s="1499"/>
    </row>
    <row r="5" spans="1:13" ht="17.100000000000001" customHeight="1">
      <c r="A5" s="2029"/>
      <c r="B5" s="1506">
        <v>2025</v>
      </c>
      <c r="C5" s="1507">
        <v>2026</v>
      </c>
      <c r="D5" s="1506">
        <v>2025</v>
      </c>
      <c r="E5" s="1507">
        <v>2026</v>
      </c>
      <c r="F5" s="1506">
        <v>2025</v>
      </c>
      <c r="G5" s="1507">
        <v>2026</v>
      </c>
      <c r="H5" s="1506">
        <v>2025</v>
      </c>
      <c r="I5" s="1508">
        <v>2026</v>
      </c>
    </row>
    <row r="6" spans="1:13" ht="8.25" customHeight="1">
      <c r="A6" s="1509">
        <v>35065</v>
      </c>
      <c r="B6" s="1510">
        <v>357.21</v>
      </c>
      <c r="C6" s="1510">
        <v>364.4</v>
      </c>
      <c r="D6" s="1510">
        <v>156.88999999999999</v>
      </c>
      <c r="E6" s="1510">
        <v>158.1</v>
      </c>
      <c r="F6" s="1510">
        <v>98.18</v>
      </c>
      <c r="G6" s="1511">
        <v>98</v>
      </c>
      <c r="H6" s="1512">
        <v>28.81</v>
      </c>
      <c r="I6" s="1512">
        <v>20.6</v>
      </c>
    </row>
    <row r="7" spans="1:13" ht="8.25" customHeight="1">
      <c r="A7" s="1509">
        <v>35096</v>
      </c>
      <c r="B7" s="1513">
        <v>358.7</v>
      </c>
      <c r="C7" s="1513">
        <v>364.6</v>
      </c>
      <c r="D7" s="1513">
        <v>155.9</v>
      </c>
      <c r="E7" s="1513">
        <v>161.6</v>
      </c>
      <c r="F7" s="1513">
        <v>97.7</v>
      </c>
      <c r="G7" s="1512">
        <v>97.1</v>
      </c>
      <c r="H7" s="1512">
        <v>20.12</v>
      </c>
      <c r="I7" s="1512">
        <v>21</v>
      </c>
    </row>
    <row r="8" spans="1:13" ht="8.25" customHeight="1">
      <c r="A8" s="1509">
        <v>35125</v>
      </c>
      <c r="B8" s="1513">
        <v>360.71</v>
      </c>
      <c r="C8" s="1513"/>
      <c r="D8" s="1513">
        <v>156.55000000000001</v>
      </c>
      <c r="E8" s="1513"/>
      <c r="F8" s="1513">
        <v>97.04</v>
      </c>
      <c r="G8" s="1512"/>
      <c r="H8" s="1512">
        <v>19.84</v>
      </c>
      <c r="I8" s="1514"/>
    </row>
    <row r="9" spans="1:13" ht="8.25" customHeight="1">
      <c r="A9" s="1509">
        <v>35156</v>
      </c>
      <c r="B9" s="1513">
        <v>358.64</v>
      </c>
      <c r="C9" s="1513"/>
      <c r="D9" s="1513">
        <v>156.85</v>
      </c>
      <c r="E9" s="1513"/>
      <c r="F9" s="1513">
        <v>96.67</v>
      </c>
      <c r="G9" s="1512"/>
      <c r="H9" s="1512">
        <v>20.85</v>
      </c>
      <c r="I9" s="1514"/>
    </row>
    <row r="10" spans="1:13" ht="8.25" customHeight="1">
      <c r="A10" s="1509">
        <v>35186</v>
      </c>
      <c r="B10" s="1513">
        <v>361.04</v>
      </c>
      <c r="C10" s="1513"/>
      <c r="D10" s="1513">
        <v>159</v>
      </c>
      <c r="E10" s="1513"/>
      <c r="F10" s="1513">
        <v>96.51</v>
      </c>
      <c r="G10" s="1512"/>
      <c r="H10" s="1512">
        <v>21.32</v>
      </c>
      <c r="I10" s="1514"/>
    </row>
    <row r="11" spans="1:13" ht="8.25" customHeight="1">
      <c r="A11" s="1509">
        <v>35217</v>
      </c>
      <c r="B11" s="1513">
        <v>362.26</v>
      </c>
      <c r="C11" s="1513"/>
      <c r="D11" s="1513">
        <v>159.5</v>
      </c>
      <c r="E11" s="1513"/>
      <c r="F11" s="1513">
        <v>96.17</v>
      </c>
      <c r="G11" s="1512"/>
      <c r="H11" s="1512">
        <v>20.92</v>
      </c>
      <c r="I11" s="1514"/>
    </row>
    <row r="12" spans="1:13" ht="8.25" customHeight="1">
      <c r="A12" s="1509">
        <v>35247</v>
      </c>
      <c r="B12" s="1513">
        <v>359.28</v>
      </c>
      <c r="C12" s="1513"/>
      <c r="D12" s="1513">
        <v>159.91999999999999</v>
      </c>
      <c r="E12" s="1513"/>
      <c r="F12" s="1513">
        <v>95.47</v>
      </c>
      <c r="G12" s="1512"/>
      <c r="H12" s="1512">
        <v>20.56</v>
      </c>
      <c r="I12" s="1514"/>
    </row>
    <row r="13" spans="1:13" ht="8.25" customHeight="1">
      <c r="A13" s="1509">
        <v>35278</v>
      </c>
      <c r="B13" s="1513">
        <v>355.88</v>
      </c>
      <c r="C13" s="1513"/>
      <c r="D13" s="1513">
        <v>161.72999999999999</v>
      </c>
      <c r="E13" s="1513"/>
      <c r="F13" s="1513">
        <v>95.89</v>
      </c>
      <c r="G13" s="1512"/>
      <c r="H13" s="1512">
        <v>21.14</v>
      </c>
      <c r="I13" s="1514"/>
    </row>
    <row r="14" spans="1:13" ht="8.25" customHeight="1">
      <c r="A14" s="1509">
        <v>35309</v>
      </c>
      <c r="B14" s="1513">
        <v>359.35</v>
      </c>
      <c r="C14" s="1513"/>
      <c r="D14" s="1513">
        <v>159.1</v>
      </c>
      <c r="E14" s="1513"/>
      <c r="F14" s="1513">
        <v>96.32</v>
      </c>
      <c r="G14" s="1512"/>
      <c r="H14" s="1512">
        <v>22.3</v>
      </c>
      <c r="I14" s="1514"/>
    </row>
    <row r="15" spans="1:13" ht="8.25" customHeight="1">
      <c r="A15" s="1509">
        <v>35339</v>
      </c>
      <c r="B15" s="1513">
        <v>347.55</v>
      </c>
      <c r="C15" s="1513"/>
      <c r="D15" s="1513">
        <v>159.75</v>
      </c>
      <c r="E15" s="1513"/>
      <c r="F15" s="1513">
        <v>96.76</v>
      </c>
      <c r="G15" s="1512"/>
      <c r="H15" s="1512">
        <v>21.95</v>
      </c>
      <c r="I15" s="1514"/>
    </row>
    <row r="16" spans="1:13" ht="8.25" customHeight="1">
      <c r="A16" s="1509">
        <v>35370</v>
      </c>
      <c r="B16" s="1513">
        <v>360.19</v>
      </c>
      <c r="C16" s="1513"/>
      <c r="D16" s="1513">
        <v>158.02000000000001</v>
      </c>
      <c r="E16" s="1513"/>
      <c r="F16" s="1513">
        <v>96.76</v>
      </c>
      <c r="G16" s="1512"/>
      <c r="H16" s="1512">
        <v>21.38</v>
      </c>
      <c r="I16" s="1514"/>
    </row>
    <row r="17" spans="1:13" ht="12.75" customHeight="1">
      <c r="A17" s="1509">
        <v>35400</v>
      </c>
      <c r="B17" s="1515">
        <v>364.52</v>
      </c>
      <c r="C17" s="1515"/>
      <c r="D17" s="1515">
        <v>155.82</v>
      </c>
      <c r="E17" s="1515"/>
      <c r="F17" s="1515">
        <v>95.5</v>
      </c>
      <c r="G17" s="1516"/>
      <c r="H17" s="1516">
        <v>20.54</v>
      </c>
      <c r="I17" s="1517"/>
    </row>
    <row r="18" spans="1:13" s="1522" customFormat="1" ht="8.25" customHeight="1">
      <c r="A18" s="1518" t="s">
        <v>1150</v>
      </c>
      <c r="B18" s="1515">
        <v>358.77749999999997</v>
      </c>
      <c r="C18" s="1519"/>
      <c r="D18" s="1516">
        <v>158.25249999999997</v>
      </c>
      <c r="E18" s="1520"/>
      <c r="F18" s="1516">
        <v>96.580833333333331</v>
      </c>
      <c r="G18" s="1520"/>
      <c r="H18" s="1516">
        <v>21.644166666666667</v>
      </c>
      <c r="I18" s="1521"/>
      <c r="J18" s="1234"/>
      <c r="K18" s="1234"/>
      <c r="L18" s="1234"/>
      <c r="M18" s="1234"/>
    </row>
    <row r="19" spans="1:13" ht="12.75" customHeight="1">
      <c r="A19" s="1505" t="s">
        <v>1151</v>
      </c>
    </row>
    <row r="20" spans="1:13" ht="9.75" customHeight="1">
      <c r="A20" s="1523" t="s">
        <v>1152</v>
      </c>
    </row>
    <row r="21" spans="1:13">
      <c r="A21" s="229" t="s">
        <v>113</v>
      </c>
      <c r="C21" s="1524"/>
    </row>
    <row r="22" spans="1:13">
      <c r="A22" s="1745" t="s">
        <v>1293</v>
      </c>
      <c r="B22" s="1525"/>
      <c r="C22" s="1524"/>
      <c r="D22" s="1525"/>
      <c r="E22" s="1525"/>
      <c r="F22" s="1525"/>
      <c r="H22" s="1525"/>
    </row>
    <row r="23" spans="1:13">
      <c r="B23" s="1525"/>
      <c r="C23" s="1524"/>
    </row>
    <row r="73" spans="1:9">
      <c r="A73" s="1234"/>
      <c r="B73" s="1234"/>
      <c r="C73" s="1234"/>
      <c r="D73" s="1234"/>
      <c r="E73" s="1234"/>
      <c r="F73" s="1234"/>
      <c r="G73" s="1234"/>
      <c r="H73" s="1234"/>
      <c r="I73" s="1234"/>
    </row>
    <row r="74" spans="1:9">
      <c r="A74" s="1234"/>
      <c r="B74" s="1234"/>
      <c r="C74" s="1234"/>
      <c r="D74" s="1234"/>
      <c r="E74" s="1234"/>
      <c r="F74" s="1234"/>
      <c r="G74" s="1234"/>
      <c r="H74" s="1234"/>
      <c r="I74" s="1234"/>
    </row>
    <row r="75" spans="1:9">
      <c r="A75" s="1234"/>
      <c r="B75" s="1234"/>
      <c r="C75" s="1234"/>
      <c r="D75" s="1234"/>
      <c r="E75" s="1234"/>
      <c r="F75" s="1234"/>
      <c r="G75" s="1234"/>
      <c r="H75" s="1234"/>
      <c r="I75" s="1234"/>
    </row>
    <row r="76" spans="1:9">
      <c r="A76" s="1234"/>
      <c r="B76" s="1234"/>
      <c r="C76" s="1234"/>
      <c r="D76" s="1234"/>
      <c r="E76" s="1234"/>
      <c r="F76" s="1234"/>
      <c r="G76" s="1234"/>
      <c r="H76" s="1234"/>
      <c r="I76" s="1234"/>
    </row>
    <row r="77" spans="1:9">
      <c r="A77" s="1234"/>
      <c r="B77" s="1234"/>
      <c r="C77" s="1234"/>
      <c r="D77" s="1234"/>
      <c r="E77" s="1234"/>
      <c r="F77" s="1234"/>
      <c r="G77" s="1234"/>
      <c r="H77" s="1234"/>
      <c r="I77" s="1234"/>
    </row>
    <row r="78" spans="1:9">
      <c r="A78" s="1234"/>
      <c r="B78" s="1234"/>
      <c r="C78" s="1234"/>
      <c r="D78" s="1234"/>
      <c r="E78" s="1234"/>
      <c r="F78" s="1234"/>
      <c r="G78" s="1234"/>
      <c r="H78" s="1234"/>
      <c r="I78" s="1234"/>
    </row>
    <row r="79" spans="1:9">
      <c r="A79" s="1234"/>
      <c r="B79" s="1234"/>
      <c r="C79" s="1234"/>
      <c r="D79" s="1234"/>
      <c r="E79" s="1234"/>
      <c r="F79" s="1234"/>
      <c r="G79" s="1234"/>
      <c r="H79" s="1234"/>
      <c r="I79" s="1234"/>
    </row>
    <row r="80" spans="1:9">
      <c r="A80" s="1234"/>
      <c r="B80" s="1234"/>
      <c r="C80" s="1234"/>
      <c r="D80" s="1234"/>
      <c r="E80" s="1234"/>
      <c r="F80" s="1234"/>
      <c r="G80" s="1234"/>
      <c r="H80" s="1234"/>
      <c r="I80" s="1234"/>
    </row>
    <row r="81" spans="1:9">
      <c r="A81" s="1234"/>
      <c r="B81" s="1234"/>
      <c r="C81" s="1234"/>
      <c r="D81" s="1234"/>
      <c r="E81" s="1234"/>
      <c r="F81" s="1234"/>
      <c r="G81" s="1234"/>
      <c r="H81" s="1234"/>
      <c r="I81" s="1234"/>
    </row>
    <row r="82" spans="1:9">
      <c r="A82" s="1234"/>
      <c r="B82" s="1234"/>
      <c r="C82" s="1234"/>
      <c r="D82" s="1234"/>
      <c r="E82" s="1234"/>
      <c r="F82" s="1234"/>
      <c r="G82" s="1234"/>
      <c r="H82" s="1234"/>
      <c r="I82" s="1234"/>
    </row>
    <row r="83" spans="1:9">
      <c r="A83" s="1234"/>
      <c r="B83" s="1234"/>
      <c r="C83" s="1234"/>
      <c r="D83" s="1234"/>
      <c r="E83" s="1234"/>
      <c r="F83" s="1234"/>
      <c r="G83" s="1234"/>
      <c r="H83" s="1234"/>
      <c r="I83" s="1234"/>
    </row>
    <row r="84" spans="1:9">
      <c r="A84" s="1234"/>
      <c r="B84" s="1234"/>
      <c r="C84" s="1234"/>
      <c r="D84" s="1234"/>
      <c r="E84" s="1234"/>
      <c r="F84" s="1234"/>
      <c r="G84" s="1234"/>
      <c r="H84" s="1234"/>
      <c r="I84" s="1234"/>
    </row>
    <row r="85" spans="1:9">
      <c r="A85" s="1234"/>
      <c r="B85" s="1234"/>
      <c r="C85" s="1234"/>
      <c r="D85" s="1234"/>
      <c r="E85" s="1234"/>
      <c r="F85" s="1234"/>
      <c r="G85" s="1234"/>
      <c r="H85" s="1234"/>
      <c r="I85" s="1234"/>
    </row>
    <row r="86" spans="1:9">
      <c r="A86" s="1234"/>
      <c r="B86" s="1234"/>
      <c r="C86" s="1234"/>
      <c r="D86" s="1234"/>
      <c r="E86" s="1234"/>
      <c r="F86" s="1234"/>
      <c r="G86" s="1234"/>
      <c r="H86" s="1234"/>
      <c r="I86" s="1234"/>
    </row>
    <row r="87" spans="1:9">
      <c r="A87" s="1234"/>
      <c r="B87" s="1234"/>
      <c r="C87" s="1234"/>
      <c r="D87" s="1234"/>
      <c r="E87" s="1234"/>
      <c r="F87" s="1234"/>
      <c r="G87" s="1234"/>
      <c r="H87" s="1234"/>
      <c r="I87" s="1234"/>
    </row>
    <row r="88" spans="1:9">
      <c r="A88" s="1234"/>
      <c r="B88" s="1234"/>
      <c r="C88" s="1234"/>
      <c r="D88" s="1234"/>
      <c r="E88" s="1234"/>
      <c r="F88" s="1234"/>
      <c r="G88" s="1234"/>
      <c r="H88" s="1234"/>
      <c r="I88" s="1234"/>
    </row>
    <row r="89" spans="1:9">
      <c r="A89" s="1234"/>
      <c r="B89" s="1234"/>
      <c r="C89" s="1234"/>
      <c r="D89" s="1234"/>
      <c r="E89" s="1234"/>
      <c r="F89" s="1234"/>
      <c r="G89" s="1234"/>
      <c r="H89" s="1234"/>
      <c r="I89" s="1234"/>
    </row>
    <row r="90" spans="1:9">
      <c r="A90" s="1234"/>
      <c r="B90" s="1234"/>
      <c r="C90" s="1234"/>
      <c r="D90" s="1234"/>
      <c r="E90" s="1234"/>
      <c r="F90" s="1234"/>
      <c r="G90" s="1234"/>
      <c r="H90" s="1234"/>
      <c r="I90" s="1234"/>
    </row>
    <row r="91" spans="1:9">
      <c r="A91" s="1234"/>
      <c r="B91" s="1234"/>
      <c r="C91" s="1234"/>
      <c r="D91" s="1234"/>
      <c r="E91" s="1234"/>
      <c r="F91" s="1234"/>
      <c r="G91" s="1234"/>
      <c r="H91" s="1234"/>
      <c r="I91" s="1234"/>
    </row>
    <row r="92" spans="1:9">
      <c r="A92" s="1234"/>
      <c r="B92" s="1234"/>
      <c r="C92" s="1234"/>
      <c r="D92" s="1234"/>
      <c r="E92" s="1234"/>
      <c r="F92" s="1234"/>
      <c r="G92" s="1234"/>
      <c r="H92" s="1234"/>
      <c r="I92" s="1234"/>
    </row>
    <row r="93" spans="1:9">
      <c r="A93" s="1234"/>
      <c r="B93" s="1234"/>
      <c r="C93" s="1234"/>
      <c r="D93" s="1234"/>
      <c r="E93" s="1234"/>
      <c r="F93" s="1234"/>
      <c r="G93" s="1234"/>
      <c r="H93" s="1234"/>
      <c r="I93" s="1234"/>
    </row>
    <row r="94" spans="1:9">
      <c r="A94" s="1234"/>
      <c r="B94" s="1234"/>
      <c r="C94" s="1234"/>
      <c r="D94" s="1234"/>
      <c r="E94" s="1234"/>
      <c r="F94" s="1234"/>
      <c r="G94" s="1234"/>
      <c r="H94" s="1234"/>
      <c r="I94" s="1234"/>
    </row>
    <row r="95" spans="1:9">
      <c r="A95" s="1234"/>
      <c r="B95" s="1234"/>
      <c r="C95" s="1234"/>
      <c r="D95" s="1234"/>
      <c r="E95" s="1234"/>
      <c r="F95" s="1234"/>
      <c r="G95" s="1234"/>
      <c r="H95" s="1234"/>
      <c r="I95" s="1234"/>
    </row>
    <row r="96" spans="1:9">
      <c r="A96" s="1234"/>
      <c r="B96" s="1234"/>
      <c r="C96" s="1234"/>
      <c r="D96" s="1234"/>
      <c r="E96" s="1234"/>
      <c r="F96" s="1234"/>
      <c r="G96" s="1234"/>
      <c r="H96" s="1234"/>
      <c r="I96" s="1234"/>
    </row>
    <row r="97" spans="1:9">
      <c r="A97" s="1234"/>
      <c r="B97" s="1234"/>
      <c r="C97" s="1234"/>
      <c r="D97" s="1234"/>
      <c r="E97" s="1234"/>
      <c r="F97" s="1234"/>
      <c r="G97" s="1234"/>
      <c r="H97" s="1234"/>
      <c r="I97" s="1234"/>
    </row>
    <row r="98" spans="1:9">
      <c r="A98" s="1234"/>
      <c r="B98" s="1234"/>
      <c r="C98" s="1234"/>
      <c r="D98" s="1234"/>
      <c r="E98" s="1234"/>
      <c r="F98" s="1234"/>
      <c r="G98" s="1234"/>
      <c r="H98" s="1234"/>
      <c r="I98" s="1234"/>
    </row>
    <row r="99" spans="1:9">
      <c r="A99" s="1234"/>
      <c r="B99" s="1234"/>
      <c r="C99" s="1234"/>
      <c r="D99" s="1234"/>
      <c r="E99" s="1234"/>
      <c r="F99" s="1234"/>
      <c r="G99" s="1234"/>
      <c r="H99" s="1234"/>
      <c r="I99" s="1234"/>
    </row>
    <row r="100" spans="1:9">
      <c r="A100" s="1234"/>
      <c r="B100" s="1234"/>
      <c r="C100" s="1234"/>
      <c r="D100" s="1234"/>
      <c r="E100" s="1234"/>
      <c r="F100" s="1234"/>
      <c r="G100" s="1234"/>
      <c r="H100" s="1234"/>
      <c r="I100" s="1234"/>
    </row>
    <row r="101" spans="1:9">
      <c r="A101" s="1234"/>
      <c r="B101" s="1234"/>
      <c r="C101" s="1234"/>
      <c r="D101" s="1234"/>
      <c r="E101" s="1234"/>
      <c r="F101" s="1234"/>
      <c r="G101" s="1234"/>
      <c r="H101" s="1234"/>
      <c r="I101" s="1234"/>
    </row>
    <row r="102" spans="1:9">
      <c r="A102" s="1234"/>
      <c r="B102" s="1234"/>
      <c r="C102" s="1234"/>
      <c r="D102" s="1234"/>
      <c r="E102" s="1234"/>
      <c r="F102" s="1234"/>
      <c r="G102" s="1234"/>
      <c r="H102" s="1234"/>
      <c r="I102" s="1234"/>
    </row>
    <row r="103" spans="1:9">
      <c r="A103" s="1234"/>
      <c r="B103" s="1234"/>
      <c r="C103" s="1234"/>
      <c r="D103" s="1234"/>
      <c r="E103" s="1234"/>
      <c r="F103" s="1234"/>
      <c r="G103" s="1234"/>
      <c r="H103" s="1234"/>
      <c r="I103" s="1234"/>
    </row>
    <row r="104" spans="1:9">
      <c r="A104" s="1234"/>
      <c r="B104" s="1234"/>
      <c r="C104" s="1234"/>
      <c r="D104" s="1234"/>
      <c r="E104" s="1234"/>
      <c r="F104" s="1234"/>
      <c r="G104" s="1234"/>
      <c r="H104" s="1234"/>
      <c r="I104" s="1234"/>
    </row>
    <row r="105" spans="1:9">
      <c r="A105" s="1234"/>
      <c r="B105" s="1234"/>
      <c r="C105" s="1234"/>
      <c r="D105" s="1234"/>
      <c r="E105" s="1234"/>
      <c r="F105" s="1234"/>
      <c r="G105" s="1234"/>
      <c r="H105" s="1234"/>
      <c r="I105" s="1234"/>
    </row>
    <row r="106" spans="1:9">
      <c r="A106" s="1234"/>
      <c r="B106" s="1234"/>
      <c r="C106" s="1234"/>
      <c r="D106" s="1234"/>
      <c r="E106" s="1234"/>
      <c r="F106" s="1234"/>
      <c r="G106" s="1234"/>
      <c r="H106" s="1234"/>
      <c r="I106" s="1234"/>
    </row>
    <row r="107" spans="1:9">
      <c r="A107" s="1234"/>
      <c r="B107" s="1234"/>
      <c r="C107" s="1234"/>
      <c r="D107" s="1234"/>
      <c r="E107" s="1234"/>
      <c r="F107" s="1234"/>
      <c r="G107" s="1234"/>
      <c r="H107" s="1234"/>
      <c r="I107" s="1234"/>
    </row>
    <row r="108" spans="1:9">
      <c r="A108" s="1234"/>
      <c r="B108" s="1234"/>
      <c r="C108" s="1234"/>
      <c r="D108" s="1234"/>
      <c r="E108" s="1234"/>
      <c r="F108" s="1234"/>
      <c r="G108" s="1234"/>
      <c r="H108" s="1234"/>
      <c r="I108" s="1234"/>
    </row>
    <row r="109" spans="1:9">
      <c r="A109" s="1234"/>
      <c r="B109" s="1234"/>
      <c r="C109" s="1234"/>
      <c r="D109" s="1234"/>
      <c r="E109" s="1234"/>
      <c r="F109" s="1234"/>
      <c r="G109" s="1234"/>
      <c r="H109" s="1234"/>
      <c r="I109" s="1234"/>
    </row>
    <row r="110" spans="1:9">
      <c r="A110" s="1234"/>
      <c r="B110" s="1234"/>
      <c r="C110" s="1234"/>
      <c r="D110" s="1234"/>
      <c r="E110" s="1234"/>
      <c r="F110" s="1234"/>
      <c r="G110" s="1234"/>
      <c r="H110" s="1234"/>
      <c r="I110" s="1234"/>
    </row>
    <row r="111" spans="1:9">
      <c r="A111" s="1234"/>
      <c r="B111" s="1234"/>
      <c r="C111" s="1234"/>
      <c r="D111" s="1234"/>
      <c r="E111" s="1234"/>
      <c r="F111" s="1234"/>
      <c r="G111" s="1234"/>
      <c r="H111" s="1234"/>
      <c r="I111" s="1234"/>
    </row>
    <row r="112" spans="1:9">
      <c r="A112" s="1234"/>
      <c r="B112" s="1234"/>
      <c r="C112" s="1234"/>
      <c r="D112" s="1234"/>
      <c r="E112" s="1234"/>
      <c r="F112" s="1234"/>
      <c r="G112" s="1234"/>
      <c r="H112" s="1234"/>
      <c r="I112" s="1234"/>
    </row>
    <row r="113" spans="1:64">
      <c r="A113" s="1234"/>
      <c r="B113" s="1234"/>
      <c r="C113" s="1234"/>
      <c r="D113" s="1234"/>
      <c r="E113" s="1234"/>
      <c r="F113" s="1234"/>
      <c r="G113" s="1234"/>
      <c r="H113" s="1234"/>
      <c r="I113" s="1234"/>
    </row>
    <row r="114" spans="1:64">
      <c r="A114" s="1234"/>
      <c r="B114" s="1234"/>
      <c r="C114" s="1234"/>
      <c r="D114" s="1234"/>
      <c r="E114" s="1234"/>
      <c r="F114" s="1234"/>
      <c r="G114" s="1234"/>
      <c r="H114" s="1234"/>
      <c r="I114" s="1234"/>
    </row>
    <row r="115" spans="1:64">
      <c r="A115" s="1234"/>
      <c r="B115" s="1234"/>
      <c r="C115" s="1234"/>
      <c r="D115" s="1234"/>
      <c r="E115" s="1234"/>
      <c r="F115" s="1234"/>
      <c r="G115" s="1234"/>
      <c r="H115" s="1234"/>
      <c r="I115" s="1234"/>
    </row>
    <row r="116" spans="1:64">
      <c r="A116" s="1234"/>
      <c r="B116" s="1234"/>
      <c r="C116" s="1234"/>
      <c r="D116" s="1234"/>
      <c r="E116" s="1234"/>
      <c r="F116" s="1234"/>
      <c r="G116" s="1234"/>
      <c r="H116" s="1234"/>
      <c r="I116" s="1234"/>
    </row>
    <row r="117" spans="1:64">
      <c r="A117" s="1234"/>
      <c r="B117" s="1234"/>
      <c r="C117" s="1234"/>
      <c r="D117" s="1234"/>
      <c r="E117" s="1234"/>
      <c r="F117" s="1234"/>
      <c r="G117" s="1234"/>
      <c r="H117" s="1234"/>
      <c r="I117" s="1234"/>
    </row>
    <row r="118" spans="1:64">
      <c r="A118" s="1234"/>
      <c r="B118" s="1234"/>
      <c r="C118" s="1234"/>
      <c r="D118" s="1234"/>
      <c r="E118" s="1234"/>
      <c r="F118" s="1234"/>
      <c r="G118" s="1234"/>
      <c r="H118" s="1234"/>
      <c r="I118" s="1234"/>
    </row>
    <row r="119" spans="1:64">
      <c r="A119" s="1234"/>
      <c r="B119" s="1234"/>
      <c r="C119" s="1234"/>
      <c r="D119" s="1234"/>
      <c r="E119" s="1234"/>
      <c r="F119" s="1234"/>
      <c r="G119" s="1234"/>
      <c r="H119" s="1234"/>
      <c r="I119" s="1234"/>
    </row>
    <row r="120" spans="1:64">
      <c r="A120" s="1234"/>
      <c r="B120" s="1234"/>
      <c r="C120" s="1234"/>
      <c r="D120" s="1234"/>
      <c r="E120" s="1234"/>
      <c r="F120" s="1234"/>
      <c r="G120" s="1234"/>
      <c r="H120" s="1234"/>
      <c r="I120" s="1234"/>
    </row>
    <row r="121" spans="1:64">
      <c r="A121" s="1234"/>
      <c r="B121" s="1234"/>
      <c r="C121" s="1234"/>
      <c r="D121" s="1234"/>
      <c r="E121" s="1234"/>
      <c r="F121" s="1234"/>
      <c r="G121" s="1234"/>
      <c r="H121" s="1234"/>
      <c r="I121" s="1234"/>
    </row>
    <row r="122" spans="1:64">
      <c r="A122" s="1234"/>
      <c r="B122" s="1234"/>
      <c r="C122" s="1234"/>
      <c r="D122" s="1234"/>
      <c r="E122" s="1234"/>
      <c r="F122" s="1234"/>
      <c r="G122" s="1234"/>
      <c r="H122" s="1234"/>
      <c r="I122" s="1234"/>
    </row>
    <row r="123" spans="1:64">
      <c r="A123" s="1234"/>
      <c r="B123" s="1234"/>
      <c r="C123" s="1234"/>
      <c r="D123" s="1234"/>
      <c r="E123" s="1234"/>
      <c r="F123" s="1234"/>
      <c r="G123" s="1234"/>
      <c r="H123" s="1234"/>
      <c r="I123" s="1234"/>
      <c r="N123" s="1234"/>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row>
    <row r="124" spans="1:64">
      <c r="A124" s="1234"/>
      <c r="B124" s="1234"/>
      <c r="C124" s="1234"/>
      <c r="D124" s="1234"/>
      <c r="E124" s="1234"/>
      <c r="F124" s="1234"/>
      <c r="G124" s="1234"/>
      <c r="H124" s="1234"/>
      <c r="I124" s="1234"/>
      <c r="N124" s="1234"/>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row>
    <row r="125" spans="1:64">
      <c r="A125" s="1234"/>
      <c r="B125" s="1234"/>
      <c r="C125" s="1234"/>
      <c r="D125" s="1234"/>
      <c r="E125" s="1234"/>
      <c r="F125" s="1234"/>
      <c r="G125" s="1234"/>
      <c r="H125" s="1234"/>
      <c r="I125" s="1234"/>
      <c r="N125" s="1234"/>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row>
    <row r="126" spans="1:64">
      <c r="A126" s="1234"/>
      <c r="B126" s="1234"/>
      <c r="C126" s="1234"/>
      <c r="D126" s="1234"/>
      <c r="E126" s="1234"/>
      <c r="F126" s="1234"/>
      <c r="G126" s="1234"/>
      <c r="H126" s="1234"/>
      <c r="I126" s="1234"/>
      <c r="N126" s="1234"/>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row>
    <row r="127" spans="1:64">
      <c r="A127" s="1234"/>
      <c r="B127" s="1234"/>
      <c r="C127" s="1234"/>
      <c r="D127" s="1234"/>
      <c r="E127" s="1234"/>
      <c r="F127" s="1234"/>
      <c r="G127" s="1234"/>
      <c r="H127" s="1234"/>
      <c r="I127" s="1234"/>
      <c r="N127" s="1234"/>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row>
    <row r="128" spans="1:64">
      <c r="A128" s="1234"/>
      <c r="B128" s="1234"/>
      <c r="C128" s="1234"/>
      <c r="D128" s="1234"/>
      <c r="E128" s="1234"/>
      <c r="F128" s="1234"/>
      <c r="G128" s="1234"/>
      <c r="H128" s="1234"/>
      <c r="I128" s="1234"/>
      <c r="N128" s="1234"/>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row>
    <row r="129" spans="1:64">
      <c r="A129" s="1234"/>
      <c r="B129" s="1234"/>
      <c r="C129" s="1234"/>
      <c r="D129" s="1234"/>
      <c r="E129" s="1234"/>
      <c r="F129" s="1234"/>
      <c r="G129" s="1234"/>
      <c r="H129" s="1234"/>
      <c r="I129" s="1234"/>
      <c r="N129" s="1234"/>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row>
    <row r="130" spans="1:64">
      <c r="A130" s="1234"/>
      <c r="B130" s="1234"/>
      <c r="C130" s="1234"/>
      <c r="D130" s="1234"/>
      <c r="E130" s="1234"/>
      <c r="F130" s="1234"/>
      <c r="G130" s="1234"/>
      <c r="H130" s="1234"/>
      <c r="I130" s="1234"/>
      <c r="N130" s="1234"/>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row>
    <row r="131" spans="1:64">
      <c r="A131" s="1234"/>
      <c r="B131" s="1234"/>
      <c r="C131" s="1234"/>
      <c r="D131" s="1234"/>
      <c r="E131" s="1234"/>
      <c r="F131" s="1234"/>
      <c r="G131" s="1234"/>
      <c r="H131" s="1234"/>
      <c r="I131" s="1234"/>
      <c r="N131" s="1234"/>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row>
    <row r="132" spans="1:64">
      <c r="A132" s="1234"/>
      <c r="B132" s="1234"/>
      <c r="C132" s="1234"/>
      <c r="D132" s="1234"/>
      <c r="E132" s="1234"/>
      <c r="F132" s="1234"/>
      <c r="G132" s="1234"/>
      <c r="H132" s="1234"/>
      <c r="I132" s="1234"/>
      <c r="N132" s="1234"/>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row>
    <row r="133" spans="1:64">
      <c r="A133" s="1234"/>
      <c r="B133" s="1234"/>
      <c r="C133" s="1234"/>
      <c r="D133" s="1234"/>
      <c r="E133" s="1234"/>
      <c r="F133" s="1234"/>
      <c r="G133" s="1234"/>
      <c r="H133" s="1234"/>
      <c r="I133" s="1234"/>
      <c r="N133" s="1234"/>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row>
    <row r="134" spans="1:64">
      <c r="A134" s="1234"/>
      <c r="B134" s="1234"/>
      <c r="C134" s="1234"/>
      <c r="D134" s="1234"/>
      <c r="E134" s="1234"/>
      <c r="F134" s="1234"/>
      <c r="G134" s="1234"/>
      <c r="H134" s="1234"/>
      <c r="I134" s="1234"/>
      <c r="N134" s="1234"/>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row>
    <row r="135" spans="1:64">
      <c r="A135" s="1234"/>
      <c r="B135" s="1234"/>
      <c r="C135" s="1234"/>
      <c r="D135" s="1234"/>
      <c r="E135" s="1234"/>
      <c r="F135" s="1234"/>
      <c r="G135" s="1234"/>
      <c r="H135" s="1234"/>
      <c r="I135" s="1234"/>
      <c r="N135" s="1234"/>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row>
    <row r="136" spans="1:64">
      <c r="A136" s="1234"/>
      <c r="B136" s="1234"/>
      <c r="C136" s="1234"/>
      <c r="D136" s="1234"/>
      <c r="E136" s="1234"/>
      <c r="F136" s="1234"/>
      <c r="G136" s="1234"/>
      <c r="H136" s="1234"/>
      <c r="I136" s="1234"/>
      <c r="N136" s="1234"/>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row>
    <row r="137" spans="1:64">
      <c r="A137" s="1234"/>
      <c r="B137" s="1234"/>
      <c r="C137" s="1234"/>
      <c r="D137" s="1234"/>
      <c r="E137" s="1234"/>
      <c r="F137" s="1234"/>
      <c r="G137" s="1234"/>
      <c r="H137" s="1234"/>
      <c r="I137" s="1234"/>
      <c r="N137" s="1234"/>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row>
    <row r="138" spans="1:64">
      <c r="A138" s="1234"/>
      <c r="B138" s="1234"/>
      <c r="C138" s="1234"/>
      <c r="D138" s="1234"/>
      <c r="E138" s="1234"/>
      <c r="F138" s="1234"/>
      <c r="G138" s="1234"/>
      <c r="H138" s="1234"/>
      <c r="I138" s="1234"/>
      <c r="N138" s="1234"/>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row>
    <row r="139" spans="1:64">
      <c r="A139" s="1234"/>
      <c r="B139" s="1234"/>
      <c r="C139" s="1234"/>
      <c r="D139" s="1234"/>
      <c r="E139" s="1234"/>
      <c r="F139" s="1234"/>
      <c r="G139" s="1234"/>
      <c r="H139" s="1234"/>
      <c r="I139" s="1234"/>
      <c r="N139" s="1234"/>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row>
    <row r="140" spans="1:64">
      <c r="A140" s="1234"/>
      <c r="B140" s="1234"/>
      <c r="C140" s="1234"/>
      <c r="D140" s="1234"/>
      <c r="E140" s="1234"/>
      <c r="F140" s="1234"/>
      <c r="G140" s="1234"/>
      <c r="H140" s="1234"/>
      <c r="I140" s="1234"/>
      <c r="N140" s="1234"/>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row>
    <row r="141" spans="1:64">
      <c r="A141" s="1234"/>
      <c r="B141" s="1234"/>
      <c r="C141" s="1234"/>
      <c r="D141" s="1234"/>
      <c r="E141" s="1234"/>
      <c r="F141" s="1234"/>
      <c r="G141" s="1234"/>
      <c r="H141" s="1234"/>
      <c r="I141" s="1234"/>
      <c r="N141" s="1234"/>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row>
    <row r="142" spans="1:64">
      <c r="A142" s="1234"/>
      <c r="B142" s="1234"/>
      <c r="C142" s="1234"/>
      <c r="D142" s="1234"/>
      <c r="E142" s="1234"/>
      <c r="F142" s="1234"/>
      <c r="G142" s="1234"/>
      <c r="H142" s="1234"/>
      <c r="I142" s="1234"/>
      <c r="N142" s="1234"/>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row>
    <row r="143" spans="1:64">
      <c r="A143" s="1234"/>
      <c r="B143" s="1234"/>
      <c r="C143" s="1234"/>
      <c r="D143" s="1234"/>
      <c r="E143" s="1234"/>
      <c r="F143" s="1234"/>
      <c r="G143" s="1234"/>
      <c r="H143" s="1234"/>
      <c r="I143" s="1234"/>
      <c r="N143" s="1234"/>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row>
    <row r="144" spans="1:64">
      <c r="A144" s="1234"/>
      <c r="B144" s="1234"/>
      <c r="C144" s="1234"/>
      <c r="D144" s="1234"/>
      <c r="E144" s="1234"/>
      <c r="F144" s="1234"/>
      <c r="G144" s="1234"/>
      <c r="H144" s="1234"/>
      <c r="I144" s="1234"/>
      <c r="N144" s="1234"/>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row>
    <row r="145" spans="1:64">
      <c r="A145" s="1234"/>
      <c r="B145" s="1234"/>
      <c r="C145" s="1234"/>
      <c r="D145" s="1234"/>
      <c r="E145" s="1234"/>
      <c r="F145" s="1234"/>
      <c r="G145" s="1234"/>
      <c r="H145" s="1234"/>
      <c r="I145" s="1234"/>
      <c r="N145" s="1234"/>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row>
    <row r="146" spans="1:64">
      <c r="A146" s="1234"/>
      <c r="B146" s="1234"/>
      <c r="C146" s="1234"/>
      <c r="D146" s="1234"/>
      <c r="E146" s="1234"/>
      <c r="F146" s="1234"/>
      <c r="G146" s="1234"/>
      <c r="H146" s="1234"/>
      <c r="I146" s="1234"/>
      <c r="N146" s="1234"/>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row>
    <row r="147" spans="1:64">
      <c r="A147" s="1234"/>
      <c r="B147" s="1234"/>
      <c r="C147" s="1234"/>
      <c r="D147" s="1234"/>
      <c r="E147" s="1234"/>
      <c r="F147" s="1234"/>
      <c r="G147" s="1234"/>
      <c r="H147" s="1234"/>
      <c r="I147" s="1234"/>
      <c r="N147" s="1234"/>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row>
    <row r="148" spans="1:64">
      <c r="A148" s="1234"/>
      <c r="B148" s="1234"/>
      <c r="C148" s="1234"/>
      <c r="D148" s="1234"/>
      <c r="E148" s="1234"/>
      <c r="F148" s="1234"/>
      <c r="G148" s="1234"/>
      <c r="H148" s="1234"/>
      <c r="I148" s="1234"/>
      <c r="N148" s="1234"/>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row>
    <row r="149" spans="1:64">
      <c r="A149" s="1234"/>
      <c r="B149" s="1234"/>
      <c r="C149" s="1234"/>
      <c r="D149" s="1234"/>
      <c r="E149" s="1234"/>
      <c r="F149" s="1234"/>
      <c r="G149" s="1234"/>
      <c r="H149" s="1234"/>
      <c r="I149" s="1234"/>
      <c r="N149" s="1234"/>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row>
    <row r="150" spans="1:64">
      <c r="A150" s="1234"/>
      <c r="B150" s="1234"/>
      <c r="C150" s="1234"/>
      <c r="D150" s="1234"/>
      <c r="E150" s="1234"/>
      <c r="F150" s="1234"/>
      <c r="G150" s="1234"/>
      <c r="H150" s="1234"/>
      <c r="I150" s="1234"/>
      <c r="N150" s="1234"/>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row>
    <row r="151" spans="1:64">
      <c r="A151" s="1234"/>
      <c r="B151" s="1234"/>
      <c r="C151" s="1234"/>
      <c r="D151" s="1234"/>
      <c r="E151" s="1234"/>
      <c r="F151" s="1234"/>
      <c r="G151" s="1234"/>
      <c r="H151" s="1234"/>
      <c r="I151" s="1234"/>
      <c r="N151" s="1234"/>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row>
    <row r="152" spans="1:64">
      <c r="A152" s="1234"/>
      <c r="B152" s="1234"/>
      <c r="C152" s="1234"/>
      <c r="D152" s="1234"/>
      <c r="E152" s="1234"/>
      <c r="F152" s="1234"/>
      <c r="G152" s="1234"/>
      <c r="H152" s="1234"/>
      <c r="I152" s="1234"/>
      <c r="N152" s="1234"/>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row>
    <row r="153" spans="1:64">
      <c r="A153" s="1234"/>
      <c r="B153" s="1234"/>
      <c r="C153" s="1234"/>
      <c r="D153" s="1234"/>
      <c r="E153" s="1234"/>
      <c r="F153" s="1234"/>
      <c r="G153" s="1234"/>
      <c r="H153" s="1234"/>
      <c r="I153" s="1234"/>
      <c r="N153" s="1234"/>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row>
    <row r="154" spans="1:64">
      <c r="A154" s="1234"/>
      <c r="B154" s="1234"/>
      <c r="C154" s="1234"/>
      <c r="D154" s="1234"/>
      <c r="E154" s="1234"/>
      <c r="F154" s="1234"/>
      <c r="G154" s="1234"/>
      <c r="H154" s="1234"/>
      <c r="I154" s="1234"/>
      <c r="N154" s="1234"/>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row>
    <row r="155" spans="1:64">
      <c r="A155" s="1234"/>
      <c r="B155" s="1234"/>
      <c r="C155" s="1234"/>
      <c r="D155" s="1234"/>
      <c r="E155" s="1234"/>
      <c r="F155" s="1234"/>
      <c r="G155" s="1234"/>
      <c r="H155" s="1234"/>
      <c r="I155" s="1234"/>
      <c r="N155" s="1234"/>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row>
    <row r="156" spans="1:64">
      <c r="A156" s="1234"/>
      <c r="B156" s="1234"/>
      <c r="C156" s="1234"/>
      <c r="D156" s="1234"/>
      <c r="E156" s="1234"/>
      <c r="F156" s="1234"/>
      <c r="G156" s="1234"/>
      <c r="H156" s="1234"/>
      <c r="I156" s="1234"/>
      <c r="N156" s="1234"/>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row>
    <row r="157" spans="1:64">
      <c r="A157" s="1234"/>
      <c r="B157" s="1234"/>
      <c r="C157" s="1234"/>
      <c r="D157" s="1234"/>
      <c r="E157" s="1234"/>
      <c r="F157" s="1234"/>
      <c r="G157" s="1234"/>
      <c r="H157" s="1234"/>
      <c r="I157" s="1234"/>
      <c r="N157" s="1234"/>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row>
    <row r="158" spans="1:64">
      <c r="A158" s="1234"/>
      <c r="B158" s="1234"/>
      <c r="C158" s="1234"/>
      <c r="D158" s="1234"/>
      <c r="E158" s="1234"/>
      <c r="F158" s="1234"/>
      <c r="G158" s="1234"/>
      <c r="H158" s="1234"/>
      <c r="I158" s="1234"/>
      <c r="N158" s="1234"/>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row>
    <row r="159" spans="1:64">
      <c r="A159" s="1234"/>
      <c r="B159" s="1234"/>
      <c r="C159" s="1234"/>
      <c r="D159" s="1234"/>
      <c r="E159" s="1234"/>
      <c r="F159" s="1234"/>
      <c r="G159" s="1234"/>
      <c r="H159" s="1234"/>
      <c r="I159" s="1234"/>
      <c r="N159" s="1234"/>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row>
    <row r="160" spans="1:64">
      <c r="A160" s="1234"/>
      <c r="B160" s="1234"/>
      <c r="C160" s="1234"/>
      <c r="D160" s="1234"/>
      <c r="E160" s="1234"/>
      <c r="F160" s="1234"/>
      <c r="G160" s="1234"/>
      <c r="H160" s="1234"/>
      <c r="I160" s="1234"/>
      <c r="N160" s="1234"/>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row>
    <row r="161" spans="1:64">
      <c r="A161" s="1234"/>
      <c r="B161" s="1234"/>
      <c r="C161" s="1234"/>
      <c r="D161" s="1234"/>
      <c r="E161" s="1234"/>
      <c r="F161" s="1234"/>
      <c r="G161" s="1234"/>
      <c r="H161" s="1234"/>
      <c r="I161" s="1234"/>
      <c r="N161" s="1234"/>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row>
    <row r="162" spans="1:64">
      <c r="A162" s="1234"/>
      <c r="B162" s="1234"/>
      <c r="C162" s="1234"/>
      <c r="D162" s="1234"/>
      <c r="E162" s="1234"/>
      <c r="F162" s="1234"/>
      <c r="G162" s="1234"/>
      <c r="H162" s="1234"/>
      <c r="I162" s="1234"/>
      <c r="N162" s="1234"/>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row>
    <row r="163" spans="1:64">
      <c r="A163" s="1234"/>
      <c r="B163" s="1234"/>
      <c r="C163" s="1234"/>
      <c r="D163" s="1234"/>
      <c r="E163" s="1234"/>
      <c r="F163" s="1234"/>
      <c r="G163" s="1234"/>
      <c r="H163" s="1234"/>
      <c r="I163" s="1234"/>
      <c r="N163" s="1234"/>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row>
    <row r="164" spans="1:64">
      <c r="A164" s="1234"/>
      <c r="B164" s="1234"/>
      <c r="C164" s="1234"/>
      <c r="D164" s="1234"/>
      <c r="E164" s="1234"/>
      <c r="F164" s="1234"/>
      <c r="G164" s="1234"/>
      <c r="H164" s="1234"/>
      <c r="I164" s="1234"/>
      <c r="N164" s="1234"/>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row>
    <row r="165" spans="1:64">
      <c r="A165" s="1234"/>
      <c r="B165" s="1234"/>
      <c r="C165" s="1234"/>
      <c r="D165" s="1234"/>
      <c r="E165" s="1234"/>
      <c r="F165" s="1234"/>
      <c r="G165" s="1234"/>
      <c r="H165" s="1234"/>
      <c r="I165" s="1234"/>
      <c r="N165" s="1234"/>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row>
    <row r="166" spans="1:64">
      <c r="A166" s="1234"/>
      <c r="B166" s="1234"/>
      <c r="C166" s="1234"/>
      <c r="D166" s="1234"/>
      <c r="E166" s="1234"/>
      <c r="F166" s="1234"/>
      <c r="G166" s="1234"/>
      <c r="H166" s="1234"/>
      <c r="I166" s="1234"/>
      <c r="N166" s="1234"/>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row>
    <row r="167" spans="1:64">
      <c r="A167" s="1234"/>
      <c r="B167" s="1234"/>
      <c r="C167" s="1234"/>
      <c r="D167" s="1234"/>
      <c r="E167" s="1234"/>
      <c r="F167" s="1234"/>
      <c r="G167" s="1234"/>
      <c r="H167" s="1234"/>
      <c r="I167" s="1234"/>
      <c r="N167" s="1234"/>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row>
    <row r="168" spans="1:64">
      <c r="A168" s="1234"/>
      <c r="B168" s="1234"/>
      <c r="C168" s="1234"/>
      <c r="D168" s="1234"/>
      <c r="E168" s="1234"/>
      <c r="F168" s="1234"/>
      <c r="G168" s="1234"/>
      <c r="H168" s="1234"/>
      <c r="I168" s="1234"/>
      <c r="N168" s="1234"/>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row>
    <row r="169" spans="1:64">
      <c r="A169" s="1234"/>
      <c r="B169" s="1234"/>
      <c r="C169" s="1234"/>
      <c r="D169" s="1234"/>
      <c r="E169" s="1234"/>
      <c r="F169" s="1234"/>
      <c r="G169" s="1234"/>
      <c r="H169" s="1234"/>
      <c r="I169" s="1234"/>
      <c r="N169" s="1234"/>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row>
    <row r="170" spans="1:64">
      <c r="A170" s="1234"/>
      <c r="B170" s="1234"/>
      <c r="C170" s="1234"/>
      <c r="D170" s="1234"/>
      <c r="E170" s="1234"/>
      <c r="F170" s="1234"/>
      <c r="G170" s="1234"/>
      <c r="H170" s="1234"/>
      <c r="I170" s="1234"/>
      <c r="N170" s="1234"/>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row>
    <row r="171" spans="1:64">
      <c r="A171" s="1234"/>
      <c r="B171" s="1234"/>
      <c r="C171" s="1234"/>
      <c r="D171" s="1234"/>
      <c r="E171" s="1234"/>
      <c r="F171" s="1234"/>
      <c r="G171" s="1234"/>
      <c r="H171" s="1234"/>
      <c r="I171" s="1234"/>
      <c r="N171" s="1234"/>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row>
    <row r="172" spans="1:64">
      <c r="A172" s="1234"/>
      <c r="B172" s="1234"/>
      <c r="C172" s="1234"/>
      <c r="D172" s="1234"/>
      <c r="E172" s="1234"/>
      <c r="F172" s="1234"/>
      <c r="G172" s="1234"/>
      <c r="H172" s="1234"/>
      <c r="I172" s="1234"/>
      <c r="N172" s="1234"/>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row>
    <row r="173" spans="1:64">
      <c r="A173" s="1234"/>
      <c r="B173" s="1234"/>
      <c r="C173" s="1234"/>
      <c r="D173" s="1234"/>
      <c r="E173" s="1234"/>
      <c r="F173" s="1234"/>
      <c r="G173" s="1234"/>
      <c r="H173" s="1234"/>
      <c r="I173" s="1234"/>
      <c r="N173" s="1234"/>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row>
    <row r="174" spans="1:64">
      <c r="A174" s="1234"/>
      <c r="B174" s="1234"/>
      <c r="C174" s="1234"/>
      <c r="D174" s="1234"/>
      <c r="E174" s="1234"/>
      <c r="F174" s="1234"/>
      <c r="G174" s="1234"/>
      <c r="H174" s="1234"/>
      <c r="I174" s="1234"/>
      <c r="N174" s="1234"/>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row>
    <row r="175" spans="1:64">
      <c r="A175" s="1234"/>
      <c r="B175" s="1234"/>
      <c r="C175" s="1234"/>
      <c r="D175" s="1234"/>
      <c r="E175" s="1234"/>
      <c r="F175" s="1234"/>
      <c r="G175" s="1234"/>
      <c r="H175" s="1234"/>
      <c r="I175" s="1234"/>
      <c r="N175" s="1234"/>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row>
    <row r="176" spans="1:64">
      <c r="A176" s="1234"/>
      <c r="B176" s="1234"/>
      <c r="C176" s="1234"/>
      <c r="D176" s="1234"/>
      <c r="E176" s="1234"/>
      <c r="F176" s="1234"/>
      <c r="G176" s="1234"/>
      <c r="H176" s="1234"/>
      <c r="I176" s="1234"/>
      <c r="N176" s="1234"/>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row>
    <row r="177" spans="1:64">
      <c r="A177" s="1234"/>
      <c r="B177" s="1234"/>
      <c r="C177" s="1234"/>
      <c r="D177" s="1234"/>
      <c r="E177" s="1234"/>
      <c r="F177" s="1234"/>
      <c r="G177" s="1234"/>
      <c r="H177" s="1234"/>
      <c r="I177" s="1234"/>
      <c r="N177" s="1234"/>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row>
    <row r="178" spans="1:64">
      <c r="A178" s="1234"/>
      <c r="B178" s="1234"/>
      <c r="C178" s="1234"/>
      <c r="D178" s="1234"/>
      <c r="E178" s="1234"/>
      <c r="F178" s="1234"/>
      <c r="G178" s="1234"/>
      <c r="H178" s="1234"/>
      <c r="I178" s="1234"/>
      <c r="N178" s="1234"/>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row>
    <row r="179" spans="1:64">
      <c r="A179" s="1234"/>
      <c r="B179" s="1234"/>
      <c r="C179" s="1234"/>
      <c r="D179" s="1234"/>
      <c r="E179" s="1234"/>
      <c r="F179" s="1234"/>
      <c r="G179" s="1234"/>
      <c r="H179" s="1234"/>
      <c r="I179" s="1234"/>
      <c r="N179" s="1234"/>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row>
    <row r="180" spans="1:64">
      <c r="A180" s="1234"/>
      <c r="B180" s="1234"/>
      <c r="C180" s="1234"/>
      <c r="D180" s="1234"/>
      <c r="E180" s="1234"/>
      <c r="F180" s="1234"/>
      <c r="G180" s="1234"/>
      <c r="H180" s="1234"/>
      <c r="I180" s="1234"/>
      <c r="N180" s="1234"/>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row>
    <row r="181" spans="1:64">
      <c r="A181" s="1234"/>
      <c r="B181" s="1234"/>
      <c r="C181" s="1234"/>
      <c r="D181" s="1234"/>
      <c r="E181" s="1234"/>
      <c r="F181" s="1234"/>
      <c r="G181" s="1234"/>
      <c r="H181" s="1234"/>
      <c r="I181" s="1234"/>
      <c r="N181" s="1234"/>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row>
    <row r="182" spans="1:64">
      <c r="A182" s="1234"/>
      <c r="B182" s="1234"/>
      <c r="C182" s="1234"/>
      <c r="D182" s="1234"/>
      <c r="E182" s="1234"/>
      <c r="F182" s="1234"/>
      <c r="G182" s="1234"/>
      <c r="H182" s="1234"/>
      <c r="I182" s="1234"/>
      <c r="N182" s="1234"/>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row>
    <row r="183" spans="1:64">
      <c r="A183" s="1234"/>
      <c r="B183" s="1234"/>
      <c r="C183" s="1234"/>
      <c r="D183" s="1234"/>
      <c r="E183" s="1234"/>
      <c r="F183" s="1234"/>
      <c r="G183" s="1234"/>
      <c r="H183" s="1234"/>
      <c r="I183" s="1234"/>
      <c r="N183" s="1234"/>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row>
    <row r="184" spans="1:64">
      <c r="A184" s="1234"/>
      <c r="B184" s="1234"/>
      <c r="C184" s="1234"/>
      <c r="D184" s="1234"/>
      <c r="E184" s="1234"/>
      <c r="F184" s="1234"/>
      <c r="G184" s="1234"/>
      <c r="H184" s="1234"/>
      <c r="I184" s="1234"/>
      <c r="N184" s="1234"/>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row>
    <row r="185" spans="1:64">
      <c r="A185" s="1234"/>
      <c r="B185" s="1234"/>
      <c r="C185" s="1234"/>
      <c r="D185" s="1234"/>
      <c r="E185" s="1234"/>
      <c r="F185" s="1234"/>
      <c r="G185" s="1234"/>
      <c r="H185" s="1234"/>
      <c r="I185" s="1234"/>
      <c r="N185" s="1234"/>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row>
    <row r="186" spans="1:64">
      <c r="A186" s="1234"/>
      <c r="B186" s="1234"/>
      <c r="C186" s="1234"/>
      <c r="D186" s="1234"/>
      <c r="E186" s="1234"/>
      <c r="F186" s="1234"/>
      <c r="G186" s="1234"/>
      <c r="H186" s="1234"/>
      <c r="I186" s="1234"/>
      <c r="N186" s="1234"/>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row>
    <row r="187" spans="1:64">
      <c r="A187" s="1234"/>
      <c r="B187" s="1234"/>
      <c r="C187" s="1234"/>
      <c r="D187" s="1234"/>
      <c r="E187" s="1234"/>
      <c r="F187" s="1234"/>
      <c r="G187" s="1234"/>
      <c r="H187" s="1234"/>
      <c r="I187" s="1234"/>
      <c r="N187" s="1234"/>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row>
    <row r="188" spans="1:64">
      <c r="A188" s="1234"/>
      <c r="B188" s="1234"/>
      <c r="C188" s="1234"/>
      <c r="D188" s="1234"/>
      <c r="E188" s="1234"/>
      <c r="F188" s="1234"/>
      <c r="G188" s="1234"/>
      <c r="H188" s="1234"/>
      <c r="I188" s="1234"/>
      <c r="N188" s="1234"/>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row>
    <row r="189" spans="1:64">
      <c r="A189" s="1234"/>
      <c r="B189" s="1234"/>
      <c r="C189" s="1234"/>
      <c r="D189" s="1234"/>
      <c r="E189" s="1234"/>
      <c r="F189" s="1234"/>
      <c r="G189" s="1234"/>
      <c r="H189" s="1234"/>
      <c r="I189" s="1234"/>
      <c r="N189" s="1234"/>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row>
    <row r="190" spans="1:64">
      <c r="A190" s="1234"/>
      <c r="B190" s="1234"/>
      <c r="C190" s="1234"/>
      <c r="D190" s="1234"/>
      <c r="E190" s="1234"/>
      <c r="F190" s="1234"/>
      <c r="G190" s="1234"/>
      <c r="H190" s="1234"/>
      <c r="I190" s="1234"/>
      <c r="N190" s="1234"/>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row>
    <row r="191" spans="1:64">
      <c r="A191" s="1234"/>
      <c r="B191" s="1234"/>
      <c r="C191" s="1234"/>
      <c r="D191" s="1234"/>
      <c r="E191" s="1234"/>
      <c r="F191" s="1234"/>
      <c r="G191" s="1234"/>
      <c r="H191" s="1234"/>
      <c r="I191" s="1234"/>
      <c r="N191" s="1234"/>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row>
    <row r="192" spans="1:64">
      <c r="A192" s="1234"/>
      <c r="B192" s="1234"/>
      <c r="C192" s="1234"/>
      <c r="D192" s="1234"/>
      <c r="E192" s="1234"/>
      <c r="F192" s="1234"/>
      <c r="G192" s="1234"/>
      <c r="H192" s="1234"/>
      <c r="I192" s="1234"/>
      <c r="N192" s="1234"/>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row>
    <row r="193" spans="1:64">
      <c r="A193" s="1234"/>
      <c r="B193" s="1234"/>
      <c r="C193" s="1234"/>
      <c r="D193" s="1234"/>
      <c r="E193" s="1234"/>
      <c r="F193" s="1234"/>
      <c r="G193" s="1234"/>
      <c r="H193" s="1234"/>
      <c r="I193" s="1234"/>
      <c r="N193" s="1234"/>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row>
    <row r="194" spans="1:64">
      <c r="A194" s="1234"/>
      <c r="B194" s="1234"/>
      <c r="C194" s="1234"/>
      <c r="D194" s="1234"/>
      <c r="E194" s="1234"/>
      <c r="F194" s="1234"/>
      <c r="G194" s="1234"/>
      <c r="H194" s="1234"/>
      <c r="I194" s="1234"/>
      <c r="N194" s="1234"/>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row>
    <row r="195" spans="1:64">
      <c r="A195" s="1234"/>
      <c r="B195" s="1234"/>
      <c r="C195" s="1234"/>
      <c r="D195" s="1234"/>
      <c r="E195" s="1234"/>
      <c r="F195" s="1234"/>
      <c r="G195" s="1234"/>
      <c r="H195" s="1234"/>
      <c r="I195" s="1234"/>
      <c r="N195" s="1234"/>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row>
    <row r="196" spans="1:64">
      <c r="A196" s="1234"/>
      <c r="B196" s="1234"/>
      <c r="C196" s="1234"/>
      <c r="D196" s="1234"/>
      <c r="E196" s="1234"/>
      <c r="F196" s="1234"/>
      <c r="G196" s="1234"/>
      <c r="H196" s="1234"/>
      <c r="I196" s="1234"/>
      <c r="N196" s="1234"/>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row>
    <row r="197" spans="1:64">
      <c r="A197" s="1234"/>
      <c r="B197" s="1234"/>
      <c r="C197" s="1234"/>
      <c r="D197" s="1234"/>
      <c r="E197" s="1234"/>
      <c r="F197" s="1234"/>
      <c r="G197" s="1234"/>
      <c r="H197" s="1234"/>
      <c r="I197" s="1234"/>
      <c r="N197" s="1234"/>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row>
    <row r="198" spans="1:64">
      <c r="A198" s="1234"/>
      <c r="B198" s="1234"/>
      <c r="C198" s="1234"/>
      <c r="D198" s="1234"/>
      <c r="E198" s="1234"/>
      <c r="F198" s="1234"/>
      <c r="G198" s="1234"/>
      <c r="H198" s="1234"/>
      <c r="I198" s="1234"/>
      <c r="N198" s="1234"/>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row>
    <row r="199" spans="1:64">
      <c r="A199" s="1234"/>
      <c r="B199" s="1234"/>
      <c r="C199" s="1234"/>
      <c r="D199" s="1234"/>
      <c r="E199" s="1234"/>
      <c r="F199" s="1234"/>
      <c r="G199" s="1234"/>
      <c r="H199" s="1234"/>
      <c r="I199" s="1234"/>
      <c r="N199" s="1234"/>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row>
    <row r="200" spans="1:64">
      <c r="A200" s="1234"/>
      <c r="B200" s="1234"/>
      <c r="C200" s="1234"/>
      <c r="D200" s="1234"/>
      <c r="E200" s="1234"/>
      <c r="F200" s="1234"/>
      <c r="G200" s="1234"/>
      <c r="H200" s="1234"/>
      <c r="I200" s="1234"/>
      <c r="N200" s="1234"/>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row>
    <row r="201" spans="1:64">
      <c r="A201" s="1234"/>
      <c r="B201" s="1234"/>
      <c r="C201" s="1234"/>
      <c r="D201" s="1234"/>
      <c r="E201" s="1234"/>
      <c r="F201" s="1234"/>
      <c r="G201" s="1234"/>
      <c r="H201" s="1234"/>
      <c r="I201" s="1234"/>
      <c r="N201" s="1234"/>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row>
    <row r="202" spans="1:64">
      <c r="A202" s="1234"/>
      <c r="B202" s="1234"/>
      <c r="C202" s="1234"/>
      <c r="D202" s="1234"/>
      <c r="E202" s="1234"/>
      <c r="F202" s="1234"/>
      <c r="G202" s="1234"/>
      <c r="H202" s="1234"/>
      <c r="I202" s="1234"/>
      <c r="N202" s="1234"/>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row>
    <row r="203" spans="1:64">
      <c r="A203" s="1234"/>
      <c r="B203" s="1234"/>
      <c r="C203" s="1234"/>
      <c r="D203" s="1234"/>
      <c r="E203" s="1234"/>
      <c r="F203" s="1234"/>
      <c r="G203" s="1234"/>
      <c r="H203" s="1234"/>
      <c r="I203" s="1234"/>
      <c r="N203" s="1234"/>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row>
    <row r="204" spans="1:64">
      <c r="A204" s="1234"/>
      <c r="B204" s="1234"/>
      <c r="C204" s="1234"/>
      <c r="D204" s="1234"/>
      <c r="E204" s="1234"/>
      <c r="F204" s="1234"/>
      <c r="G204" s="1234"/>
      <c r="H204" s="1234"/>
      <c r="I204" s="1234"/>
      <c r="N204" s="1234"/>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row>
    <row r="205" spans="1:64">
      <c r="A205" s="1234"/>
      <c r="B205" s="1234"/>
      <c r="C205" s="1234"/>
      <c r="D205" s="1234"/>
      <c r="E205" s="1234"/>
      <c r="F205" s="1234"/>
      <c r="G205" s="1234"/>
      <c r="H205" s="1234"/>
      <c r="I205" s="1234"/>
      <c r="N205" s="1234"/>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row>
    <row r="206" spans="1:64">
      <c r="A206" s="1234"/>
      <c r="B206" s="1234"/>
      <c r="C206" s="1234"/>
      <c r="D206" s="1234"/>
      <c r="E206" s="1234"/>
      <c r="F206" s="1234"/>
      <c r="G206" s="1234"/>
      <c r="H206" s="1234"/>
      <c r="I206" s="1234"/>
      <c r="N206" s="1234"/>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row>
    <row r="207" spans="1:64">
      <c r="A207" s="1234"/>
      <c r="B207" s="1234"/>
      <c r="C207" s="1234"/>
      <c r="D207" s="1234"/>
      <c r="E207" s="1234"/>
      <c r="F207" s="1234"/>
      <c r="G207" s="1234"/>
      <c r="H207" s="1234"/>
      <c r="I207" s="1234"/>
      <c r="N207" s="1234"/>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row>
    <row r="208" spans="1:64">
      <c r="A208" s="1234"/>
      <c r="B208" s="1234"/>
      <c r="C208" s="1234"/>
      <c r="D208" s="1234"/>
      <c r="E208" s="1234"/>
      <c r="F208" s="1234"/>
      <c r="G208" s="1234"/>
      <c r="H208" s="1234"/>
      <c r="I208" s="1234"/>
      <c r="N208" s="1234"/>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row>
    <row r="209" spans="1:64">
      <c r="A209" s="1234"/>
      <c r="B209" s="1234"/>
      <c r="C209" s="1234"/>
      <c r="D209" s="1234"/>
      <c r="E209" s="1234"/>
      <c r="F209" s="1234"/>
      <c r="G209" s="1234"/>
      <c r="H209" s="1234"/>
      <c r="I209" s="1234"/>
      <c r="N209" s="1234"/>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row>
    <row r="210" spans="1:64">
      <c r="A210" s="1234"/>
      <c r="B210" s="1234"/>
      <c r="C210" s="1234"/>
      <c r="D210" s="1234"/>
      <c r="E210" s="1234"/>
      <c r="F210" s="1234"/>
      <c r="G210" s="1234"/>
      <c r="H210" s="1234"/>
      <c r="I210" s="1234"/>
      <c r="N210" s="1234"/>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row>
    <row r="211" spans="1:64">
      <c r="A211" s="1234"/>
      <c r="B211" s="1234"/>
      <c r="C211" s="1234"/>
      <c r="D211" s="1234"/>
      <c r="E211" s="1234"/>
      <c r="F211" s="1234"/>
      <c r="G211" s="1234"/>
      <c r="H211" s="1234"/>
      <c r="I211" s="1234"/>
      <c r="N211" s="1234"/>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row>
    <row r="212" spans="1:64">
      <c r="A212" s="1234"/>
      <c r="B212" s="1234"/>
      <c r="C212" s="1234"/>
      <c r="D212" s="1234"/>
      <c r="E212" s="1234"/>
      <c r="F212" s="1234"/>
      <c r="G212" s="1234"/>
      <c r="H212" s="1234"/>
      <c r="I212" s="1234"/>
      <c r="N212" s="1234"/>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row>
    <row r="213" spans="1:64">
      <c r="A213" s="1234"/>
      <c r="B213" s="1234"/>
      <c r="C213" s="1234"/>
      <c r="D213" s="1234"/>
      <c r="E213" s="1234"/>
      <c r="F213" s="1234"/>
      <c r="G213" s="1234"/>
      <c r="H213" s="1234"/>
      <c r="I213" s="1234"/>
      <c r="N213" s="1234"/>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row>
    <row r="214" spans="1:64">
      <c r="A214" s="1234"/>
      <c r="B214" s="1234"/>
      <c r="C214" s="1234"/>
      <c r="D214" s="1234"/>
      <c r="E214" s="1234"/>
      <c r="F214" s="1234"/>
      <c r="G214" s="1234"/>
      <c r="H214" s="1234"/>
      <c r="I214" s="1234"/>
      <c r="N214" s="1234"/>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row>
    <row r="215" spans="1:64">
      <c r="A215" s="1234"/>
      <c r="B215" s="1234"/>
      <c r="C215" s="1234"/>
      <c r="D215" s="1234"/>
      <c r="E215" s="1234"/>
      <c r="F215" s="1234"/>
      <c r="G215" s="1234"/>
      <c r="H215" s="1234"/>
      <c r="I215" s="1234"/>
      <c r="N215" s="1234"/>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row>
    <row r="216" spans="1:64">
      <c r="A216" s="1234"/>
      <c r="B216" s="1234"/>
      <c r="C216" s="1234"/>
      <c r="D216" s="1234"/>
      <c r="E216" s="1234"/>
      <c r="F216" s="1234"/>
      <c r="G216" s="1234"/>
      <c r="H216" s="1234"/>
      <c r="I216" s="1234"/>
      <c r="N216" s="1234"/>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row>
    <row r="217" spans="1:64">
      <c r="A217" s="1234"/>
      <c r="B217" s="1234"/>
      <c r="C217" s="1234"/>
      <c r="D217" s="1234"/>
      <c r="E217" s="1234"/>
      <c r="F217" s="1234"/>
      <c r="G217" s="1234"/>
      <c r="H217" s="1234"/>
      <c r="I217" s="1234"/>
      <c r="N217" s="1234"/>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row>
    <row r="218" spans="1:64">
      <c r="A218" s="1234"/>
      <c r="B218" s="1234"/>
      <c r="C218" s="1234"/>
      <c r="D218" s="1234"/>
      <c r="E218" s="1234"/>
      <c r="F218" s="1234"/>
      <c r="G218" s="1234"/>
      <c r="H218" s="1234"/>
      <c r="I218" s="1234"/>
      <c r="N218" s="1234"/>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row>
    <row r="219" spans="1:64">
      <c r="A219" s="1234"/>
      <c r="B219" s="1234"/>
      <c r="C219" s="1234"/>
      <c r="D219" s="1234"/>
      <c r="E219" s="1234"/>
      <c r="F219" s="1234"/>
      <c r="G219" s="1234"/>
      <c r="H219" s="1234"/>
      <c r="I219" s="1234"/>
      <c r="N219" s="1234"/>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row>
    <row r="220" spans="1:64">
      <c r="A220" s="1234"/>
      <c r="B220" s="1234"/>
      <c r="C220" s="1234"/>
      <c r="D220" s="1234"/>
      <c r="E220" s="1234"/>
      <c r="F220" s="1234"/>
      <c r="G220" s="1234"/>
      <c r="H220" s="1234"/>
      <c r="I220" s="1234"/>
      <c r="N220" s="1234"/>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row>
    <row r="221" spans="1:64">
      <c r="A221" s="1234"/>
      <c r="B221" s="1234"/>
      <c r="C221" s="1234"/>
      <c r="D221" s="1234"/>
      <c r="E221" s="1234"/>
      <c r="F221" s="1234"/>
      <c r="G221" s="1234"/>
      <c r="H221" s="1234"/>
      <c r="I221" s="1234"/>
      <c r="N221" s="1234"/>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row>
    <row r="222" spans="1:64">
      <c r="A222" s="1234"/>
      <c r="B222" s="1234"/>
      <c r="C222" s="1234"/>
      <c r="D222" s="1234"/>
      <c r="E222" s="1234"/>
      <c r="F222" s="1234"/>
      <c r="G222" s="1234"/>
      <c r="H222" s="1234"/>
      <c r="I222" s="1234"/>
      <c r="N222" s="1234"/>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row>
    <row r="223" spans="1:64">
      <c r="A223" s="1234"/>
      <c r="B223" s="1234"/>
      <c r="C223" s="1234"/>
      <c r="D223" s="1234"/>
      <c r="E223" s="1234"/>
      <c r="F223" s="1234"/>
      <c r="G223" s="1234"/>
      <c r="H223" s="1234"/>
      <c r="I223" s="1234"/>
      <c r="N223" s="1234"/>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row>
    <row r="224" spans="1:64">
      <c r="A224" s="1234"/>
      <c r="B224" s="1234"/>
      <c r="C224" s="1234"/>
      <c r="D224" s="1234"/>
      <c r="E224" s="1234"/>
      <c r="F224" s="1234"/>
      <c r="G224" s="1234"/>
      <c r="H224" s="1234"/>
      <c r="I224" s="1234"/>
      <c r="N224" s="1234"/>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row>
    <row r="225" spans="1:64">
      <c r="A225" s="1234"/>
      <c r="B225" s="1234"/>
      <c r="C225" s="1234"/>
      <c r="D225" s="1234"/>
      <c r="E225" s="1234"/>
      <c r="F225" s="1234"/>
      <c r="G225" s="1234"/>
      <c r="H225" s="1234"/>
      <c r="I225" s="1234"/>
      <c r="N225" s="1234"/>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row>
    <row r="226" spans="1:64">
      <c r="A226" s="1234"/>
      <c r="B226" s="1234"/>
      <c r="C226" s="1234"/>
      <c r="D226" s="1234"/>
      <c r="E226" s="1234"/>
      <c r="F226" s="1234"/>
      <c r="G226" s="1234"/>
      <c r="H226" s="1234"/>
      <c r="I226" s="1234"/>
      <c r="N226" s="1234"/>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row>
    <row r="227" spans="1:64">
      <c r="A227" s="1234"/>
      <c r="B227" s="1234"/>
      <c r="C227" s="1234"/>
      <c r="D227" s="1234"/>
      <c r="E227" s="1234"/>
      <c r="F227" s="1234"/>
      <c r="G227" s="1234"/>
      <c r="H227" s="1234"/>
      <c r="I227" s="1234"/>
      <c r="N227" s="1234"/>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row>
    <row r="228" spans="1:64">
      <c r="A228" s="1234"/>
      <c r="B228" s="1234"/>
      <c r="C228" s="1234"/>
      <c r="D228" s="1234"/>
      <c r="E228" s="1234"/>
      <c r="F228" s="1234"/>
      <c r="G228" s="1234"/>
      <c r="H228" s="1234"/>
      <c r="I228" s="1234"/>
      <c r="N228" s="1234"/>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row>
    <row r="229" spans="1:64">
      <c r="A229" s="1234"/>
      <c r="B229" s="1234"/>
      <c r="C229" s="1234"/>
      <c r="D229" s="1234"/>
      <c r="E229" s="1234"/>
      <c r="F229" s="1234"/>
      <c r="G229" s="1234"/>
      <c r="H229" s="1234"/>
      <c r="I229" s="1234"/>
      <c r="N229" s="1234"/>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row>
    <row r="230" spans="1:64">
      <c r="A230" s="1234"/>
      <c r="B230" s="1234"/>
      <c r="C230" s="1234"/>
      <c r="D230" s="1234"/>
      <c r="E230" s="1234"/>
      <c r="F230" s="1234"/>
      <c r="G230" s="1234"/>
      <c r="H230" s="1234"/>
      <c r="I230" s="1234"/>
      <c r="N230" s="1234"/>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row>
    <row r="231" spans="1:64">
      <c r="A231" s="1234"/>
      <c r="B231" s="1234"/>
      <c r="C231" s="1234"/>
      <c r="D231" s="1234"/>
      <c r="E231" s="1234"/>
      <c r="F231" s="1234"/>
      <c r="G231" s="1234"/>
      <c r="H231" s="1234"/>
      <c r="I231" s="1234"/>
      <c r="N231" s="1234"/>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row>
    <row r="232" spans="1:64">
      <c r="A232" s="1234"/>
      <c r="B232" s="1234"/>
      <c r="C232" s="1234"/>
      <c r="D232" s="1234"/>
      <c r="E232" s="1234"/>
      <c r="F232" s="1234"/>
      <c r="G232" s="1234"/>
      <c r="H232" s="1234"/>
      <c r="I232" s="1234"/>
      <c r="N232" s="1234"/>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row>
    <row r="233" spans="1:64">
      <c r="A233" s="1234"/>
      <c r="B233" s="1234"/>
      <c r="C233" s="1234"/>
      <c r="D233" s="1234"/>
      <c r="E233" s="1234"/>
      <c r="F233" s="1234"/>
      <c r="G233" s="1234"/>
      <c r="H233" s="1234"/>
      <c r="I233" s="1234"/>
      <c r="N233" s="1234"/>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row>
    <row r="234" spans="1:64">
      <c r="A234" s="1234"/>
      <c r="B234" s="1234"/>
      <c r="C234" s="1234"/>
      <c r="D234" s="1234"/>
      <c r="E234" s="1234"/>
      <c r="F234" s="1234"/>
      <c r="G234" s="1234"/>
      <c r="H234" s="1234"/>
      <c r="I234" s="1234"/>
      <c r="N234" s="1234"/>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row>
    <row r="235" spans="1:64">
      <c r="A235" s="1234"/>
      <c r="B235" s="1234"/>
      <c r="C235" s="1234"/>
      <c r="D235" s="1234"/>
      <c r="E235" s="1234"/>
      <c r="F235" s="1234"/>
      <c r="G235" s="1234"/>
      <c r="H235" s="1234"/>
      <c r="I235" s="1234"/>
      <c r="N235" s="1234"/>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row>
    <row r="236" spans="1:64">
      <c r="A236" s="1234"/>
      <c r="B236" s="1234"/>
      <c r="C236" s="1234"/>
      <c r="D236" s="1234"/>
      <c r="E236" s="1234"/>
      <c r="F236" s="1234"/>
      <c r="G236" s="1234"/>
      <c r="H236" s="1234"/>
      <c r="I236" s="1234"/>
      <c r="N236" s="1234"/>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row>
    <row r="237" spans="1:64">
      <c r="A237" s="1234"/>
      <c r="B237" s="1234"/>
      <c r="C237" s="1234"/>
      <c r="D237" s="1234"/>
      <c r="E237" s="1234"/>
      <c r="F237" s="1234"/>
      <c r="G237" s="1234"/>
      <c r="H237" s="1234"/>
      <c r="I237" s="1234"/>
      <c r="N237" s="1234"/>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row>
    <row r="238" spans="1:64">
      <c r="A238" s="1234"/>
      <c r="B238" s="1234"/>
      <c r="C238" s="1234"/>
      <c r="D238" s="1234"/>
      <c r="E238" s="1234"/>
      <c r="F238" s="1234"/>
      <c r="G238" s="1234"/>
      <c r="H238" s="1234"/>
      <c r="I238" s="1234"/>
      <c r="N238" s="1234"/>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row>
    <row r="239" spans="1:64">
      <c r="A239" s="1234"/>
      <c r="B239" s="1234"/>
      <c r="C239" s="1234"/>
      <c r="D239" s="1234"/>
      <c r="E239" s="1234"/>
      <c r="F239" s="1234"/>
      <c r="G239" s="1234"/>
      <c r="H239" s="1234"/>
      <c r="I239" s="1234"/>
      <c r="N239" s="1234"/>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row>
    <row r="240" spans="1:64">
      <c r="A240" s="1234"/>
      <c r="B240" s="1234"/>
      <c r="C240" s="1234"/>
      <c r="D240" s="1234"/>
      <c r="E240" s="1234"/>
      <c r="F240" s="1234"/>
      <c r="G240" s="1234"/>
      <c r="H240" s="1234"/>
      <c r="I240" s="1234"/>
      <c r="N240" s="1234"/>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row>
    <row r="241" spans="1:64">
      <c r="A241" s="1234"/>
      <c r="B241" s="1234"/>
      <c r="C241" s="1234"/>
      <c r="D241" s="1234"/>
      <c r="E241" s="1234"/>
      <c r="F241" s="1234"/>
      <c r="G241" s="1234"/>
      <c r="H241" s="1234"/>
      <c r="I241" s="1234"/>
      <c r="N241" s="1234"/>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row>
    <row r="242" spans="1:64">
      <c r="A242" s="1234"/>
      <c r="B242" s="1234"/>
      <c r="C242" s="1234"/>
      <c r="D242" s="1234"/>
      <c r="E242" s="1234"/>
      <c r="F242" s="1234"/>
      <c r="G242" s="1234"/>
      <c r="H242" s="1234"/>
      <c r="I242" s="1234"/>
      <c r="N242" s="1234"/>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row>
    <row r="243" spans="1:64">
      <c r="A243" s="1234"/>
      <c r="B243" s="1234"/>
      <c r="C243" s="1234"/>
      <c r="D243" s="1234"/>
      <c r="E243" s="1234"/>
      <c r="F243" s="1234"/>
      <c r="G243" s="1234"/>
      <c r="H243" s="1234"/>
      <c r="I243" s="1234"/>
      <c r="N243" s="1234"/>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row>
    <row r="244" spans="1:64">
      <c r="A244" s="1234"/>
      <c r="B244" s="1234"/>
      <c r="C244" s="1234"/>
      <c r="D244" s="1234"/>
      <c r="E244" s="1234"/>
      <c r="F244" s="1234"/>
      <c r="G244" s="1234"/>
      <c r="H244" s="1234"/>
      <c r="I244" s="1234"/>
      <c r="N244" s="1234"/>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row>
    <row r="245" spans="1:64">
      <c r="A245" s="1234"/>
      <c r="B245" s="1234"/>
      <c r="C245" s="1234"/>
      <c r="D245" s="1234"/>
      <c r="E245" s="1234"/>
      <c r="F245" s="1234"/>
      <c r="G245" s="1234"/>
      <c r="H245" s="1234"/>
      <c r="I245" s="1234"/>
      <c r="N245" s="1234"/>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row>
    <row r="246" spans="1:64">
      <c r="A246" s="1234"/>
      <c r="B246" s="1234"/>
      <c r="C246" s="1234"/>
      <c r="D246" s="1234"/>
      <c r="E246" s="1234"/>
      <c r="F246" s="1234"/>
      <c r="G246" s="1234"/>
      <c r="H246" s="1234"/>
      <c r="I246" s="1234"/>
      <c r="N246" s="1234"/>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row>
    <row r="247" spans="1:64">
      <c r="A247" s="1234"/>
      <c r="B247" s="1234"/>
      <c r="C247" s="1234"/>
      <c r="D247" s="1234"/>
      <c r="E247" s="1234"/>
      <c r="F247" s="1234"/>
      <c r="G247" s="1234"/>
      <c r="H247" s="1234"/>
      <c r="I247" s="1234"/>
      <c r="N247" s="1234"/>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row>
    <row r="248" spans="1:64">
      <c r="A248" s="1234"/>
      <c r="B248" s="1234"/>
      <c r="C248" s="1234"/>
      <c r="D248" s="1234"/>
      <c r="E248" s="1234"/>
      <c r="F248" s="1234"/>
      <c r="G248" s="1234"/>
      <c r="H248" s="1234"/>
      <c r="I248" s="1234"/>
      <c r="N248" s="1234"/>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row>
    <row r="249" spans="1:64">
      <c r="A249" s="1234"/>
      <c r="B249" s="1234"/>
      <c r="C249" s="1234"/>
      <c r="D249" s="1234"/>
      <c r="E249" s="1234"/>
      <c r="F249" s="1234"/>
      <c r="G249" s="1234"/>
      <c r="H249" s="1234"/>
      <c r="I249" s="1234"/>
      <c r="N249" s="1234"/>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row>
    <row r="250" spans="1:64">
      <c r="A250" s="1234"/>
      <c r="B250" s="1234"/>
      <c r="C250" s="1234"/>
      <c r="D250" s="1234"/>
      <c r="E250" s="1234"/>
      <c r="F250" s="1234"/>
      <c r="G250" s="1234"/>
      <c r="H250" s="1234"/>
      <c r="I250" s="1234"/>
      <c r="N250" s="1234"/>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row>
    <row r="251" spans="1:64">
      <c r="A251" s="1234"/>
      <c r="B251" s="1234"/>
      <c r="C251" s="1234"/>
      <c r="D251" s="1234"/>
      <c r="E251" s="1234"/>
      <c r="F251" s="1234"/>
      <c r="G251" s="1234"/>
      <c r="H251" s="1234"/>
      <c r="I251" s="1234"/>
      <c r="N251" s="1234"/>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row>
    <row r="252" spans="1:64">
      <c r="A252" s="1234"/>
      <c r="B252" s="1234"/>
      <c r="C252" s="1234"/>
      <c r="D252" s="1234"/>
      <c r="E252" s="1234"/>
      <c r="F252" s="1234"/>
      <c r="G252" s="1234"/>
      <c r="H252" s="1234"/>
      <c r="I252" s="1234"/>
      <c r="N252" s="1234"/>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row>
    <row r="253" spans="1:64">
      <c r="A253" s="1234"/>
      <c r="B253" s="1234"/>
      <c r="C253" s="1234"/>
      <c r="D253" s="1234"/>
      <c r="E253" s="1234"/>
      <c r="F253" s="1234"/>
      <c r="G253" s="1234"/>
      <c r="H253" s="1234"/>
      <c r="I253" s="1234"/>
      <c r="N253" s="1234"/>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row>
    <row r="254" spans="1:64">
      <c r="A254" s="1234"/>
      <c r="B254" s="1234"/>
      <c r="C254" s="1234"/>
      <c r="D254" s="1234"/>
      <c r="E254" s="1234"/>
      <c r="F254" s="1234"/>
      <c r="G254" s="1234"/>
      <c r="H254" s="1234"/>
      <c r="I254" s="1234"/>
      <c r="N254" s="1234"/>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row>
    <row r="255" spans="1:64">
      <c r="A255" s="1234"/>
      <c r="B255" s="1234"/>
      <c r="C255" s="1234"/>
      <c r="D255" s="1234"/>
      <c r="E255" s="1234"/>
      <c r="F255" s="1234"/>
      <c r="G255" s="1234"/>
      <c r="H255" s="1234"/>
      <c r="I255" s="1234"/>
      <c r="N255" s="1234"/>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row>
    <row r="256" spans="1:64">
      <c r="A256" s="1234"/>
      <c r="B256" s="1234"/>
      <c r="C256" s="1234"/>
      <c r="D256" s="1234"/>
      <c r="E256" s="1234"/>
      <c r="F256" s="1234"/>
      <c r="G256" s="1234"/>
      <c r="H256" s="1234"/>
      <c r="I256" s="1234"/>
      <c r="N256" s="1234"/>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row>
    <row r="257" spans="1:64">
      <c r="A257" s="1234"/>
      <c r="B257" s="1234"/>
      <c r="C257" s="1234"/>
      <c r="D257" s="1234"/>
      <c r="E257" s="1234"/>
      <c r="F257" s="1234"/>
      <c r="G257" s="1234"/>
      <c r="H257" s="1234"/>
      <c r="I257" s="1234"/>
      <c r="N257" s="1234"/>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row>
    <row r="258" spans="1:64">
      <c r="A258" s="1234"/>
      <c r="B258" s="1234"/>
      <c r="C258" s="1234"/>
      <c r="D258" s="1234"/>
      <c r="E258" s="1234"/>
      <c r="F258" s="1234"/>
      <c r="G258" s="1234"/>
      <c r="H258" s="1234"/>
      <c r="I258" s="1234"/>
      <c r="N258" s="1234"/>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row>
    <row r="259" spans="1:64">
      <c r="A259" s="1234"/>
      <c r="B259" s="1234"/>
      <c r="C259" s="1234"/>
      <c r="D259" s="1234"/>
      <c r="E259" s="1234"/>
      <c r="F259" s="1234"/>
      <c r="G259" s="1234"/>
      <c r="H259" s="1234"/>
      <c r="I259" s="1234"/>
      <c r="N259" s="1234"/>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row>
    <row r="260" spans="1:64">
      <c r="A260" s="1234"/>
      <c r="B260" s="1234"/>
      <c r="C260" s="1234"/>
      <c r="D260" s="1234"/>
      <c r="E260" s="1234"/>
      <c r="F260" s="1234"/>
      <c r="G260" s="1234"/>
      <c r="H260" s="1234"/>
      <c r="I260" s="1234"/>
      <c r="N260" s="1234"/>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row>
    <row r="261" spans="1:64">
      <c r="A261" s="1234"/>
      <c r="B261" s="1234"/>
      <c r="C261" s="1234"/>
      <c r="D261" s="1234"/>
      <c r="E261" s="1234"/>
      <c r="F261" s="1234"/>
      <c r="G261" s="1234"/>
      <c r="H261" s="1234"/>
      <c r="I261" s="1234"/>
      <c r="N261" s="1234"/>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row>
    <row r="262" spans="1:64">
      <c r="A262" s="1234"/>
      <c r="B262" s="1234"/>
      <c r="C262" s="1234"/>
      <c r="D262" s="1234"/>
      <c r="E262" s="1234"/>
      <c r="F262" s="1234"/>
      <c r="G262" s="1234"/>
      <c r="H262" s="1234"/>
      <c r="I262" s="1234"/>
      <c r="N262" s="1234"/>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row>
    <row r="263" spans="1:64">
      <c r="A263" s="1234"/>
      <c r="B263" s="1234"/>
      <c r="C263" s="1234"/>
      <c r="D263" s="1234"/>
      <c r="E263" s="1234"/>
      <c r="F263" s="1234"/>
      <c r="G263" s="1234"/>
      <c r="H263" s="1234"/>
      <c r="I263" s="1234"/>
      <c r="N263" s="1234"/>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row>
    <row r="264" spans="1:64">
      <c r="A264" s="1234"/>
      <c r="B264" s="1234"/>
      <c r="C264" s="1234"/>
      <c r="D264" s="1234"/>
      <c r="E264" s="1234"/>
      <c r="F264" s="1234"/>
      <c r="G264" s="1234"/>
      <c r="H264" s="1234"/>
      <c r="I264" s="1234"/>
      <c r="N264" s="1234"/>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row>
    <row r="265" spans="1:64">
      <c r="A265" s="1234"/>
      <c r="B265" s="1234"/>
      <c r="C265" s="1234"/>
      <c r="D265" s="1234"/>
      <c r="E265" s="1234"/>
      <c r="F265" s="1234"/>
      <c r="G265" s="1234"/>
      <c r="H265" s="1234"/>
      <c r="I265" s="1234"/>
      <c r="N265" s="1234"/>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row>
    <row r="266" spans="1:64">
      <c r="A266" s="1234"/>
      <c r="B266" s="1234"/>
      <c r="C266" s="1234"/>
      <c r="D266" s="1234"/>
      <c r="E266" s="1234"/>
      <c r="F266" s="1234"/>
      <c r="G266" s="1234"/>
      <c r="H266" s="1234"/>
      <c r="I266" s="1234"/>
      <c r="N266" s="1234"/>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row>
    <row r="267" spans="1:64">
      <c r="A267" s="1234"/>
      <c r="B267" s="1234"/>
      <c r="C267" s="1234"/>
      <c r="D267" s="1234"/>
      <c r="E267" s="1234"/>
      <c r="F267" s="1234"/>
      <c r="G267" s="1234"/>
      <c r="H267" s="1234"/>
      <c r="I267" s="1234"/>
      <c r="N267" s="1234"/>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row>
    <row r="268" spans="1:64">
      <c r="A268" s="1234"/>
      <c r="B268" s="1234"/>
      <c r="C268" s="1234"/>
      <c r="D268" s="1234"/>
      <c r="E268" s="1234"/>
      <c r="F268" s="1234"/>
      <c r="G268" s="1234"/>
      <c r="H268" s="1234"/>
      <c r="I268" s="1234"/>
      <c r="N268" s="1234"/>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row>
    <row r="269" spans="1:64">
      <c r="A269" s="1234"/>
      <c r="B269" s="1234"/>
      <c r="C269" s="1234"/>
      <c r="D269" s="1234"/>
      <c r="E269" s="1234"/>
      <c r="F269" s="1234"/>
      <c r="G269" s="1234"/>
      <c r="H269" s="1234"/>
      <c r="I269" s="1234"/>
      <c r="N269" s="1234"/>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row>
    <row r="270" spans="1:64">
      <c r="A270" s="1234"/>
      <c r="B270" s="1234"/>
      <c r="C270" s="1234"/>
      <c r="D270" s="1234"/>
      <c r="E270" s="1234"/>
      <c r="F270" s="1234"/>
      <c r="G270" s="1234"/>
      <c r="H270" s="1234"/>
      <c r="I270" s="1234"/>
      <c r="N270" s="1234"/>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row>
    <row r="271" spans="1:64">
      <c r="A271" s="1234"/>
      <c r="B271" s="1234"/>
      <c r="C271" s="1234"/>
      <c r="D271" s="1234"/>
      <c r="E271" s="1234"/>
      <c r="F271" s="1234"/>
      <c r="G271" s="1234"/>
      <c r="H271" s="1234"/>
      <c r="I271" s="1234"/>
      <c r="N271" s="1234"/>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row>
    <row r="272" spans="1:64">
      <c r="A272" s="1234"/>
      <c r="B272" s="1234"/>
      <c r="C272" s="1234"/>
      <c r="D272" s="1234"/>
      <c r="E272" s="1234"/>
      <c r="F272" s="1234"/>
      <c r="G272" s="1234"/>
      <c r="H272" s="1234"/>
      <c r="I272" s="1234"/>
      <c r="N272" s="1234"/>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row>
    <row r="273" spans="1:64">
      <c r="A273" s="1234"/>
      <c r="B273" s="1234"/>
      <c r="C273" s="1234"/>
      <c r="D273" s="1234"/>
      <c r="E273" s="1234"/>
      <c r="F273" s="1234"/>
      <c r="G273" s="1234"/>
      <c r="H273" s="1234"/>
      <c r="I273" s="1234"/>
      <c r="N273" s="1234"/>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row>
    <row r="274" spans="1:64">
      <c r="A274" s="1234"/>
      <c r="B274" s="1234"/>
      <c r="C274" s="1234"/>
      <c r="D274" s="1234"/>
      <c r="E274" s="1234"/>
      <c r="F274" s="1234"/>
      <c r="G274" s="1234"/>
      <c r="H274" s="1234"/>
      <c r="I274" s="1234"/>
      <c r="N274" s="1234"/>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row>
    <row r="275" spans="1:64">
      <c r="A275" s="1234"/>
      <c r="B275" s="1234"/>
      <c r="C275" s="1234"/>
      <c r="D275" s="1234"/>
      <c r="E275" s="1234"/>
      <c r="F275" s="1234"/>
      <c r="G275" s="1234"/>
      <c r="H275" s="1234"/>
      <c r="I275" s="1234"/>
      <c r="N275" s="1234"/>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row>
    <row r="276" spans="1:64">
      <c r="A276" s="1234"/>
      <c r="B276" s="1234"/>
      <c r="C276" s="1234"/>
      <c r="D276" s="1234"/>
      <c r="E276" s="1234"/>
      <c r="F276" s="1234"/>
      <c r="G276" s="1234"/>
      <c r="H276" s="1234"/>
      <c r="I276" s="1234"/>
      <c r="N276" s="1234"/>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row>
    <row r="277" spans="1:64">
      <c r="A277" s="1234"/>
      <c r="B277" s="1234"/>
      <c r="C277" s="1234"/>
      <c r="D277" s="1234"/>
      <c r="E277" s="1234"/>
      <c r="F277" s="1234"/>
      <c r="G277" s="1234"/>
      <c r="H277" s="1234"/>
      <c r="I277" s="1234"/>
      <c r="N277" s="1234"/>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row>
    <row r="278" spans="1:64">
      <c r="A278" s="1234"/>
      <c r="B278" s="1234"/>
      <c r="C278" s="1234"/>
      <c r="D278" s="1234"/>
      <c r="E278" s="1234"/>
      <c r="F278" s="1234"/>
      <c r="G278" s="1234"/>
      <c r="H278" s="1234"/>
      <c r="I278" s="1234"/>
      <c r="N278" s="1234"/>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row>
    <row r="279" spans="1:64">
      <c r="A279" s="1234"/>
      <c r="B279" s="1234"/>
      <c r="C279" s="1234"/>
      <c r="D279" s="1234"/>
      <c r="E279" s="1234"/>
      <c r="F279" s="1234"/>
      <c r="G279" s="1234"/>
      <c r="H279" s="1234"/>
      <c r="I279" s="1234"/>
      <c r="N279" s="1234"/>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row>
    <row r="280" spans="1:64">
      <c r="A280" s="1234"/>
      <c r="B280" s="1234"/>
      <c r="C280" s="1234"/>
      <c r="D280" s="1234"/>
      <c r="E280" s="1234"/>
      <c r="F280" s="1234"/>
      <c r="G280" s="1234"/>
      <c r="H280" s="1234"/>
      <c r="I280" s="1234"/>
      <c r="N280" s="1234"/>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row>
    <row r="281" spans="1:64">
      <c r="A281" s="1234"/>
      <c r="B281" s="1234"/>
      <c r="C281" s="1234"/>
      <c r="D281" s="1234"/>
      <c r="E281" s="1234"/>
      <c r="F281" s="1234"/>
      <c r="G281" s="1234"/>
      <c r="H281" s="1234"/>
      <c r="I281" s="1234"/>
      <c r="N281" s="1234"/>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row>
    <row r="282" spans="1:64">
      <c r="A282" s="1234"/>
      <c r="B282" s="1234"/>
      <c r="C282" s="1234"/>
      <c r="D282" s="1234"/>
      <c r="E282" s="1234"/>
      <c r="F282" s="1234"/>
      <c r="G282" s="1234"/>
      <c r="H282" s="1234"/>
      <c r="I282" s="1234"/>
      <c r="N282" s="1234"/>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row>
    <row r="283" spans="1:64">
      <c r="A283" s="1234"/>
      <c r="B283" s="1234"/>
      <c r="C283" s="1234"/>
      <c r="D283" s="1234"/>
      <c r="E283" s="1234"/>
      <c r="F283" s="1234"/>
      <c r="G283" s="1234"/>
      <c r="H283" s="1234"/>
      <c r="I283" s="1234"/>
      <c r="N283" s="1234"/>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row>
    <row r="284" spans="1:64">
      <c r="A284" s="1234"/>
      <c r="B284" s="1234"/>
      <c r="C284" s="1234"/>
      <c r="D284" s="1234"/>
      <c r="E284" s="1234"/>
      <c r="F284" s="1234"/>
      <c r="G284" s="1234"/>
      <c r="H284" s="1234"/>
      <c r="I284" s="1234"/>
      <c r="N284" s="1234"/>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row>
    <row r="285" spans="1:64">
      <c r="A285" s="1234"/>
      <c r="B285" s="1234"/>
      <c r="C285" s="1234"/>
      <c r="D285" s="1234"/>
      <c r="E285" s="1234"/>
      <c r="F285" s="1234"/>
      <c r="G285" s="1234"/>
      <c r="H285" s="1234"/>
      <c r="I285" s="1234"/>
      <c r="N285" s="1234"/>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row>
    <row r="286" spans="1:64">
      <c r="A286" s="1234"/>
      <c r="B286" s="1234"/>
      <c r="C286" s="1234"/>
      <c r="D286" s="1234"/>
      <c r="E286" s="1234"/>
      <c r="F286" s="1234"/>
      <c r="G286" s="1234"/>
      <c r="H286" s="1234"/>
      <c r="I286" s="1234"/>
      <c r="N286" s="1234"/>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row>
    <row r="287" spans="1:64">
      <c r="A287" s="1234"/>
      <c r="B287" s="1234"/>
      <c r="C287" s="1234"/>
      <c r="D287" s="1234"/>
      <c r="E287" s="1234"/>
      <c r="F287" s="1234"/>
      <c r="G287" s="1234"/>
      <c r="H287" s="1234"/>
      <c r="I287" s="1234"/>
      <c r="N287" s="1234"/>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row>
    <row r="288" spans="1:64">
      <c r="A288" s="1234"/>
      <c r="B288" s="1234"/>
      <c r="C288" s="1234"/>
      <c r="D288" s="1234"/>
      <c r="E288" s="1234"/>
      <c r="F288" s="1234"/>
      <c r="G288" s="1234"/>
      <c r="H288" s="1234"/>
      <c r="I288" s="1234"/>
      <c r="N288" s="1234"/>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row>
    <row r="289" spans="1:64">
      <c r="A289" s="1234"/>
      <c r="B289" s="1234"/>
      <c r="C289" s="1234"/>
      <c r="D289" s="1234"/>
      <c r="E289" s="1234"/>
      <c r="F289" s="1234"/>
      <c r="G289" s="1234"/>
      <c r="H289" s="1234"/>
      <c r="I289" s="1234"/>
      <c r="N289" s="1234"/>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row>
    <row r="290" spans="1:64">
      <c r="A290" s="1234"/>
      <c r="B290" s="1234"/>
      <c r="C290" s="1234"/>
      <c r="D290" s="1234"/>
      <c r="E290" s="1234"/>
      <c r="F290" s="1234"/>
      <c r="G290" s="1234"/>
      <c r="H290" s="1234"/>
      <c r="I290" s="1234"/>
      <c r="N290" s="1234"/>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row>
    <row r="291" spans="1:64">
      <c r="A291" s="1234"/>
      <c r="B291" s="1234"/>
      <c r="C291" s="1234"/>
      <c r="D291" s="1234"/>
      <c r="E291" s="1234"/>
      <c r="F291" s="1234"/>
      <c r="G291" s="1234"/>
      <c r="H291" s="1234"/>
      <c r="I291" s="1234"/>
      <c r="N291" s="1234"/>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row>
    <row r="292" spans="1:64">
      <c r="A292" s="1234"/>
      <c r="B292" s="1234"/>
      <c r="C292" s="1234"/>
      <c r="D292" s="1234"/>
      <c r="E292" s="1234"/>
      <c r="F292" s="1234"/>
      <c r="G292" s="1234"/>
      <c r="H292" s="1234"/>
      <c r="I292" s="1234"/>
      <c r="N292" s="1234"/>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row>
    <row r="293" spans="1:64">
      <c r="A293" s="1234"/>
      <c r="B293" s="1234"/>
      <c r="C293" s="1234"/>
      <c r="D293" s="1234"/>
      <c r="E293" s="1234"/>
      <c r="F293" s="1234"/>
      <c r="G293" s="1234"/>
      <c r="H293" s="1234"/>
      <c r="I293" s="1234"/>
      <c r="N293" s="1234"/>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row>
    <row r="294" spans="1:64">
      <c r="A294" s="1234"/>
      <c r="B294" s="1234"/>
      <c r="C294" s="1234"/>
      <c r="D294" s="1234"/>
      <c r="E294" s="1234"/>
      <c r="F294" s="1234"/>
      <c r="G294" s="1234"/>
      <c r="H294" s="1234"/>
      <c r="I294" s="1234"/>
      <c r="N294" s="1234"/>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row>
    <row r="295" spans="1:64">
      <c r="A295" s="1234"/>
      <c r="B295" s="1234"/>
      <c r="C295" s="1234"/>
      <c r="D295" s="1234"/>
      <c r="E295" s="1234"/>
      <c r="F295" s="1234"/>
      <c r="G295" s="1234"/>
      <c r="H295" s="1234"/>
      <c r="I295" s="1234"/>
      <c r="N295" s="1234"/>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row>
    <row r="296" spans="1:64">
      <c r="A296" s="1234"/>
      <c r="B296" s="1234"/>
      <c r="C296" s="1234"/>
      <c r="D296" s="1234"/>
      <c r="E296" s="1234"/>
      <c r="F296" s="1234"/>
      <c r="G296" s="1234"/>
      <c r="H296" s="1234"/>
      <c r="I296" s="1234"/>
      <c r="N296" s="1234"/>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row>
    <row r="297" spans="1:64">
      <c r="A297" s="1234"/>
      <c r="B297" s="1234"/>
      <c r="C297" s="1234"/>
      <c r="D297" s="1234"/>
      <c r="E297" s="1234"/>
      <c r="F297" s="1234"/>
      <c r="G297" s="1234"/>
      <c r="H297" s="1234"/>
      <c r="I297" s="1234"/>
      <c r="N297" s="1234"/>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row>
    <row r="298" spans="1:64">
      <c r="A298" s="1234"/>
      <c r="B298" s="1234"/>
      <c r="C298" s="1234"/>
      <c r="D298" s="1234"/>
      <c r="E298" s="1234"/>
      <c r="F298" s="1234"/>
      <c r="G298" s="1234"/>
      <c r="H298" s="1234"/>
      <c r="I298" s="1234"/>
      <c r="N298" s="1234"/>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row>
    <row r="299" spans="1:64">
      <c r="A299" s="1234"/>
      <c r="B299" s="1234"/>
      <c r="C299" s="1234"/>
      <c r="D299" s="1234"/>
      <c r="E299" s="1234"/>
      <c r="F299" s="1234"/>
      <c r="G299" s="1234"/>
      <c r="H299" s="1234"/>
      <c r="I299" s="1234"/>
      <c r="N299" s="1234"/>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row>
    <row r="300" spans="1:64">
      <c r="A300" s="1234"/>
      <c r="B300" s="1234"/>
      <c r="C300" s="1234"/>
      <c r="D300" s="1234"/>
      <c r="E300" s="1234"/>
      <c r="F300" s="1234"/>
      <c r="G300" s="1234"/>
      <c r="H300" s="1234"/>
      <c r="I300" s="1234"/>
      <c r="N300" s="1234"/>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row>
    <row r="301" spans="1:64">
      <c r="A301" s="1234"/>
      <c r="B301" s="1234"/>
      <c r="C301" s="1234"/>
      <c r="D301" s="1234"/>
      <c r="E301" s="1234"/>
      <c r="F301" s="1234"/>
      <c r="G301" s="1234"/>
      <c r="H301" s="1234"/>
      <c r="I301" s="1234"/>
      <c r="N301" s="1234"/>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row>
    <row r="302" spans="1:64">
      <c r="A302" s="1234"/>
      <c r="B302" s="1234"/>
      <c r="C302" s="1234"/>
      <c r="D302" s="1234"/>
      <c r="E302" s="1234"/>
      <c r="F302" s="1234"/>
      <c r="G302" s="1234"/>
      <c r="H302" s="1234"/>
      <c r="I302" s="1234"/>
      <c r="N302" s="1234"/>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row>
    <row r="303" spans="1:64">
      <c r="A303" s="1234"/>
      <c r="B303" s="1234"/>
      <c r="C303" s="1234"/>
      <c r="D303" s="1234"/>
      <c r="E303" s="1234"/>
      <c r="F303" s="1234"/>
      <c r="G303" s="1234"/>
      <c r="H303" s="1234"/>
      <c r="I303" s="1234"/>
      <c r="N303" s="1234"/>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row>
    <row r="304" spans="1:64">
      <c r="A304" s="1234"/>
      <c r="B304" s="1234"/>
      <c r="C304" s="1234"/>
      <c r="D304" s="1234"/>
      <c r="E304" s="1234"/>
      <c r="F304" s="1234"/>
      <c r="G304" s="1234"/>
      <c r="H304" s="1234"/>
      <c r="I304" s="1234"/>
      <c r="N304" s="1234"/>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row>
    <row r="305" spans="1:64">
      <c r="A305" s="1234"/>
      <c r="B305" s="1234"/>
      <c r="C305" s="1234"/>
      <c r="D305" s="1234"/>
      <c r="E305" s="1234"/>
      <c r="F305" s="1234"/>
      <c r="G305" s="1234"/>
      <c r="H305" s="1234"/>
      <c r="I305" s="1234"/>
      <c r="N305" s="1234"/>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row>
    <row r="306" spans="1:64">
      <c r="A306" s="1234"/>
      <c r="B306" s="1234"/>
      <c r="C306" s="1234"/>
      <c r="D306" s="1234"/>
      <c r="E306" s="1234"/>
      <c r="F306" s="1234"/>
      <c r="G306" s="1234"/>
      <c r="H306" s="1234"/>
      <c r="I306" s="1234"/>
      <c r="N306" s="1234"/>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row>
    <row r="307" spans="1:64">
      <c r="A307" s="1234"/>
      <c r="B307" s="1234"/>
      <c r="C307" s="1234"/>
      <c r="D307" s="1234"/>
      <c r="E307" s="1234"/>
      <c r="F307" s="1234"/>
      <c r="G307" s="1234"/>
      <c r="H307" s="1234"/>
      <c r="I307" s="1234"/>
      <c r="N307" s="1234"/>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row>
    <row r="308" spans="1:64">
      <c r="A308" s="1234"/>
      <c r="B308" s="1234"/>
      <c r="C308" s="1234"/>
      <c r="D308" s="1234"/>
      <c r="E308" s="1234"/>
      <c r="F308" s="1234"/>
      <c r="G308" s="1234"/>
      <c r="H308" s="1234"/>
      <c r="I308" s="1234"/>
      <c r="N308" s="1234"/>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row>
    <row r="309" spans="1:64">
      <c r="A309" s="1234"/>
      <c r="B309" s="1234"/>
      <c r="C309" s="1234"/>
      <c r="D309" s="1234"/>
      <c r="E309" s="1234"/>
      <c r="F309" s="1234"/>
      <c r="G309" s="1234"/>
      <c r="H309" s="1234"/>
      <c r="I309" s="1234"/>
      <c r="N309" s="1234"/>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row>
    <row r="310" spans="1:64">
      <c r="A310" s="1234"/>
      <c r="B310" s="1234"/>
      <c r="C310" s="1234"/>
      <c r="D310" s="1234"/>
      <c r="E310" s="1234"/>
      <c r="F310" s="1234"/>
      <c r="G310" s="1234"/>
      <c r="H310" s="1234"/>
      <c r="I310" s="1234"/>
      <c r="N310" s="1234"/>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row>
    <row r="311" spans="1:64">
      <c r="A311" s="1234"/>
      <c r="B311" s="1234"/>
      <c r="C311" s="1234"/>
      <c r="D311" s="1234"/>
      <c r="E311" s="1234"/>
      <c r="F311" s="1234"/>
      <c r="G311" s="1234"/>
      <c r="H311" s="1234"/>
      <c r="I311" s="1234"/>
      <c r="N311" s="1234"/>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row>
    <row r="312" spans="1:64">
      <c r="A312" s="1234"/>
      <c r="B312" s="1234"/>
      <c r="C312" s="1234"/>
      <c r="D312" s="1234"/>
      <c r="E312" s="1234"/>
      <c r="F312" s="1234"/>
      <c r="G312" s="1234"/>
      <c r="H312" s="1234"/>
      <c r="I312" s="1234"/>
      <c r="N312" s="1234"/>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row>
    <row r="313" spans="1:64">
      <c r="A313" s="1234"/>
      <c r="B313" s="1234"/>
      <c r="C313" s="1234"/>
      <c r="D313" s="1234"/>
      <c r="E313" s="1234"/>
      <c r="F313" s="1234"/>
      <c r="G313" s="1234"/>
      <c r="H313" s="1234"/>
      <c r="I313" s="1234"/>
      <c r="N313" s="1234"/>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row>
    <row r="314" spans="1:64">
      <c r="A314" s="1234"/>
      <c r="B314" s="1234"/>
      <c r="C314" s="1234"/>
      <c r="D314" s="1234"/>
      <c r="E314" s="1234"/>
      <c r="F314" s="1234"/>
      <c r="G314" s="1234"/>
      <c r="H314" s="1234"/>
      <c r="I314" s="1234"/>
      <c r="N314" s="1234"/>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row>
    <row r="315" spans="1:64">
      <c r="A315" s="1234"/>
      <c r="B315" s="1234"/>
      <c r="C315" s="1234"/>
      <c r="D315" s="1234"/>
      <c r="E315" s="1234"/>
      <c r="F315" s="1234"/>
      <c r="G315" s="1234"/>
      <c r="H315" s="1234"/>
      <c r="I315" s="1234"/>
      <c r="N315" s="1234"/>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row>
    <row r="316" spans="1:64">
      <c r="A316" s="1234"/>
      <c r="B316" s="1234"/>
      <c r="C316" s="1234"/>
      <c r="D316" s="1234"/>
      <c r="E316" s="1234"/>
      <c r="F316" s="1234"/>
      <c r="G316" s="1234"/>
      <c r="H316" s="1234"/>
      <c r="I316" s="1234"/>
      <c r="N316" s="1234"/>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row>
    <row r="317" spans="1:64">
      <c r="A317" s="1234"/>
      <c r="B317" s="1234"/>
      <c r="C317" s="1234"/>
      <c r="D317" s="1234"/>
      <c r="E317" s="1234"/>
      <c r="F317" s="1234"/>
      <c r="G317" s="1234"/>
      <c r="H317" s="1234"/>
      <c r="I317" s="1234"/>
      <c r="N317" s="1234"/>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row>
    <row r="318" spans="1:64">
      <c r="A318" s="1234"/>
      <c r="B318" s="1234"/>
      <c r="C318" s="1234"/>
      <c r="D318" s="1234"/>
      <c r="E318" s="1234"/>
      <c r="F318" s="1234"/>
      <c r="G318" s="1234"/>
      <c r="H318" s="1234"/>
      <c r="I318" s="1234"/>
      <c r="N318" s="1234"/>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row>
    <row r="319" spans="1:64">
      <c r="A319" s="1234"/>
      <c r="B319" s="1234"/>
      <c r="C319" s="1234"/>
      <c r="D319" s="1234"/>
      <c r="E319" s="1234"/>
      <c r="F319" s="1234"/>
      <c r="G319" s="1234"/>
      <c r="H319" s="1234"/>
      <c r="I319" s="1234"/>
      <c r="N319" s="1234"/>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row>
    <row r="320" spans="1:64">
      <c r="A320" s="1234"/>
      <c r="B320" s="1234"/>
      <c r="C320" s="1234"/>
      <c r="D320" s="1234"/>
      <c r="E320" s="1234"/>
      <c r="F320" s="1234"/>
      <c r="G320" s="1234"/>
      <c r="H320" s="1234"/>
      <c r="I320" s="1234"/>
      <c r="N320" s="1234"/>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row>
    <row r="321" spans="1:64">
      <c r="A321" s="1234"/>
      <c r="B321" s="1234"/>
      <c r="C321" s="1234"/>
      <c r="D321" s="1234"/>
      <c r="E321" s="1234"/>
      <c r="F321" s="1234"/>
      <c r="G321" s="1234"/>
      <c r="H321" s="1234"/>
      <c r="I321" s="1234"/>
      <c r="N321" s="1234"/>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row>
    <row r="322" spans="1:64">
      <c r="A322" s="1234"/>
      <c r="B322" s="1234"/>
      <c r="C322" s="1234"/>
      <c r="D322" s="1234"/>
      <c r="E322" s="1234"/>
      <c r="F322" s="1234"/>
      <c r="G322" s="1234"/>
      <c r="H322" s="1234"/>
      <c r="I322" s="1234"/>
      <c r="N322" s="1234"/>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row>
    <row r="323" spans="1:64">
      <c r="A323" s="1234"/>
      <c r="B323" s="1234"/>
      <c r="C323" s="1234"/>
      <c r="D323" s="1234"/>
      <c r="E323" s="1234"/>
      <c r="F323" s="1234"/>
      <c r="G323" s="1234"/>
      <c r="H323" s="1234"/>
      <c r="I323" s="1234"/>
      <c r="N323" s="1234"/>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row>
    <row r="324" spans="1:64">
      <c r="A324" s="1234"/>
      <c r="B324" s="1234"/>
      <c r="C324" s="1234"/>
      <c r="D324" s="1234"/>
      <c r="E324" s="1234"/>
      <c r="F324" s="1234"/>
      <c r="G324" s="1234"/>
      <c r="H324" s="1234"/>
      <c r="I324" s="1234"/>
      <c r="N324" s="1234"/>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row>
    <row r="325" spans="1:64">
      <c r="A325" s="1234"/>
      <c r="B325" s="1234"/>
      <c r="C325" s="1234"/>
      <c r="D325" s="1234"/>
      <c r="E325" s="1234"/>
      <c r="F325" s="1234"/>
      <c r="G325" s="1234"/>
      <c r="H325" s="1234"/>
      <c r="I325" s="1234"/>
      <c r="N325" s="1234"/>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row>
    <row r="326" spans="1:64">
      <c r="A326" s="1234"/>
      <c r="B326" s="1234"/>
      <c r="C326" s="1234"/>
      <c r="D326" s="1234"/>
      <c r="E326" s="1234"/>
      <c r="F326" s="1234"/>
      <c r="G326" s="1234"/>
      <c r="H326" s="1234"/>
      <c r="I326" s="1234"/>
      <c r="N326" s="1234"/>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row>
    <row r="327" spans="1:64">
      <c r="A327" s="1234"/>
      <c r="B327" s="1234"/>
      <c r="C327" s="1234"/>
      <c r="D327" s="1234"/>
      <c r="E327" s="1234"/>
      <c r="F327" s="1234"/>
      <c r="G327" s="1234"/>
      <c r="H327" s="1234"/>
      <c r="I327" s="1234"/>
      <c r="N327" s="1234"/>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row>
    <row r="328" spans="1:64">
      <c r="A328" s="1234"/>
      <c r="B328" s="1234"/>
      <c r="C328" s="1234"/>
      <c r="D328" s="1234"/>
      <c r="E328" s="1234"/>
      <c r="F328" s="1234"/>
      <c r="G328" s="1234"/>
      <c r="H328" s="1234"/>
      <c r="I328" s="1234"/>
      <c r="N328" s="1234"/>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row>
    <row r="329" spans="1:64">
      <c r="A329" s="1234"/>
      <c r="B329" s="1234"/>
      <c r="C329" s="1234"/>
      <c r="D329" s="1234"/>
      <c r="E329" s="1234"/>
      <c r="F329" s="1234"/>
      <c r="G329" s="1234"/>
      <c r="H329" s="1234"/>
      <c r="I329" s="1234"/>
      <c r="N329" s="1234"/>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row>
    <row r="330" spans="1:64">
      <c r="A330" s="1234"/>
      <c r="B330" s="1234"/>
      <c r="C330" s="1234"/>
      <c r="D330" s="1234"/>
      <c r="E330" s="1234"/>
      <c r="F330" s="1234"/>
      <c r="G330" s="1234"/>
      <c r="H330" s="1234"/>
      <c r="I330" s="1234"/>
      <c r="N330" s="1234"/>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row>
  </sheetData>
  <mergeCells count="1">
    <mergeCell ref="A4:A5"/>
  </mergeCells>
  <hyperlinks>
    <hyperlink ref="A22" location="'Inhaltsverzeichnis_2026-04'!A1" display="Zurück zur Inhaltsübersicht" xr:uid="{E7A7CD5B-C887-41F7-8D21-6A0AEC23F0B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05A-8AF4-47B6-BE06-C8C5C82A22C9}">
  <sheetPr>
    <tabColor rgb="FFF9E03A"/>
    <pageSetUpPr fitToPage="1"/>
  </sheetPr>
  <dimension ref="A1:BE38"/>
  <sheetViews>
    <sheetView showGridLines="0" zoomScale="140" zoomScaleNormal="140" workbookViewId="0">
      <pane ySplit="5" topLeftCell="A6" activePane="bottomLeft" state="frozen"/>
      <selection pane="bottomLeft"/>
    </sheetView>
  </sheetViews>
  <sheetFormatPr baseColWidth="10" defaultRowHeight="16.5"/>
  <cols>
    <col min="1" max="1" width="10.75" style="1493" customWidth="1"/>
    <col min="2" max="2" width="6.75" style="1451" bestFit="1" customWidth="1"/>
    <col min="3" max="3" width="6.75" style="1451" customWidth="1"/>
    <col min="4" max="5" width="5" style="1451" customWidth="1"/>
    <col min="6" max="6" width="7" style="1451" customWidth="1"/>
    <col min="7" max="7" width="6.75" style="1451" bestFit="1" customWidth="1"/>
    <col min="8" max="8" width="4.875" style="1492" customWidth="1"/>
    <col min="9" max="9" width="5.875" style="1451" customWidth="1"/>
    <col min="10" max="10" width="6.125" style="1451" customWidth="1"/>
    <col min="11" max="14" width="5.875" style="1451" customWidth="1"/>
    <col min="15" max="15" width="5.25" style="1451" customWidth="1"/>
    <col min="16" max="18" width="5.875" style="1451" customWidth="1"/>
    <col min="19" max="19" width="7.25" style="1451" customWidth="1"/>
    <col min="20" max="20" width="6.125" style="1451" customWidth="1"/>
    <col min="21" max="22" width="5.875" style="1451" customWidth="1"/>
    <col min="23" max="23" width="6.125" style="1451" customWidth="1"/>
    <col min="24" max="25" width="5.875" style="1451" customWidth="1"/>
    <col min="26" max="254" width="11" style="1451"/>
    <col min="255" max="255" width="3.75" style="1451" customWidth="1"/>
    <col min="256" max="256" width="0.5" style="1451" customWidth="1"/>
    <col min="257" max="257" width="10.75" style="1451" customWidth="1"/>
    <col min="258" max="258" width="6.75" style="1451" bestFit="1" customWidth="1"/>
    <col min="259" max="259" width="6.75" style="1451" customWidth="1"/>
    <col min="260" max="261" width="5" style="1451" customWidth="1"/>
    <col min="262" max="262" width="7" style="1451" customWidth="1"/>
    <col min="263" max="263" width="6.75" style="1451" bestFit="1" customWidth="1"/>
    <col min="264" max="264" width="4.875" style="1451" customWidth="1"/>
    <col min="265" max="265" width="5.875" style="1451" customWidth="1"/>
    <col min="266" max="266" width="6.125" style="1451" customWidth="1"/>
    <col min="267" max="270" width="5.875" style="1451" customWidth="1"/>
    <col min="271" max="271" width="5.25" style="1451" customWidth="1"/>
    <col min="272" max="274" width="5.875" style="1451" customWidth="1"/>
    <col min="275" max="275" width="7.25" style="1451" customWidth="1"/>
    <col min="276" max="276" width="6.125" style="1451" customWidth="1"/>
    <col min="277" max="278" width="5.875" style="1451" customWidth="1"/>
    <col min="279" max="279" width="6.125" style="1451" customWidth="1"/>
    <col min="280" max="281" width="5.875" style="1451" customWidth="1"/>
    <col min="282" max="510" width="11" style="1451"/>
    <col min="511" max="511" width="3.75" style="1451" customWidth="1"/>
    <col min="512" max="512" width="0.5" style="1451" customWidth="1"/>
    <col min="513" max="513" width="10.75" style="1451" customWidth="1"/>
    <col min="514" max="514" width="6.75" style="1451" bestFit="1" customWidth="1"/>
    <col min="515" max="515" width="6.75" style="1451" customWidth="1"/>
    <col min="516" max="517" width="5" style="1451" customWidth="1"/>
    <col min="518" max="518" width="7" style="1451" customWidth="1"/>
    <col min="519" max="519" width="6.75" style="1451" bestFit="1" customWidth="1"/>
    <col min="520" max="520" width="4.875" style="1451" customWidth="1"/>
    <col min="521" max="521" width="5.875" style="1451" customWidth="1"/>
    <col min="522" max="522" width="6.125" style="1451" customWidth="1"/>
    <col min="523" max="526" width="5.875" style="1451" customWidth="1"/>
    <col min="527" max="527" width="5.25" style="1451" customWidth="1"/>
    <col min="528" max="530" width="5.875" style="1451" customWidth="1"/>
    <col min="531" max="531" width="7.25" style="1451" customWidth="1"/>
    <col min="532" max="532" width="6.125" style="1451" customWidth="1"/>
    <col min="533" max="534" width="5.875" style="1451" customWidth="1"/>
    <col min="535" max="535" width="6.125" style="1451" customWidth="1"/>
    <col min="536" max="537" width="5.875" style="1451" customWidth="1"/>
    <col min="538" max="766" width="11" style="1451"/>
    <col min="767" max="767" width="3.75" style="1451" customWidth="1"/>
    <col min="768" max="768" width="0.5" style="1451" customWidth="1"/>
    <col min="769" max="769" width="10.75" style="1451" customWidth="1"/>
    <col min="770" max="770" width="6.75" style="1451" bestFit="1" customWidth="1"/>
    <col min="771" max="771" width="6.75" style="1451" customWidth="1"/>
    <col min="772" max="773" width="5" style="1451" customWidth="1"/>
    <col min="774" max="774" width="7" style="1451" customWidth="1"/>
    <col min="775" max="775" width="6.75" style="1451" bestFit="1" customWidth="1"/>
    <col min="776" max="776" width="4.875" style="1451" customWidth="1"/>
    <col min="777" max="777" width="5.875" style="1451" customWidth="1"/>
    <col min="778" max="778" width="6.125" style="1451" customWidth="1"/>
    <col min="779" max="782" width="5.875" style="1451" customWidth="1"/>
    <col min="783" max="783" width="5.25" style="1451" customWidth="1"/>
    <col min="784" max="786" width="5.875" style="1451" customWidth="1"/>
    <col min="787" max="787" width="7.25" style="1451" customWidth="1"/>
    <col min="788" max="788" width="6.125" style="1451" customWidth="1"/>
    <col min="789" max="790" width="5.875" style="1451" customWidth="1"/>
    <col min="791" max="791" width="6.125" style="1451" customWidth="1"/>
    <col min="792" max="793" width="5.875" style="1451" customWidth="1"/>
    <col min="794" max="1022" width="11" style="1451"/>
    <col min="1023" max="1023" width="3.75" style="1451" customWidth="1"/>
    <col min="1024" max="1024" width="0.5" style="1451" customWidth="1"/>
    <col min="1025" max="1025" width="10.75" style="1451" customWidth="1"/>
    <col min="1026" max="1026" width="6.75" style="1451" bestFit="1" customWidth="1"/>
    <col min="1027" max="1027" width="6.75" style="1451" customWidth="1"/>
    <col min="1028" max="1029" width="5" style="1451" customWidth="1"/>
    <col min="1030" max="1030" width="7" style="1451" customWidth="1"/>
    <col min="1031" max="1031" width="6.75" style="1451" bestFit="1" customWidth="1"/>
    <col min="1032" max="1032" width="4.875" style="1451" customWidth="1"/>
    <col min="1033" max="1033" width="5.875" style="1451" customWidth="1"/>
    <col min="1034" max="1034" width="6.125" style="1451" customWidth="1"/>
    <col min="1035" max="1038" width="5.875" style="1451" customWidth="1"/>
    <col min="1039" max="1039" width="5.25" style="1451" customWidth="1"/>
    <col min="1040" max="1042" width="5.875" style="1451" customWidth="1"/>
    <col min="1043" max="1043" width="7.25" style="1451" customWidth="1"/>
    <col min="1044" max="1044" width="6.125" style="1451" customWidth="1"/>
    <col min="1045" max="1046" width="5.875" style="1451" customWidth="1"/>
    <col min="1047" max="1047" width="6.125" style="1451" customWidth="1"/>
    <col min="1048" max="1049" width="5.875" style="1451" customWidth="1"/>
    <col min="1050" max="1278" width="11" style="1451"/>
    <col min="1279" max="1279" width="3.75" style="1451" customWidth="1"/>
    <col min="1280" max="1280" width="0.5" style="1451" customWidth="1"/>
    <col min="1281" max="1281" width="10.75" style="1451" customWidth="1"/>
    <col min="1282" max="1282" width="6.75" style="1451" bestFit="1" customWidth="1"/>
    <col min="1283" max="1283" width="6.75" style="1451" customWidth="1"/>
    <col min="1284" max="1285" width="5" style="1451" customWidth="1"/>
    <col min="1286" max="1286" width="7" style="1451" customWidth="1"/>
    <col min="1287" max="1287" width="6.75" style="1451" bestFit="1" customWidth="1"/>
    <col min="1288" max="1288" width="4.875" style="1451" customWidth="1"/>
    <col min="1289" max="1289" width="5.875" style="1451" customWidth="1"/>
    <col min="1290" max="1290" width="6.125" style="1451" customWidth="1"/>
    <col min="1291" max="1294" width="5.875" style="1451" customWidth="1"/>
    <col min="1295" max="1295" width="5.25" style="1451" customWidth="1"/>
    <col min="1296" max="1298" width="5.875" style="1451" customWidth="1"/>
    <col min="1299" max="1299" width="7.25" style="1451" customWidth="1"/>
    <col min="1300" max="1300" width="6.125" style="1451" customWidth="1"/>
    <col min="1301" max="1302" width="5.875" style="1451" customWidth="1"/>
    <col min="1303" max="1303" width="6.125" style="1451" customWidth="1"/>
    <col min="1304" max="1305" width="5.875" style="1451" customWidth="1"/>
    <col min="1306" max="1534" width="11" style="1451"/>
    <col min="1535" max="1535" width="3.75" style="1451" customWidth="1"/>
    <col min="1536" max="1536" width="0.5" style="1451" customWidth="1"/>
    <col min="1537" max="1537" width="10.75" style="1451" customWidth="1"/>
    <col min="1538" max="1538" width="6.75" style="1451" bestFit="1" customWidth="1"/>
    <col min="1539" max="1539" width="6.75" style="1451" customWidth="1"/>
    <col min="1540" max="1541" width="5" style="1451" customWidth="1"/>
    <col min="1542" max="1542" width="7" style="1451" customWidth="1"/>
    <col min="1543" max="1543" width="6.75" style="1451" bestFit="1" customWidth="1"/>
    <col min="1544" max="1544" width="4.875" style="1451" customWidth="1"/>
    <col min="1545" max="1545" width="5.875" style="1451" customWidth="1"/>
    <col min="1546" max="1546" width="6.125" style="1451" customWidth="1"/>
    <col min="1547" max="1550" width="5.875" style="1451" customWidth="1"/>
    <col min="1551" max="1551" width="5.25" style="1451" customWidth="1"/>
    <col min="1552" max="1554" width="5.875" style="1451" customWidth="1"/>
    <col min="1555" max="1555" width="7.25" style="1451" customWidth="1"/>
    <col min="1556" max="1556" width="6.125" style="1451" customWidth="1"/>
    <col min="1557" max="1558" width="5.875" style="1451" customWidth="1"/>
    <col min="1559" max="1559" width="6.125" style="1451" customWidth="1"/>
    <col min="1560" max="1561" width="5.875" style="1451" customWidth="1"/>
    <col min="1562" max="1790" width="11" style="1451"/>
    <col min="1791" max="1791" width="3.75" style="1451" customWidth="1"/>
    <col min="1792" max="1792" width="0.5" style="1451" customWidth="1"/>
    <col min="1793" max="1793" width="10.75" style="1451" customWidth="1"/>
    <col min="1794" max="1794" width="6.75" style="1451" bestFit="1" customWidth="1"/>
    <col min="1795" max="1795" width="6.75" style="1451" customWidth="1"/>
    <col min="1796" max="1797" width="5" style="1451" customWidth="1"/>
    <col min="1798" max="1798" width="7" style="1451" customWidth="1"/>
    <col min="1799" max="1799" width="6.75" style="1451" bestFit="1" customWidth="1"/>
    <col min="1800" max="1800" width="4.875" style="1451" customWidth="1"/>
    <col min="1801" max="1801" width="5.875" style="1451" customWidth="1"/>
    <col min="1802" max="1802" width="6.125" style="1451" customWidth="1"/>
    <col min="1803" max="1806" width="5.875" style="1451" customWidth="1"/>
    <col min="1807" max="1807" width="5.25" style="1451" customWidth="1"/>
    <col min="1808" max="1810" width="5.875" style="1451" customWidth="1"/>
    <col min="1811" max="1811" width="7.25" style="1451" customWidth="1"/>
    <col min="1812" max="1812" width="6.125" style="1451" customWidth="1"/>
    <col min="1813" max="1814" width="5.875" style="1451" customWidth="1"/>
    <col min="1815" max="1815" width="6.125" style="1451" customWidth="1"/>
    <col min="1816" max="1817" width="5.875" style="1451" customWidth="1"/>
    <col min="1818" max="2046" width="11" style="1451"/>
    <col min="2047" max="2047" width="3.75" style="1451" customWidth="1"/>
    <col min="2048" max="2048" width="0.5" style="1451" customWidth="1"/>
    <col min="2049" max="2049" width="10.75" style="1451" customWidth="1"/>
    <col min="2050" max="2050" width="6.75" style="1451" bestFit="1" customWidth="1"/>
    <col min="2051" max="2051" width="6.75" style="1451" customWidth="1"/>
    <col min="2052" max="2053" width="5" style="1451" customWidth="1"/>
    <col min="2054" max="2054" width="7" style="1451" customWidth="1"/>
    <col min="2055" max="2055" width="6.75" style="1451" bestFit="1" customWidth="1"/>
    <col min="2056" max="2056" width="4.875" style="1451" customWidth="1"/>
    <col min="2057" max="2057" width="5.875" style="1451" customWidth="1"/>
    <col min="2058" max="2058" width="6.125" style="1451" customWidth="1"/>
    <col min="2059" max="2062" width="5.875" style="1451" customWidth="1"/>
    <col min="2063" max="2063" width="5.25" style="1451" customWidth="1"/>
    <col min="2064" max="2066" width="5.875" style="1451" customWidth="1"/>
    <col min="2067" max="2067" width="7.25" style="1451" customWidth="1"/>
    <col min="2068" max="2068" width="6.125" style="1451" customWidth="1"/>
    <col min="2069" max="2070" width="5.875" style="1451" customWidth="1"/>
    <col min="2071" max="2071" width="6.125" style="1451" customWidth="1"/>
    <col min="2072" max="2073" width="5.875" style="1451" customWidth="1"/>
    <col min="2074" max="2302" width="11" style="1451"/>
    <col min="2303" max="2303" width="3.75" style="1451" customWidth="1"/>
    <col min="2304" max="2304" width="0.5" style="1451" customWidth="1"/>
    <col min="2305" max="2305" width="10.75" style="1451" customWidth="1"/>
    <col min="2306" max="2306" width="6.75" style="1451" bestFit="1" customWidth="1"/>
    <col min="2307" max="2307" width="6.75" style="1451" customWidth="1"/>
    <col min="2308" max="2309" width="5" style="1451" customWidth="1"/>
    <col min="2310" max="2310" width="7" style="1451" customWidth="1"/>
    <col min="2311" max="2311" width="6.75" style="1451" bestFit="1" customWidth="1"/>
    <col min="2312" max="2312" width="4.875" style="1451" customWidth="1"/>
    <col min="2313" max="2313" width="5.875" style="1451" customWidth="1"/>
    <col min="2314" max="2314" width="6.125" style="1451" customWidth="1"/>
    <col min="2315" max="2318" width="5.875" style="1451" customWidth="1"/>
    <col min="2319" max="2319" width="5.25" style="1451" customWidth="1"/>
    <col min="2320" max="2322" width="5.875" style="1451" customWidth="1"/>
    <col min="2323" max="2323" width="7.25" style="1451" customWidth="1"/>
    <col min="2324" max="2324" width="6.125" style="1451" customWidth="1"/>
    <col min="2325" max="2326" width="5.875" style="1451" customWidth="1"/>
    <col min="2327" max="2327" width="6.125" style="1451" customWidth="1"/>
    <col min="2328" max="2329" width="5.875" style="1451" customWidth="1"/>
    <col min="2330" max="2558" width="11" style="1451"/>
    <col min="2559" max="2559" width="3.75" style="1451" customWidth="1"/>
    <col min="2560" max="2560" width="0.5" style="1451" customWidth="1"/>
    <col min="2561" max="2561" width="10.75" style="1451" customWidth="1"/>
    <col min="2562" max="2562" width="6.75" style="1451" bestFit="1" customWidth="1"/>
    <col min="2563" max="2563" width="6.75" style="1451" customWidth="1"/>
    <col min="2564" max="2565" width="5" style="1451" customWidth="1"/>
    <col min="2566" max="2566" width="7" style="1451" customWidth="1"/>
    <col min="2567" max="2567" width="6.75" style="1451" bestFit="1" customWidth="1"/>
    <col min="2568" max="2568" width="4.875" style="1451" customWidth="1"/>
    <col min="2569" max="2569" width="5.875" style="1451" customWidth="1"/>
    <col min="2570" max="2570" width="6.125" style="1451" customWidth="1"/>
    <col min="2571" max="2574" width="5.875" style="1451" customWidth="1"/>
    <col min="2575" max="2575" width="5.25" style="1451" customWidth="1"/>
    <col min="2576" max="2578" width="5.875" style="1451" customWidth="1"/>
    <col min="2579" max="2579" width="7.25" style="1451" customWidth="1"/>
    <col min="2580" max="2580" width="6.125" style="1451" customWidth="1"/>
    <col min="2581" max="2582" width="5.875" style="1451" customWidth="1"/>
    <col min="2583" max="2583" width="6.125" style="1451" customWidth="1"/>
    <col min="2584" max="2585" width="5.875" style="1451" customWidth="1"/>
    <col min="2586" max="2814" width="11" style="1451"/>
    <col min="2815" max="2815" width="3.75" style="1451" customWidth="1"/>
    <col min="2816" max="2816" width="0.5" style="1451" customWidth="1"/>
    <col min="2817" max="2817" width="10.75" style="1451" customWidth="1"/>
    <col min="2818" max="2818" width="6.75" style="1451" bestFit="1" customWidth="1"/>
    <col min="2819" max="2819" width="6.75" style="1451" customWidth="1"/>
    <col min="2820" max="2821" width="5" style="1451" customWidth="1"/>
    <col min="2822" max="2822" width="7" style="1451" customWidth="1"/>
    <col min="2823" max="2823" width="6.75" style="1451" bestFit="1" customWidth="1"/>
    <col min="2824" max="2824" width="4.875" style="1451" customWidth="1"/>
    <col min="2825" max="2825" width="5.875" style="1451" customWidth="1"/>
    <col min="2826" max="2826" width="6.125" style="1451" customWidth="1"/>
    <col min="2827" max="2830" width="5.875" style="1451" customWidth="1"/>
    <col min="2831" max="2831" width="5.25" style="1451" customWidth="1"/>
    <col min="2832" max="2834" width="5.875" style="1451" customWidth="1"/>
    <col min="2835" max="2835" width="7.25" style="1451" customWidth="1"/>
    <col min="2836" max="2836" width="6.125" style="1451" customWidth="1"/>
    <col min="2837" max="2838" width="5.875" style="1451" customWidth="1"/>
    <col min="2839" max="2839" width="6.125" style="1451" customWidth="1"/>
    <col min="2840" max="2841" width="5.875" style="1451" customWidth="1"/>
    <col min="2842" max="3070" width="11" style="1451"/>
    <col min="3071" max="3071" width="3.75" style="1451" customWidth="1"/>
    <col min="3072" max="3072" width="0.5" style="1451" customWidth="1"/>
    <col min="3073" max="3073" width="10.75" style="1451" customWidth="1"/>
    <col min="3074" max="3074" width="6.75" style="1451" bestFit="1" customWidth="1"/>
    <col min="3075" max="3075" width="6.75" style="1451" customWidth="1"/>
    <col min="3076" max="3077" width="5" style="1451" customWidth="1"/>
    <col min="3078" max="3078" width="7" style="1451" customWidth="1"/>
    <col min="3079" max="3079" width="6.75" style="1451" bestFit="1" customWidth="1"/>
    <col min="3080" max="3080" width="4.875" style="1451" customWidth="1"/>
    <col min="3081" max="3081" width="5.875" style="1451" customWidth="1"/>
    <col min="3082" max="3082" width="6.125" style="1451" customWidth="1"/>
    <col min="3083" max="3086" width="5.875" style="1451" customWidth="1"/>
    <col min="3087" max="3087" width="5.25" style="1451" customWidth="1"/>
    <col min="3088" max="3090" width="5.875" style="1451" customWidth="1"/>
    <col min="3091" max="3091" width="7.25" style="1451" customWidth="1"/>
    <col min="3092" max="3092" width="6.125" style="1451" customWidth="1"/>
    <col min="3093" max="3094" width="5.875" style="1451" customWidth="1"/>
    <col min="3095" max="3095" width="6.125" style="1451" customWidth="1"/>
    <col min="3096" max="3097" width="5.875" style="1451" customWidth="1"/>
    <col min="3098" max="3326" width="11" style="1451"/>
    <col min="3327" max="3327" width="3.75" style="1451" customWidth="1"/>
    <col min="3328" max="3328" width="0.5" style="1451" customWidth="1"/>
    <col min="3329" max="3329" width="10.75" style="1451" customWidth="1"/>
    <col min="3330" max="3330" width="6.75" style="1451" bestFit="1" customWidth="1"/>
    <col min="3331" max="3331" width="6.75" style="1451" customWidth="1"/>
    <col min="3332" max="3333" width="5" style="1451" customWidth="1"/>
    <col min="3334" max="3334" width="7" style="1451" customWidth="1"/>
    <col min="3335" max="3335" width="6.75" style="1451" bestFit="1" customWidth="1"/>
    <col min="3336" max="3336" width="4.875" style="1451" customWidth="1"/>
    <col min="3337" max="3337" width="5.875" style="1451" customWidth="1"/>
    <col min="3338" max="3338" width="6.125" style="1451" customWidth="1"/>
    <col min="3339" max="3342" width="5.875" style="1451" customWidth="1"/>
    <col min="3343" max="3343" width="5.25" style="1451" customWidth="1"/>
    <col min="3344" max="3346" width="5.875" style="1451" customWidth="1"/>
    <col min="3347" max="3347" width="7.25" style="1451" customWidth="1"/>
    <col min="3348" max="3348" width="6.125" style="1451" customWidth="1"/>
    <col min="3349" max="3350" width="5.875" style="1451" customWidth="1"/>
    <col min="3351" max="3351" width="6.125" style="1451" customWidth="1"/>
    <col min="3352" max="3353" width="5.875" style="1451" customWidth="1"/>
    <col min="3354" max="3582" width="11" style="1451"/>
    <col min="3583" max="3583" width="3.75" style="1451" customWidth="1"/>
    <col min="3584" max="3584" width="0.5" style="1451" customWidth="1"/>
    <col min="3585" max="3585" width="10.75" style="1451" customWidth="1"/>
    <col min="3586" max="3586" width="6.75" style="1451" bestFit="1" customWidth="1"/>
    <col min="3587" max="3587" width="6.75" style="1451" customWidth="1"/>
    <col min="3588" max="3589" width="5" style="1451" customWidth="1"/>
    <col min="3590" max="3590" width="7" style="1451" customWidth="1"/>
    <col min="3591" max="3591" width="6.75" style="1451" bestFit="1" customWidth="1"/>
    <col min="3592" max="3592" width="4.875" style="1451" customWidth="1"/>
    <col min="3593" max="3593" width="5.875" style="1451" customWidth="1"/>
    <col min="3594" max="3594" width="6.125" style="1451" customWidth="1"/>
    <col min="3595" max="3598" width="5.875" style="1451" customWidth="1"/>
    <col min="3599" max="3599" width="5.25" style="1451" customWidth="1"/>
    <col min="3600" max="3602" width="5.875" style="1451" customWidth="1"/>
    <col min="3603" max="3603" width="7.25" style="1451" customWidth="1"/>
    <col min="3604" max="3604" width="6.125" style="1451" customWidth="1"/>
    <col min="3605" max="3606" width="5.875" style="1451" customWidth="1"/>
    <col min="3607" max="3607" width="6.125" style="1451" customWidth="1"/>
    <col min="3608" max="3609" width="5.875" style="1451" customWidth="1"/>
    <col min="3610" max="3838" width="11" style="1451"/>
    <col min="3839" max="3839" width="3.75" style="1451" customWidth="1"/>
    <col min="3840" max="3840" width="0.5" style="1451" customWidth="1"/>
    <col min="3841" max="3841" width="10.75" style="1451" customWidth="1"/>
    <col min="3842" max="3842" width="6.75" style="1451" bestFit="1" customWidth="1"/>
    <col min="3843" max="3843" width="6.75" style="1451" customWidth="1"/>
    <col min="3844" max="3845" width="5" style="1451" customWidth="1"/>
    <col min="3846" max="3846" width="7" style="1451" customWidth="1"/>
    <col min="3847" max="3847" width="6.75" style="1451" bestFit="1" customWidth="1"/>
    <col min="3848" max="3848" width="4.875" style="1451" customWidth="1"/>
    <col min="3849" max="3849" width="5.875" style="1451" customWidth="1"/>
    <col min="3850" max="3850" width="6.125" style="1451" customWidth="1"/>
    <col min="3851" max="3854" width="5.875" style="1451" customWidth="1"/>
    <col min="3855" max="3855" width="5.25" style="1451" customWidth="1"/>
    <col min="3856" max="3858" width="5.875" style="1451" customWidth="1"/>
    <col min="3859" max="3859" width="7.25" style="1451" customWidth="1"/>
    <col min="3860" max="3860" width="6.125" style="1451" customWidth="1"/>
    <col min="3861" max="3862" width="5.875" style="1451" customWidth="1"/>
    <col min="3863" max="3863" width="6.125" style="1451" customWidth="1"/>
    <col min="3864" max="3865" width="5.875" style="1451" customWidth="1"/>
    <col min="3866" max="4094" width="11" style="1451"/>
    <col min="4095" max="4095" width="3.75" style="1451" customWidth="1"/>
    <col min="4096" max="4096" width="0.5" style="1451" customWidth="1"/>
    <col min="4097" max="4097" width="10.75" style="1451" customWidth="1"/>
    <col min="4098" max="4098" width="6.75" style="1451" bestFit="1" customWidth="1"/>
    <col min="4099" max="4099" width="6.75" style="1451" customWidth="1"/>
    <col min="4100" max="4101" width="5" style="1451" customWidth="1"/>
    <col min="4102" max="4102" width="7" style="1451" customWidth="1"/>
    <col min="4103" max="4103" width="6.75" style="1451" bestFit="1" customWidth="1"/>
    <col min="4104" max="4104" width="4.875" style="1451" customWidth="1"/>
    <col min="4105" max="4105" width="5.875" style="1451" customWidth="1"/>
    <col min="4106" max="4106" width="6.125" style="1451" customWidth="1"/>
    <col min="4107" max="4110" width="5.875" style="1451" customWidth="1"/>
    <col min="4111" max="4111" width="5.25" style="1451" customWidth="1"/>
    <col min="4112" max="4114" width="5.875" style="1451" customWidth="1"/>
    <col min="4115" max="4115" width="7.25" style="1451" customWidth="1"/>
    <col min="4116" max="4116" width="6.125" style="1451" customWidth="1"/>
    <col min="4117" max="4118" width="5.875" style="1451" customWidth="1"/>
    <col min="4119" max="4119" width="6.125" style="1451" customWidth="1"/>
    <col min="4120" max="4121" width="5.875" style="1451" customWidth="1"/>
    <col min="4122" max="4350" width="11" style="1451"/>
    <col min="4351" max="4351" width="3.75" style="1451" customWidth="1"/>
    <col min="4352" max="4352" width="0.5" style="1451" customWidth="1"/>
    <col min="4353" max="4353" width="10.75" style="1451" customWidth="1"/>
    <col min="4354" max="4354" width="6.75" style="1451" bestFit="1" customWidth="1"/>
    <col min="4355" max="4355" width="6.75" style="1451" customWidth="1"/>
    <col min="4356" max="4357" width="5" style="1451" customWidth="1"/>
    <col min="4358" max="4358" width="7" style="1451" customWidth="1"/>
    <col min="4359" max="4359" width="6.75" style="1451" bestFit="1" customWidth="1"/>
    <col min="4360" max="4360" width="4.875" style="1451" customWidth="1"/>
    <col min="4361" max="4361" width="5.875" style="1451" customWidth="1"/>
    <col min="4362" max="4362" width="6.125" style="1451" customWidth="1"/>
    <col min="4363" max="4366" width="5.875" style="1451" customWidth="1"/>
    <col min="4367" max="4367" width="5.25" style="1451" customWidth="1"/>
    <col min="4368" max="4370" width="5.875" style="1451" customWidth="1"/>
    <col min="4371" max="4371" width="7.25" style="1451" customWidth="1"/>
    <col min="4372" max="4372" width="6.125" style="1451" customWidth="1"/>
    <col min="4373" max="4374" width="5.875" style="1451" customWidth="1"/>
    <col min="4375" max="4375" width="6.125" style="1451" customWidth="1"/>
    <col min="4376" max="4377" width="5.875" style="1451" customWidth="1"/>
    <col min="4378" max="4606" width="11" style="1451"/>
    <col min="4607" max="4607" width="3.75" style="1451" customWidth="1"/>
    <col min="4608" max="4608" width="0.5" style="1451" customWidth="1"/>
    <col min="4609" max="4609" width="10.75" style="1451" customWidth="1"/>
    <col min="4610" max="4610" width="6.75" style="1451" bestFit="1" customWidth="1"/>
    <col min="4611" max="4611" width="6.75" style="1451" customWidth="1"/>
    <col min="4612" max="4613" width="5" style="1451" customWidth="1"/>
    <col min="4614" max="4614" width="7" style="1451" customWidth="1"/>
    <col min="4615" max="4615" width="6.75" style="1451" bestFit="1" customWidth="1"/>
    <col min="4616" max="4616" width="4.875" style="1451" customWidth="1"/>
    <col min="4617" max="4617" width="5.875" style="1451" customWidth="1"/>
    <col min="4618" max="4618" width="6.125" style="1451" customWidth="1"/>
    <col min="4619" max="4622" width="5.875" style="1451" customWidth="1"/>
    <col min="4623" max="4623" width="5.25" style="1451" customWidth="1"/>
    <col min="4624" max="4626" width="5.875" style="1451" customWidth="1"/>
    <col min="4627" max="4627" width="7.25" style="1451" customWidth="1"/>
    <col min="4628" max="4628" width="6.125" style="1451" customWidth="1"/>
    <col min="4629" max="4630" width="5.875" style="1451" customWidth="1"/>
    <col min="4631" max="4631" width="6.125" style="1451" customWidth="1"/>
    <col min="4632" max="4633" width="5.875" style="1451" customWidth="1"/>
    <col min="4634" max="4862" width="11" style="1451"/>
    <col min="4863" max="4863" width="3.75" style="1451" customWidth="1"/>
    <col min="4864" max="4864" width="0.5" style="1451" customWidth="1"/>
    <col min="4865" max="4865" width="10.75" style="1451" customWidth="1"/>
    <col min="4866" max="4866" width="6.75" style="1451" bestFit="1" customWidth="1"/>
    <col min="4867" max="4867" width="6.75" style="1451" customWidth="1"/>
    <col min="4868" max="4869" width="5" style="1451" customWidth="1"/>
    <col min="4870" max="4870" width="7" style="1451" customWidth="1"/>
    <col min="4871" max="4871" width="6.75" style="1451" bestFit="1" customWidth="1"/>
    <col min="4872" max="4872" width="4.875" style="1451" customWidth="1"/>
    <col min="4873" max="4873" width="5.875" style="1451" customWidth="1"/>
    <col min="4874" max="4874" width="6.125" style="1451" customWidth="1"/>
    <col min="4875" max="4878" width="5.875" style="1451" customWidth="1"/>
    <col min="4879" max="4879" width="5.25" style="1451" customWidth="1"/>
    <col min="4880" max="4882" width="5.875" style="1451" customWidth="1"/>
    <col min="4883" max="4883" width="7.25" style="1451" customWidth="1"/>
    <col min="4884" max="4884" width="6.125" style="1451" customWidth="1"/>
    <col min="4885" max="4886" width="5.875" style="1451" customWidth="1"/>
    <col min="4887" max="4887" width="6.125" style="1451" customWidth="1"/>
    <col min="4888" max="4889" width="5.875" style="1451" customWidth="1"/>
    <col min="4890" max="5118" width="11" style="1451"/>
    <col min="5119" max="5119" width="3.75" style="1451" customWidth="1"/>
    <col min="5120" max="5120" width="0.5" style="1451" customWidth="1"/>
    <col min="5121" max="5121" width="10.75" style="1451" customWidth="1"/>
    <col min="5122" max="5122" width="6.75" style="1451" bestFit="1" customWidth="1"/>
    <col min="5123" max="5123" width="6.75" style="1451" customWidth="1"/>
    <col min="5124" max="5125" width="5" style="1451" customWidth="1"/>
    <col min="5126" max="5126" width="7" style="1451" customWidth="1"/>
    <col min="5127" max="5127" width="6.75" style="1451" bestFit="1" customWidth="1"/>
    <col min="5128" max="5128" width="4.875" style="1451" customWidth="1"/>
    <col min="5129" max="5129" width="5.875" style="1451" customWidth="1"/>
    <col min="5130" max="5130" width="6.125" style="1451" customWidth="1"/>
    <col min="5131" max="5134" width="5.875" style="1451" customWidth="1"/>
    <col min="5135" max="5135" width="5.25" style="1451" customWidth="1"/>
    <col min="5136" max="5138" width="5.875" style="1451" customWidth="1"/>
    <col min="5139" max="5139" width="7.25" style="1451" customWidth="1"/>
    <col min="5140" max="5140" width="6.125" style="1451" customWidth="1"/>
    <col min="5141" max="5142" width="5.875" style="1451" customWidth="1"/>
    <col min="5143" max="5143" width="6.125" style="1451" customWidth="1"/>
    <col min="5144" max="5145" width="5.875" style="1451" customWidth="1"/>
    <col min="5146" max="5374" width="11" style="1451"/>
    <col min="5375" max="5375" width="3.75" style="1451" customWidth="1"/>
    <col min="5376" max="5376" width="0.5" style="1451" customWidth="1"/>
    <col min="5377" max="5377" width="10.75" style="1451" customWidth="1"/>
    <col min="5378" max="5378" width="6.75" style="1451" bestFit="1" customWidth="1"/>
    <col min="5379" max="5379" width="6.75" style="1451" customWidth="1"/>
    <col min="5380" max="5381" width="5" style="1451" customWidth="1"/>
    <col min="5382" max="5382" width="7" style="1451" customWidth="1"/>
    <col min="5383" max="5383" width="6.75" style="1451" bestFit="1" customWidth="1"/>
    <col min="5384" max="5384" width="4.875" style="1451" customWidth="1"/>
    <col min="5385" max="5385" width="5.875" style="1451" customWidth="1"/>
    <col min="5386" max="5386" width="6.125" style="1451" customWidth="1"/>
    <col min="5387" max="5390" width="5.875" style="1451" customWidth="1"/>
    <col min="5391" max="5391" width="5.25" style="1451" customWidth="1"/>
    <col min="5392" max="5394" width="5.875" style="1451" customWidth="1"/>
    <col min="5395" max="5395" width="7.25" style="1451" customWidth="1"/>
    <col min="5396" max="5396" width="6.125" style="1451" customWidth="1"/>
    <col min="5397" max="5398" width="5.875" style="1451" customWidth="1"/>
    <col min="5399" max="5399" width="6.125" style="1451" customWidth="1"/>
    <col min="5400" max="5401" width="5.875" style="1451" customWidth="1"/>
    <col min="5402" max="5630" width="11" style="1451"/>
    <col min="5631" max="5631" width="3.75" style="1451" customWidth="1"/>
    <col min="5632" max="5632" width="0.5" style="1451" customWidth="1"/>
    <col min="5633" max="5633" width="10.75" style="1451" customWidth="1"/>
    <col min="5634" max="5634" width="6.75" style="1451" bestFit="1" customWidth="1"/>
    <col min="5635" max="5635" width="6.75" style="1451" customWidth="1"/>
    <col min="5636" max="5637" width="5" style="1451" customWidth="1"/>
    <col min="5638" max="5638" width="7" style="1451" customWidth="1"/>
    <col min="5639" max="5639" width="6.75" style="1451" bestFit="1" customWidth="1"/>
    <col min="5640" max="5640" width="4.875" style="1451" customWidth="1"/>
    <col min="5641" max="5641" width="5.875" style="1451" customWidth="1"/>
    <col min="5642" max="5642" width="6.125" style="1451" customWidth="1"/>
    <col min="5643" max="5646" width="5.875" style="1451" customWidth="1"/>
    <col min="5647" max="5647" width="5.25" style="1451" customWidth="1"/>
    <col min="5648" max="5650" width="5.875" style="1451" customWidth="1"/>
    <col min="5651" max="5651" width="7.25" style="1451" customWidth="1"/>
    <col min="5652" max="5652" width="6.125" style="1451" customWidth="1"/>
    <col min="5653" max="5654" width="5.875" style="1451" customWidth="1"/>
    <col min="5655" max="5655" width="6.125" style="1451" customWidth="1"/>
    <col min="5656" max="5657" width="5.875" style="1451" customWidth="1"/>
    <col min="5658" max="5886" width="11" style="1451"/>
    <col min="5887" max="5887" width="3.75" style="1451" customWidth="1"/>
    <col min="5888" max="5888" width="0.5" style="1451" customWidth="1"/>
    <col min="5889" max="5889" width="10.75" style="1451" customWidth="1"/>
    <col min="5890" max="5890" width="6.75" style="1451" bestFit="1" customWidth="1"/>
    <col min="5891" max="5891" width="6.75" style="1451" customWidth="1"/>
    <col min="5892" max="5893" width="5" style="1451" customWidth="1"/>
    <col min="5894" max="5894" width="7" style="1451" customWidth="1"/>
    <col min="5895" max="5895" width="6.75" style="1451" bestFit="1" customWidth="1"/>
    <col min="5896" max="5896" width="4.875" style="1451" customWidth="1"/>
    <col min="5897" max="5897" width="5.875" style="1451" customWidth="1"/>
    <col min="5898" max="5898" width="6.125" style="1451" customWidth="1"/>
    <col min="5899" max="5902" width="5.875" style="1451" customWidth="1"/>
    <col min="5903" max="5903" width="5.25" style="1451" customWidth="1"/>
    <col min="5904" max="5906" width="5.875" style="1451" customWidth="1"/>
    <col min="5907" max="5907" width="7.25" style="1451" customWidth="1"/>
    <col min="5908" max="5908" width="6.125" style="1451" customWidth="1"/>
    <col min="5909" max="5910" width="5.875" style="1451" customWidth="1"/>
    <col min="5911" max="5911" width="6.125" style="1451" customWidth="1"/>
    <col min="5912" max="5913" width="5.875" style="1451" customWidth="1"/>
    <col min="5914" max="6142" width="11" style="1451"/>
    <col min="6143" max="6143" width="3.75" style="1451" customWidth="1"/>
    <col min="6144" max="6144" width="0.5" style="1451" customWidth="1"/>
    <col min="6145" max="6145" width="10.75" style="1451" customWidth="1"/>
    <col min="6146" max="6146" width="6.75" style="1451" bestFit="1" customWidth="1"/>
    <col min="6147" max="6147" width="6.75" style="1451" customWidth="1"/>
    <col min="6148" max="6149" width="5" style="1451" customWidth="1"/>
    <col min="6150" max="6150" width="7" style="1451" customWidth="1"/>
    <col min="6151" max="6151" width="6.75" style="1451" bestFit="1" customWidth="1"/>
    <col min="6152" max="6152" width="4.875" style="1451" customWidth="1"/>
    <col min="6153" max="6153" width="5.875" style="1451" customWidth="1"/>
    <col min="6154" max="6154" width="6.125" style="1451" customWidth="1"/>
    <col min="6155" max="6158" width="5.875" style="1451" customWidth="1"/>
    <col min="6159" max="6159" width="5.25" style="1451" customWidth="1"/>
    <col min="6160" max="6162" width="5.875" style="1451" customWidth="1"/>
    <col min="6163" max="6163" width="7.25" style="1451" customWidth="1"/>
    <col min="6164" max="6164" width="6.125" style="1451" customWidth="1"/>
    <col min="6165" max="6166" width="5.875" style="1451" customWidth="1"/>
    <col min="6167" max="6167" width="6.125" style="1451" customWidth="1"/>
    <col min="6168" max="6169" width="5.875" style="1451" customWidth="1"/>
    <col min="6170" max="6398" width="11" style="1451"/>
    <col min="6399" max="6399" width="3.75" style="1451" customWidth="1"/>
    <col min="6400" max="6400" width="0.5" style="1451" customWidth="1"/>
    <col min="6401" max="6401" width="10.75" style="1451" customWidth="1"/>
    <col min="6402" max="6402" width="6.75" style="1451" bestFit="1" customWidth="1"/>
    <col min="6403" max="6403" width="6.75" style="1451" customWidth="1"/>
    <col min="6404" max="6405" width="5" style="1451" customWidth="1"/>
    <col min="6406" max="6406" width="7" style="1451" customWidth="1"/>
    <col min="6407" max="6407" width="6.75" style="1451" bestFit="1" customWidth="1"/>
    <col min="6408" max="6408" width="4.875" style="1451" customWidth="1"/>
    <col min="6409" max="6409" width="5.875" style="1451" customWidth="1"/>
    <col min="6410" max="6410" width="6.125" style="1451" customWidth="1"/>
    <col min="6411" max="6414" width="5.875" style="1451" customWidth="1"/>
    <col min="6415" max="6415" width="5.25" style="1451" customWidth="1"/>
    <col min="6416" max="6418" width="5.875" style="1451" customWidth="1"/>
    <col min="6419" max="6419" width="7.25" style="1451" customWidth="1"/>
    <col min="6420" max="6420" width="6.125" style="1451" customWidth="1"/>
    <col min="6421" max="6422" width="5.875" style="1451" customWidth="1"/>
    <col min="6423" max="6423" width="6.125" style="1451" customWidth="1"/>
    <col min="6424" max="6425" width="5.875" style="1451" customWidth="1"/>
    <col min="6426" max="6654" width="11" style="1451"/>
    <col min="6655" max="6655" width="3.75" style="1451" customWidth="1"/>
    <col min="6656" max="6656" width="0.5" style="1451" customWidth="1"/>
    <col min="6657" max="6657" width="10.75" style="1451" customWidth="1"/>
    <col min="6658" max="6658" width="6.75" style="1451" bestFit="1" customWidth="1"/>
    <col min="6659" max="6659" width="6.75" style="1451" customWidth="1"/>
    <col min="6660" max="6661" width="5" style="1451" customWidth="1"/>
    <col min="6662" max="6662" width="7" style="1451" customWidth="1"/>
    <col min="6663" max="6663" width="6.75" style="1451" bestFit="1" customWidth="1"/>
    <col min="6664" max="6664" width="4.875" style="1451" customWidth="1"/>
    <col min="6665" max="6665" width="5.875" style="1451" customWidth="1"/>
    <col min="6666" max="6666" width="6.125" style="1451" customWidth="1"/>
    <col min="6667" max="6670" width="5.875" style="1451" customWidth="1"/>
    <col min="6671" max="6671" width="5.25" style="1451" customWidth="1"/>
    <col min="6672" max="6674" width="5.875" style="1451" customWidth="1"/>
    <col min="6675" max="6675" width="7.25" style="1451" customWidth="1"/>
    <col min="6676" max="6676" width="6.125" style="1451" customWidth="1"/>
    <col min="6677" max="6678" width="5.875" style="1451" customWidth="1"/>
    <col min="6679" max="6679" width="6.125" style="1451" customWidth="1"/>
    <col min="6680" max="6681" width="5.875" style="1451" customWidth="1"/>
    <col min="6682" max="6910" width="11" style="1451"/>
    <col min="6911" max="6911" width="3.75" style="1451" customWidth="1"/>
    <col min="6912" max="6912" width="0.5" style="1451" customWidth="1"/>
    <col min="6913" max="6913" width="10.75" style="1451" customWidth="1"/>
    <col min="6914" max="6914" width="6.75" style="1451" bestFit="1" customWidth="1"/>
    <col min="6915" max="6915" width="6.75" style="1451" customWidth="1"/>
    <col min="6916" max="6917" width="5" style="1451" customWidth="1"/>
    <col min="6918" max="6918" width="7" style="1451" customWidth="1"/>
    <col min="6919" max="6919" width="6.75" style="1451" bestFit="1" customWidth="1"/>
    <col min="6920" max="6920" width="4.875" style="1451" customWidth="1"/>
    <col min="6921" max="6921" width="5.875" style="1451" customWidth="1"/>
    <col min="6922" max="6922" width="6.125" style="1451" customWidth="1"/>
    <col min="6923" max="6926" width="5.875" style="1451" customWidth="1"/>
    <col min="6927" max="6927" width="5.25" style="1451" customWidth="1"/>
    <col min="6928" max="6930" width="5.875" style="1451" customWidth="1"/>
    <col min="6931" max="6931" width="7.25" style="1451" customWidth="1"/>
    <col min="6932" max="6932" width="6.125" style="1451" customWidth="1"/>
    <col min="6933" max="6934" width="5.875" style="1451" customWidth="1"/>
    <col min="6935" max="6935" width="6.125" style="1451" customWidth="1"/>
    <col min="6936" max="6937" width="5.875" style="1451" customWidth="1"/>
    <col min="6938" max="7166" width="11" style="1451"/>
    <col min="7167" max="7167" width="3.75" style="1451" customWidth="1"/>
    <col min="7168" max="7168" width="0.5" style="1451" customWidth="1"/>
    <col min="7169" max="7169" width="10.75" style="1451" customWidth="1"/>
    <col min="7170" max="7170" width="6.75" style="1451" bestFit="1" customWidth="1"/>
    <col min="7171" max="7171" width="6.75" style="1451" customWidth="1"/>
    <col min="7172" max="7173" width="5" style="1451" customWidth="1"/>
    <col min="7174" max="7174" width="7" style="1451" customWidth="1"/>
    <col min="7175" max="7175" width="6.75" style="1451" bestFit="1" customWidth="1"/>
    <col min="7176" max="7176" width="4.875" style="1451" customWidth="1"/>
    <col min="7177" max="7177" width="5.875" style="1451" customWidth="1"/>
    <col min="7178" max="7178" width="6.125" style="1451" customWidth="1"/>
    <col min="7179" max="7182" width="5.875" style="1451" customWidth="1"/>
    <col min="7183" max="7183" width="5.25" style="1451" customWidth="1"/>
    <col min="7184" max="7186" width="5.875" style="1451" customWidth="1"/>
    <col min="7187" max="7187" width="7.25" style="1451" customWidth="1"/>
    <col min="7188" max="7188" width="6.125" style="1451" customWidth="1"/>
    <col min="7189" max="7190" width="5.875" style="1451" customWidth="1"/>
    <col min="7191" max="7191" width="6.125" style="1451" customWidth="1"/>
    <col min="7192" max="7193" width="5.875" style="1451" customWidth="1"/>
    <col min="7194" max="7422" width="11" style="1451"/>
    <col min="7423" max="7423" width="3.75" style="1451" customWidth="1"/>
    <col min="7424" max="7424" width="0.5" style="1451" customWidth="1"/>
    <col min="7425" max="7425" width="10.75" style="1451" customWidth="1"/>
    <col min="7426" max="7426" width="6.75" style="1451" bestFit="1" customWidth="1"/>
    <col min="7427" max="7427" width="6.75" style="1451" customWidth="1"/>
    <col min="7428" max="7429" width="5" style="1451" customWidth="1"/>
    <col min="7430" max="7430" width="7" style="1451" customWidth="1"/>
    <col min="7431" max="7431" width="6.75" style="1451" bestFit="1" customWidth="1"/>
    <col min="7432" max="7432" width="4.875" style="1451" customWidth="1"/>
    <col min="7433" max="7433" width="5.875" style="1451" customWidth="1"/>
    <col min="7434" max="7434" width="6.125" style="1451" customWidth="1"/>
    <col min="7435" max="7438" width="5.875" style="1451" customWidth="1"/>
    <col min="7439" max="7439" width="5.25" style="1451" customWidth="1"/>
    <col min="7440" max="7442" width="5.875" style="1451" customWidth="1"/>
    <col min="7443" max="7443" width="7.25" style="1451" customWidth="1"/>
    <col min="7444" max="7444" width="6.125" style="1451" customWidth="1"/>
    <col min="7445" max="7446" width="5.875" style="1451" customWidth="1"/>
    <col min="7447" max="7447" width="6.125" style="1451" customWidth="1"/>
    <col min="7448" max="7449" width="5.875" style="1451" customWidth="1"/>
    <col min="7450" max="7678" width="11" style="1451"/>
    <col min="7679" max="7679" width="3.75" style="1451" customWidth="1"/>
    <col min="7680" max="7680" width="0.5" style="1451" customWidth="1"/>
    <col min="7681" max="7681" width="10.75" style="1451" customWidth="1"/>
    <col min="7682" max="7682" width="6.75" style="1451" bestFit="1" customWidth="1"/>
    <col min="7683" max="7683" width="6.75" style="1451" customWidth="1"/>
    <col min="7684" max="7685" width="5" style="1451" customWidth="1"/>
    <col min="7686" max="7686" width="7" style="1451" customWidth="1"/>
    <col min="7687" max="7687" width="6.75" style="1451" bestFit="1" customWidth="1"/>
    <col min="7688" max="7688" width="4.875" style="1451" customWidth="1"/>
    <col min="7689" max="7689" width="5.875" style="1451" customWidth="1"/>
    <col min="7690" max="7690" width="6.125" style="1451" customWidth="1"/>
    <col min="7691" max="7694" width="5.875" style="1451" customWidth="1"/>
    <col min="7695" max="7695" width="5.25" style="1451" customWidth="1"/>
    <col min="7696" max="7698" width="5.875" style="1451" customWidth="1"/>
    <col min="7699" max="7699" width="7.25" style="1451" customWidth="1"/>
    <col min="7700" max="7700" width="6.125" style="1451" customWidth="1"/>
    <col min="7701" max="7702" width="5.875" style="1451" customWidth="1"/>
    <col min="7703" max="7703" width="6.125" style="1451" customWidth="1"/>
    <col min="7704" max="7705" width="5.875" style="1451" customWidth="1"/>
    <col min="7706" max="7934" width="11" style="1451"/>
    <col min="7935" max="7935" width="3.75" style="1451" customWidth="1"/>
    <col min="7936" max="7936" width="0.5" style="1451" customWidth="1"/>
    <col min="7937" max="7937" width="10.75" style="1451" customWidth="1"/>
    <col min="7938" max="7938" width="6.75" style="1451" bestFit="1" customWidth="1"/>
    <col min="7939" max="7939" width="6.75" style="1451" customWidth="1"/>
    <col min="7940" max="7941" width="5" style="1451" customWidth="1"/>
    <col min="7942" max="7942" width="7" style="1451" customWidth="1"/>
    <col min="7943" max="7943" width="6.75" style="1451" bestFit="1" customWidth="1"/>
    <col min="7944" max="7944" width="4.875" style="1451" customWidth="1"/>
    <col min="7945" max="7945" width="5.875" style="1451" customWidth="1"/>
    <col min="7946" max="7946" width="6.125" style="1451" customWidth="1"/>
    <col min="7947" max="7950" width="5.875" style="1451" customWidth="1"/>
    <col min="7951" max="7951" width="5.25" style="1451" customWidth="1"/>
    <col min="7952" max="7954" width="5.875" style="1451" customWidth="1"/>
    <col min="7955" max="7955" width="7.25" style="1451" customWidth="1"/>
    <col min="7956" max="7956" width="6.125" style="1451" customWidth="1"/>
    <col min="7957" max="7958" width="5.875" style="1451" customWidth="1"/>
    <col min="7959" max="7959" width="6.125" style="1451" customWidth="1"/>
    <col min="7960" max="7961" width="5.875" style="1451" customWidth="1"/>
    <col min="7962" max="8190" width="11" style="1451"/>
    <col min="8191" max="8191" width="3.75" style="1451" customWidth="1"/>
    <col min="8192" max="8192" width="0.5" style="1451" customWidth="1"/>
    <col min="8193" max="8193" width="10.75" style="1451" customWidth="1"/>
    <col min="8194" max="8194" width="6.75" style="1451" bestFit="1" customWidth="1"/>
    <col min="8195" max="8195" width="6.75" style="1451" customWidth="1"/>
    <col min="8196" max="8197" width="5" style="1451" customWidth="1"/>
    <col min="8198" max="8198" width="7" style="1451" customWidth="1"/>
    <col min="8199" max="8199" width="6.75" style="1451" bestFit="1" customWidth="1"/>
    <col min="8200" max="8200" width="4.875" style="1451" customWidth="1"/>
    <col min="8201" max="8201" width="5.875" style="1451" customWidth="1"/>
    <col min="8202" max="8202" width="6.125" style="1451" customWidth="1"/>
    <col min="8203" max="8206" width="5.875" style="1451" customWidth="1"/>
    <col min="8207" max="8207" width="5.25" style="1451" customWidth="1"/>
    <col min="8208" max="8210" width="5.875" style="1451" customWidth="1"/>
    <col min="8211" max="8211" width="7.25" style="1451" customWidth="1"/>
    <col min="8212" max="8212" width="6.125" style="1451" customWidth="1"/>
    <col min="8213" max="8214" width="5.875" style="1451" customWidth="1"/>
    <col min="8215" max="8215" width="6.125" style="1451" customWidth="1"/>
    <col min="8216" max="8217" width="5.875" style="1451" customWidth="1"/>
    <col min="8218" max="8446" width="11" style="1451"/>
    <col min="8447" max="8447" width="3.75" style="1451" customWidth="1"/>
    <col min="8448" max="8448" width="0.5" style="1451" customWidth="1"/>
    <col min="8449" max="8449" width="10.75" style="1451" customWidth="1"/>
    <col min="8450" max="8450" width="6.75" style="1451" bestFit="1" customWidth="1"/>
    <col min="8451" max="8451" width="6.75" style="1451" customWidth="1"/>
    <col min="8452" max="8453" width="5" style="1451" customWidth="1"/>
    <col min="8454" max="8454" width="7" style="1451" customWidth="1"/>
    <col min="8455" max="8455" width="6.75" style="1451" bestFit="1" customWidth="1"/>
    <col min="8456" max="8456" width="4.875" style="1451" customWidth="1"/>
    <col min="8457" max="8457" width="5.875" style="1451" customWidth="1"/>
    <col min="8458" max="8458" width="6.125" style="1451" customWidth="1"/>
    <col min="8459" max="8462" width="5.875" style="1451" customWidth="1"/>
    <col min="8463" max="8463" width="5.25" style="1451" customWidth="1"/>
    <col min="8464" max="8466" width="5.875" style="1451" customWidth="1"/>
    <col min="8467" max="8467" width="7.25" style="1451" customWidth="1"/>
    <col min="8468" max="8468" width="6.125" style="1451" customWidth="1"/>
    <col min="8469" max="8470" width="5.875" style="1451" customWidth="1"/>
    <col min="8471" max="8471" width="6.125" style="1451" customWidth="1"/>
    <col min="8472" max="8473" width="5.875" style="1451" customWidth="1"/>
    <col min="8474" max="8702" width="11" style="1451"/>
    <col min="8703" max="8703" width="3.75" style="1451" customWidth="1"/>
    <col min="8704" max="8704" width="0.5" style="1451" customWidth="1"/>
    <col min="8705" max="8705" width="10.75" style="1451" customWidth="1"/>
    <col min="8706" max="8706" width="6.75" style="1451" bestFit="1" customWidth="1"/>
    <col min="8707" max="8707" width="6.75" style="1451" customWidth="1"/>
    <col min="8708" max="8709" width="5" style="1451" customWidth="1"/>
    <col min="8710" max="8710" width="7" style="1451" customWidth="1"/>
    <col min="8711" max="8711" width="6.75" style="1451" bestFit="1" customWidth="1"/>
    <col min="8712" max="8712" width="4.875" style="1451" customWidth="1"/>
    <col min="8713" max="8713" width="5.875" style="1451" customWidth="1"/>
    <col min="8714" max="8714" width="6.125" style="1451" customWidth="1"/>
    <col min="8715" max="8718" width="5.875" style="1451" customWidth="1"/>
    <col min="8719" max="8719" width="5.25" style="1451" customWidth="1"/>
    <col min="8720" max="8722" width="5.875" style="1451" customWidth="1"/>
    <col min="8723" max="8723" width="7.25" style="1451" customWidth="1"/>
    <col min="8724" max="8724" width="6.125" style="1451" customWidth="1"/>
    <col min="8725" max="8726" width="5.875" style="1451" customWidth="1"/>
    <col min="8727" max="8727" width="6.125" style="1451" customWidth="1"/>
    <col min="8728" max="8729" width="5.875" style="1451" customWidth="1"/>
    <col min="8730" max="8958" width="11" style="1451"/>
    <col min="8959" max="8959" width="3.75" style="1451" customWidth="1"/>
    <col min="8960" max="8960" width="0.5" style="1451" customWidth="1"/>
    <col min="8961" max="8961" width="10.75" style="1451" customWidth="1"/>
    <col min="8962" max="8962" width="6.75" style="1451" bestFit="1" customWidth="1"/>
    <col min="8963" max="8963" width="6.75" style="1451" customWidth="1"/>
    <col min="8964" max="8965" width="5" style="1451" customWidth="1"/>
    <col min="8966" max="8966" width="7" style="1451" customWidth="1"/>
    <col min="8967" max="8967" width="6.75" style="1451" bestFit="1" customWidth="1"/>
    <col min="8968" max="8968" width="4.875" style="1451" customWidth="1"/>
    <col min="8969" max="8969" width="5.875" style="1451" customWidth="1"/>
    <col min="8970" max="8970" width="6.125" style="1451" customWidth="1"/>
    <col min="8971" max="8974" width="5.875" style="1451" customWidth="1"/>
    <col min="8975" max="8975" width="5.25" style="1451" customWidth="1"/>
    <col min="8976" max="8978" width="5.875" style="1451" customWidth="1"/>
    <col min="8979" max="8979" width="7.25" style="1451" customWidth="1"/>
    <col min="8980" max="8980" width="6.125" style="1451" customWidth="1"/>
    <col min="8981" max="8982" width="5.875" style="1451" customWidth="1"/>
    <col min="8983" max="8983" width="6.125" style="1451" customWidth="1"/>
    <col min="8984" max="8985" width="5.875" style="1451" customWidth="1"/>
    <col min="8986" max="9214" width="11" style="1451"/>
    <col min="9215" max="9215" width="3.75" style="1451" customWidth="1"/>
    <col min="9216" max="9216" width="0.5" style="1451" customWidth="1"/>
    <col min="9217" max="9217" width="10.75" style="1451" customWidth="1"/>
    <col min="9218" max="9218" width="6.75" style="1451" bestFit="1" customWidth="1"/>
    <col min="9219" max="9219" width="6.75" style="1451" customWidth="1"/>
    <col min="9220" max="9221" width="5" style="1451" customWidth="1"/>
    <col min="9222" max="9222" width="7" style="1451" customWidth="1"/>
    <col min="9223" max="9223" width="6.75" style="1451" bestFit="1" customWidth="1"/>
    <col min="9224" max="9224" width="4.875" style="1451" customWidth="1"/>
    <col min="9225" max="9225" width="5.875" style="1451" customWidth="1"/>
    <col min="9226" max="9226" width="6.125" style="1451" customWidth="1"/>
    <col min="9227" max="9230" width="5.875" style="1451" customWidth="1"/>
    <col min="9231" max="9231" width="5.25" style="1451" customWidth="1"/>
    <col min="9232" max="9234" width="5.875" style="1451" customWidth="1"/>
    <col min="9235" max="9235" width="7.25" style="1451" customWidth="1"/>
    <col min="9236" max="9236" width="6.125" style="1451" customWidth="1"/>
    <col min="9237" max="9238" width="5.875" style="1451" customWidth="1"/>
    <col min="9239" max="9239" width="6.125" style="1451" customWidth="1"/>
    <col min="9240" max="9241" width="5.875" style="1451" customWidth="1"/>
    <col min="9242" max="9470" width="11" style="1451"/>
    <col min="9471" max="9471" width="3.75" style="1451" customWidth="1"/>
    <col min="9472" max="9472" width="0.5" style="1451" customWidth="1"/>
    <col min="9473" max="9473" width="10.75" style="1451" customWidth="1"/>
    <col min="9474" max="9474" width="6.75" style="1451" bestFit="1" customWidth="1"/>
    <col min="9475" max="9475" width="6.75" style="1451" customWidth="1"/>
    <col min="9476" max="9477" width="5" style="1451" customWidth="1"/>
    <col min="9478" max="9478" width="7" style="1451" customWidth="1"/>
    <col min="9479" max="9479" width="6.75" style="1451" bestFit="1" customWidth="1"/>
    <col min="9480" max="9480" width="4.875" style="1451" customWidth="1"/>
    <col min="9481" max="9481" width="5.875" style="1451" customWidth="1"/>
    <col min="9482" max="9482" width="6.125" style="1451" customWidth="1"/>
    <col min="9483" max="9486" width="5.875" style="1451" customWidth="1"/>
    <col min="9487" max="9487" width="5.25" style="1451" customWidth="1"/>
    <col min="9488" max="9490" width="5.875" style="1451" customWidth="1"/>
    <col min="9491" max="9491" width="7.25" style="1451" customWidth="1"/>
    <col min="9492" max="9492" width="6.125" style="1451" customWidth="1"/>
    <col min="9493" max="9494" width="5.875" style="1451" customWidth="1"/>
    <col min="9495" max="9495" width="6.125" style="1451" customWidth="1"/>
    <col min="9496" max="9497" width="5.875" style="1451" customWidth="1"/>
    <col min="9498" max="9726" width="11" style="1451"/>
    <col min="9727" max="9727" width="3.75" style="1451" customWidth="1"/>
    <col min="9728" max="9728" width="0.5" style="1451" customWidth="1"/>
    <col min="9729" max="9729" width="10.75" style="1451" customWidth="1"/>
    <col min="9730" max="9730" width="6.75" style="1451" bestFit="1" customWidth="1"/>
    <col min="9731" max="9731" width="6.75" style="1451" customWidth="1"/>
    <col min="9732" max="9733" width="5" style="1451" customWidth="1"/>
    <col min="9734" max="9734" width="7" style="1451" customWidth="1"/>
    <col min="9735" max="9735" width="6.75" style="1451" bestFit="1" customWidth="1"/>
    <col min="9736" max="9736" width="4.875" style="1451" customWidth="1"/>
    <col min="9737" max="9737" width="5.875" style="1451" customWidth="1"/>
    <col min="9738" max="9738" width="6.125" style="1451" customWidth="1"/>
    <col min="9739" max="9742" width="5.875" style="1451" customWidth="1"/>
    <col min="9743" max="9743" width="5.25" style="1451" customWidth="1"/>
    <col min="9744" max="9746" width="5.875" style="1451" customWidth="1"/>
    <col min="9747" max="9747" width="7.25" style="1451" customWidth="1"/>
    <col min="9748" max="9748" width="6.125" style="1451" customWidth="1"/>
    <col min="9749" max="9750" width="5.875" style="1451" customWidth="1"/>
    <col min="9751" max="9751" width="6.125" style="1451" customWidth="1"/>
    <col min="9752" max="9753" width="5.875" style="1451" customWidth="1"/>
    <col min="9754" max="9982" width="11" style="1451"/>
    <col min="9983" max="9983" width="3.75" style="1451" customWidth="1"/>
    <col min="9984" max="9984" width="0.5" style="1451" customWidth="1"/>
    <col min="9985" max="9985" width="10.75" style="1451" customWidth="1"/>
    <col min="9986" max="9986" width="6.75" style="1451" bestFit="1" customWidth="1"/>
    <col min="9987" max="9987" width="6.75" style="1451" customWidth="1"/>
    <col min="9988" max="9989" width="5" style="1451" customWidth="1"/>
    <col min="9990" max="9990" width="7" style="1451" customWidth="1"/>
    <col min="9991" max="9991" width="6.75" style="1451" bestFit="1" customWidth="1"/>
    <col min="9992" max="9992" width="4.875" style="1451" customWidth="1"/>
    <col min="9993" max="9993" width="5.875" style="1451" customWidth="1"/>
    <col min="9994" max="9994" width="6.125" style="1451" customWidth="1"/>
    <col min="9995" max="9998" width="5.875" style="1451" customWidth="1"/>
    <col min="9999" max="9999" width="5.25" style="1451" customWidth="1"/>
    <col min="10000" max="10002" width="5.875" style="1451" customWidth="1"/>
    <col min="10003" max="10003" width="7.25" style="1451" customWidth="1"/>
    <col min="10004" max="10004" width="6.125" style="1451" customWidth="1"/>
    <col min="10005" max="10006" width="5.875" style="1451" customWidth="1"/>
    <col min="10007" max="10007" width="6.125" style="1451" customWidth="1"/>
    <col min="10008" max="10009" width="5.875" style="1451" customWidth="1"/>
    <col min="10010" max="10238" width="11" style="1451"/>
    <col min="10239" max="10239" width="3.75" style="1451" customWidth="1"/>
    <col min="10240" max="10240" width="0.5" style="1451" customWidth="1"/>
    <col min="10241" max="10241" width="10.75" style="1451" customWidth="1"/>
    <col min="10242" max="10242" width="6.75" style="1451" bestFit="1" customWidth="1"/>
    <col min="10243" max="10243" width="6.75" style="1451" customWidth="1"/>
    <col min="10244" max="10245" width="5" style="1451" customWidth="1"/>
    <col min="10246" max="10246" width="7" style="1451" customWidth="1"/>
    <col min="10247" max="10247" width="6.75" style="1451" bestFit="1" customWidth="1"/>
    <col min="10248" max="10248" width="4.875" style="1451" customWidth="1"/>
    <col min="10249" max="10249" width="5.875" style="1451" customWidth="1"/>
    <col min="10250" max="10250" width="6.125" style="1451" customWidth="1"/>
    <col min="10251" max="10254" width="5.875" style="1451" customWidth="1"/>
    <col min="10255" max="10255" width="5.25" style="1451" customWidth="1"/>
    <col min="10256" max="10258" width="5.875" style="1451" customWidth="1"/>
    <col min="10259" max="10259" width="7.25" style="1451" customWidth="1"/>
    <col min="10260" max="10260" width="6.125" style="1451" customWidth="1"/>
    <col min="10261" max="10262" width="5.875" style="1451" customWidth="1"/>
    <col min="10263" max="10263" width="6.125" style="1451" customWidth="1"/>
    <col min="10264" max="10265" width="5.875" style="1451" customWidth="1"/>
    <col min="10266" max="10494" width="11" style="1451"/>
    <col min="10495" max="10495" width="3.75" style="1451" customWidth="1"/>
    <col min="10496" max="10496" width="0.5" style="1451" customWidth="1"/>
    <col min="10497" max="10497" width="10.75" style="1451" customWidth="1"/>
    <col min="10498" max="10498" width="6.75" style="1451" bestFit="1" customWidth="1"/>
    <col min="10499" max="10499" width="6.75" style="1451" customWidth="1"/>
    <col min="10500" max="10501" width="5" style="1451" customWidth="1"/>
    <col min="10502" max="10502" width="7" style="1451" customWidth="1"/>
    <col min="10503" max="10503" width="6.75" style="1451" bestFit="1" customWidth="1"/>
    <col min="10504" max="10504" width="4.875" style="1451" customWidth="1"/>
    <col min="10505" max="10505" width="5.875" style="1451" customWidth="1"/>
    <col min="10506" max="10506" width="6.125" style="1451" customWidth="1"/>
    <col min="10507" max="10510" width="5.875" style="1451" customWidth="1"/>
    <col min="10511" max="10511" width="5.25" style="1451" customWidth="1"/>
    <col min="10512" max="10514" width="5.875" style="1451" customWidth="1"/>
    <col min="10515" max="10515" width="7.25" style="1451" customWidth="1"/>
    <col min="10516" max="10516" width="6.125" style="1451" customWidth="1"/>
    <col min="10517" max="10518" width="5.875" style="1451" customWidth="1"/>
    <col min="10519" max="10519" width="6.125" style="1451" customWidth="1"/>
    <col min="10520" max="10521" width="5.875" style="1451" customWidth="1"/>
    <col min="10522" max="10750" width="11" style="1451"/>
    <col min="10751" max="10751" width="3.75" style="1451" customWidth="1"/>
    <col min="10752" max="10752" width="0.5" style="1451" customWidth="1"/>
    <col min="10753" max="10753" width="10.75" style="1451" customWidth="1"/>
    <col min="10754" max="10754" width="6.75" style="1451" bestFit="1" customWidth="1"/>
    <col min="10755" max="10755" width="6.75" style="1451" customWidth="1"/>
    <col min="10756" max="10757" width="5" style="1451" customWidth="1"/>
    <col min="10758" max="10758" width="7" style="1451" customWidth="1"/>
    <col min="10759" max="10759" width="6.75" style="1451" bestFit="1" customWidth="1"/>
    <col min="10760" max="10760" width="4.875" style="1451" customWidth="1"/>
    <col min="10761" max="10761" width="5.875" style="1451" customWidth="1"/>
    <col min="10762" max="10762" width="6.125" style="1451" customWidth="1"/>
    <col min="10763" max="10766" width="5.875" style="1451" customWidth="1"/>
    <col min="10767" max="10767" width="5.25" style="1451" customWidth="1"/>
    <col min="10768" max="10770" width="5.875" style="1451" customWidth="1"/>
    <col min="10771" max="10771" width="7.25" style="1451" customWidth="1"/>
    <col min="10772" max="10772" width="6.125" style="1451" customWidth="1"/>
    <col min="10773" max="10774" width="5.875" style="1451" customWidth="1"/>
    <col min="10775" max="10775" width="6.125" style="1451" customWidth="1"/>
    <col min="10776" max="10777" width="5.875" style="1451" customWidth="1"/>
    <col min="10778" max="11006" width="11" style="1451"/>
    <col min="11007" max="11007" width="3.75" style="1451" customWidth="1"/>
    <col min="11008" max="11008" width="0.5" style="1451" customWidth="1"/>
    <col min="11009" max="11009" width="10.75" style="1451" customWidth="1"/>
    <col min="11010" max="11010" width="6.75" style="1451" bestFit="1" customWidth="1"/>
    <col min="11011" max="11011" width="6.75" style="1451" customWidth="1"/>
    <col min="11012" max="11013" width="5" style="1451" customWidth="1"/>
    <col min="11014" max="11014" width="7" style="1451" customWidth="1"/>
    <col min="11015" max="11015" width="6.75" style="1451" bestFit="1" customWidth="1"/>
    <col min="11016" max="11016" width="4.875" style="1451" customWidth="1"/>
    <col min="11017" max="11017" width="5.875" style="1451" customWidth="1"/>
    <col min="11018" max="11018" width="6.125" style="1451" customWidth="1"/>
    <col min="11019" max="11022" width="5.875" style="1451" customWidth="1"/>
    <col min="11023" max="11023" width="5.25" style="1451" customWidth="1"/>
    <col min="11024" max="11026" width="5.875" style="1451" customWidth="1"/>
    <col min="11027" max="11027" width="7.25" style="1451" customWidth="1"/>
    <col min="11028" max="11028" width="6.125" style="1451" customWidth="1"/>
    <col min="11029" max="11030" width="5.875" style="1451" customWidth="1"/>
    <col min="11031" max="11031" width="6.125" style="1451" customWidth="1"/>
    <col min="11032" max="11033" width="5.875" style="1451" customWidth="1"/>
    <col min="11034" max="11262" width="11" style="1451"/>
    <col min="11263" max="11263" width="3.75" style="1451" customWidth="1"/>
    <col min="11264" max="11264" width="0.5" style="1451" customWidth="1"/>
    <col min="11265" max="11265" width="10.75" style="1451" customWidth="1"/>
    <col min="11266" max="11266" width="6.75" style="1451" bestFit="1" customWidth="1"/>
    <col min="11267" max="11267" width="6.75" style="1451" customWidth="1"/>
    <col min="11268" max="11269" width="5" style="1451" customWidth="1"/>
    <col min="11270" max="11270" width="7" style="1451" customWidth="1"/>
    <col min="11271" max="11271" width="6.75" style="1451" bestFit="1" customWidth="1"/>
    <col min="11272" max="11272" width="4.875" style="1451" customWidth="1"/>
    <col min="11273" max="11273" width="5.875" style="1451" customWidth="1"/>
    <col min="11274" max="11274" width="6.125" style="1451" customWidth="1"/>
    <col min="11275" max="11278" width="5.875" style="1451" customWidth="1"/>
    <col min="11279" max="11279" width="5.25" style="1451" customWidth="1"/>
    <col min="11280" max="11282" width="5.875" style="1451" customWidth="1"/>
    <col min="11283" max="11283" width="7.25" style="1451" customWidth="1"/>
    <col min="11284" max="11284" width="6.125" style="1451" customWidth="1"/>
    <col min="11285" max="11286" width="5.875" style="1451" customWidth="1"/>
    <col min="11287" max="11287" width="6.125" style="1451" customWidth="1"/>
    <col min="11288" max="11289" width="5.875" style="1451" customWidth="1"/>
    <col min="11290" max="11518" width="11" style="1451"/>
    <col min="11519" max="11519" width="3.75" style="1451" customWidth="1"/>
    <col min="11520" max="11520" width="0.5" style="1451" customWidth="1"/>
    <col min="11521" max="11521" width="10.75" style="1451" customWidth="1"/>
    <col min="11522" max="11522" width="6.75" style="1451" bestFit="1" customWidth="1"/>
    <col min="11523" max="11523" width="6.75" style="1451" customWidth="1"/>
    <col min="11524" max="11525" width="5" style="1451" customWidth="1"/>
    <col min="11526" max="11526" width="7" style="1451" customWidth="1"/>
    <col min="11527" max="11527" width="6.75" style="1451" bestFit="1" customWidth="1"/>
    <col min="11528" max="11528" width="4.875" style="1451" customWidth="1"/>
    <col min="11529" max="11529" width="5.875" style="1451" customWidth="1"/>
    <col min="11530" max="11530" width="6.125" style="1451" customWidth="1"/>
    <col min="11531" max="11534" width="5.875" style="1451" customWidth="1"/>
    <col min="11535" max="11535" width="5.25" style="1451" customWidth="1"/>
    <col min="11536" max="11538" width="5.875" style="1451" customWidth="1"/>
    <col min="11539" max="11539" width="7.25" style="1451" customWidth="1"/>
    <col min="11540" max="11540" width="6.125" style="1451" customWidth="1"/>
    <col min="11541" max="11542" width="5.875" style="1451" customWidth="1"/>
    <col min="11543" max="11543" width="6.125" style="1451" customWidth="1"/>
    <col min="11544" max="11545" width="5.875" style="1451" customWidth="1"/>
    <col min="11546" max="11774" width="11" style="1451"/>
    <col min="11775" max="11775" width="3.75" style="1451" customWidth="1"/>
    <col min="11776" max="11776" width="0.5" style="1451" customWidth="1"/>
    <col min="11777" max="11777" width="10.75" style="1451" customWidth="1"/>
    <col min="11778" max="11778" width="6.75" style="1451" bestFit="1" customWidth="1"/>
    <col min="11779" max="11779" width="6.75" style="1451" customWidth="1"/>
    <col min="11780" max="11781" width="5" style="1451" customWidth="1"/>
    <col min="11782" max="11782" width="7" style="1451" customWidth="1"/>
    <col min="11783" max="11783" width="6.75" style="1451" bestFit="1" customWidth="1"/>
    <col min="11784" max="11784" width="4.875" style="1451" customWidth="1"/>
    <col min="11785" max="11785" width="5.875" style="1451" customWidth="1"/>
    <col min="11786" max="11786" width="6.125" style="1451" customWidth="1"/>
    <col min="11787" max="11790" width="5.875" style="1451" customWidth="1"/>
    <col min="11791" max="11791" width="5.25" style="1451" customWidth="1"/>
    <col min="11792" max="11794" width="5.875" style="1451" customWidth="1"/>
    <col min="11795" max="11795" width="7.25" style="1451" customWidth="1"/>
    <col min="11796" max="11796" width="6.125" style="1451" customWidth="1"/>
    <col min="11797" max="11798" width="5.875" style="1451" customWidth="1"/>
    <col min="11799" max="11799" width="6.125" style="1451" customWidth="1"/>
    <col min="11800" max="11801" width="5.875" style="1451" customWidth="1"/>
    <col min="11802" max="12030" width="11" style="1451"/>
    <col min="12031" max="12031" width="3.75" style="1451" customWidth="1"/>
    <col min="12032" max="12032" width="0.5" style="1451" customWidth="1"/>
    <col min="12033" max="12033" width="10.75" style="1451" customWidth="1"/>
    <col min="12034" max="12034" width="6.75" style="1451" bestFit="1" customWidth="1"/>
    <col min="12035" max="12035" width="6.75" style="1451" customWidth="1"/>
    <col min="12036" max="12037" width="5" style="1451" customWidth="1"/>
    <col min="12038" max="12038" width="7" style="1451" customWidth="1"/>
    <col min="12039" max="12039" width="6.75" style="1451" bestFit="1" customWidth="1"/>
    <col min="12040" max="12040" width="4.875" style="1451" customWidth="1"/>
    <col min="12041" max="12041" width="5.875" style="1451" customWidth="1"/>
    <col min="12042" max="12042" width="6.125" style="1451" customWidth="1"/>
    <col min="12043" max="12046" width="5.875" style="1451" customWidth="1"/>
    <col min="12047" max="12047" width="5.25" style="1451" customWidth="1"/>
    <col min="12048" max="12050" width="5.875" style="1451" customWidth="1"/>
    <col min="12051" max="12051" width="7.25" style="1451" customWidth="1"/>
    <col min="12052" max="12052" width="6.125" style="1451" customWidth="1"/>
    <col min="12053" max="12054" width="5.875" style="1451" customWidth="1"/>
    <col min="12055" max="12055" width="6.125" style="1451" customWidth="1"/>
    <col min="12056" max="12057" width="5.875" style="1451" customWidth="1"/>
    <col min="12058" max="12286" width="11" style="1451"/>
    <col min="12287" max="12287" width="3.75" style="1451" customWidth="1"/>
    <col min="12288" max="12288" width="0.5" style="1451" customWidth="1"/>
    <col min="12289" max="12289" width="10.75" style="1451" customWidth="1"/>
    <col min="12290" max="12290" width="6.75" style="1451" bestFit="1" customWidth="1"/>
    <col min="12291" max="12291" width="6.75" style="1451" customWidth="1"/>
    <col min="12292" max="12293" width="5" style="1451" customWidth="1"/>
    <col min="12294" max="12294" width="7" style="1451" customWidth="1"/>
    <col min="12295" max="12295" width="6.75" style="1451" bestFit="1" customWidth="1"/>
    <col min="12296" max="12296" width="4.875" style="1451" customWidth="1"/>
    <col min="12297" max="12297" width="5.875" style="1451" customWidth="1"/>
    <col min="12298" max="12298" width="6.125" style="1451" customWidth="1"/>
    <col min="12299" max="12302" width="5.875" style="1451" customWidth="1"/>
    <col min="12303" max="12303" width="5.25" style="1451" customWidth="1"/>
    <col min="12304" max="12306" width="5.875" style="1451" customWidth="1"/>
    <col min="12307" max="12307" width="7.25" style="1451" customWidth="1"/>
    <col min="12308" max="12308" width="6.125" style="1451" customWidth="1"/>
    <col min="12309" max="12310" width="5.875" style="1451" customWidth="1"/>
    <col min="12311" max="12311" width="6.125" style="1451" customWidth="1"/>
    <col min="12312" max="12313" width="5.875" style="1451" customWidth="1"/>
    <col min="12314" max="12542" width="11" style="1451"/>
    <col min="12543" max="12543" width="3.75" style="1451" customWidth="1"/>
    <col min="12544" max="12544" width="0.5" style="1451" customWidth="1"/>
    <col min="12545" max="12545" width="10.75" style="1451" customWidth="1"/>
    <col min="12546" max="12546" width="6.75" style="1451" bestFit="1" customWidth="1"/>
    <col min="12547" max="12547" width="6.75" style="1451" customWidth="1"/>
    <col min="12548" max="12549" width="5" style="1451" customWidth="1"/>
    <col min="12550" max="12550" width="7" style="1451" customWidth="1"/>
    <col min="12551" max="12551" width="6.75" style="1451" bestFit="1" customWidth="1"/>
    <col min="12552" max="12552" width="4.875" style="1451" customWidth="1"/>
    <col min="12553" max="12553" width="5.875" style="1451" customWidth="1"/>
    <col min="12554" max="12554" width="6.125" style="1451" customWidth="1"/>
    <col min="12555" max="12558" width="5.875" style="1451" customWidth="1"/>
    <col min="12559" max="12559" width="5.25" style="1451" customWidth="1"/>
    <col min="12560" max="12562" width="5.875" style="1451" customWidth="1"/>
    <col min="12563" max="12563" width="7.25" style="1451" customWidth="1"/>
    <col min="12564" max="12564" width="6.125" style="1451" customWidth="1"/>
    <col min="12565" max="12566" width="5.875" style="1451" customWidth="1"/>
    <col min="12567" max="12567" width="6.125" style="1451" customWidth="1"/>
    <col min="12568" max="12569" width="5.875" style="1451" customWidth="1"/>
    <col min="12570" max="12798" width="11" style="1451"/>
    <col min="12799" max="12799" width="3.75" style="1451" customWidth="1"/>
    <col min="12800" max="12800" width="0.5" style="1451" customWidth="1"/>
    <col min="12801" max="12801" width="10.75" style="1451" customWidth="1"/>
    <col min="12802" max="12802" width="6.75" style="1451" bestFit="1" customWidth="1"/>
    <col min="12803" max="12803" width="6.75" style="1451" customWidth="1"/>
    <col min="12804" max="12805" width="5" style="1451" customWidth="1"/>
    <col min="12806" max="12806" width="7" style="1451" customWidth="1"/>
    <col min="12807" max="12807" width="6.75" style="1451" bestFit="1" customWidth="1"/>
    <col min="12808" max="12808" width="4.875" style="1451" customWidth="1"/>
    <col min="12809" max="12809" width="5.875" style="1451" customWidth="1"/>
    <col min="12810" max="12810" width="6.125" style="1451" customWidth="1"/>
    <col min="12811" max="12814" width="5.875" style="1451" customWidth="1"/>
    <col min="12815" max="12815" width="5.25" style="1451" customWidth="1"/>
    <col min="12816" max="12818" width="5.875" style="1451" customWidth="1"/>
    <col min="12819" max="12819" width="7.25" style="1451" customWidth="1"/>
    <col min="12820" max="12820" width="6.125" style="1451" customWidth="1"/>
    <col min="12821" max="12822" width="5.875" style="1451" customWidth="1"/>
    <col min="12823" max="12823" width="6.125" style="1451" customWidth="1"/>
    <col min="12824" max="12825" width="5.875" style="1451" customWidth="1"/>
    <col min="12826" max="13054" width="11" style="1451"/>
    <col min="13055" max="13055" width="3.75" style="1451" customWidth="1"/>
    <col min="13056" max="13056" width="0.5" style="1451" customWidth="1"/>
    <col min="13057" max="13057" width="10.75" style="1451" customWidth="1"/>
    <col min="13058" max="13058" width="6.75" style="1451" bestFit="1" customWidth="1"/>
    <col min="13059" max="13059" width="6.75" style="1451" customWidth="1"/>
    <col min="13060" max="13061" width="5" style="1451" customWidth="1"/>
    <col min="13062" max="13062" width="7" style="1451" customWidth="1"/>
    <col min="13063" max="13063" width="6.75" style="1451" bestFit="1" customWidth="1"/>
    <col min="13064" max="13064" width="4.875" style="1451" customWidth="1"/>
    <col min="13065" max="13065" width="5.875" style="1451" customWidth="1"/>
    <col min="13066" max="13066" width="6.125" style="1451" customWidth="1"/>
    <col min="13067" max="13070" width="5.875" style="1451" customWidth="1"/>
    <col min="13071" max="13071" width="5.25" style="1451" customWidth="1"/>
    <col min="13072" max="13074" width="5.875" style="1451" customWidth="1"/>
    <col min="13075" max="13075" width="7.25" style="1451" customWidth="1"/>
    <col min="13076" max="13076" width="6.125" style="1451" customWidth="1"/>
    <col min="13077" max="13078" width="5.875" style="1451" customWidth="1"/>
    <col min="13079" max="13079" width="6.125" style="1451" customWidth="1"/>
    <col min="13080" max="13081" width="5.875" style="1451" customWidth="1"/>
    <col min="13082" max="13310" width="11" style="1451"/>
    <col min="13311" max="13311" width="3.75" style="1451" customWidth="1"/>
    <col min="13312" max="13312" width="0.5" style="1451" customWidth="1"/>
    <col min="13313" max="13313" width="10.75" style="1451" customWidth="1"/>
    <col min="13314" max="13314" width="6.75" style="1451" bestFit="1" customWidth="1"/>
    <col min="13315" max="13315" width="6.75" style="1451" customWidth="1"/>
    <col min="13316" max="13317" width="5" style="1451" customWidth="1"/>
    <col min="13318" max="13318" width="7" style="1451" customWidth="1"/>
    <col min="13319" max="13319" width="6.75" style="1451" bestFit="1" customWidth="1"/>
    <col min="13320" max="13320" width="4.875" style="1451" customWidth="1"/>
    <col min="13321" max="13321" width="5.875" style="1451" customWidth="1"/>
    <col min="13322" max="13322" width="6.125" style="1451" customWidth="1"/>
    <col min="13323" max="13326" width="5.875" style="1451" customWidth="1"/>
    <col min="13327" max="13327" width="5.25" style="1451" customWidth="1"/>
    <col min="13328" max="13330" width="5.875" style="1451" customWidth="1"/>
    <col min="13331" max="13331" width="7.25" style="1451" customWidth="1"/>
    <col min="13332" max="13332" width="6.125" style="1451" customWidth="1"/>
    <col min="13333" max="13334" width="5.875" style="1451" customWidth="1"/>
    <col min="13335" max="13335" width="6.125" style="1451" customWidth="1"/>
    <col min="13336" max="13337" width="5.875" style="1451" customWidth="1"/>
    <col min="13338" max="13566" width="11" style="1451"/>
    <col min="13567" max="13567" width="3.75" style="1451" customWidth="1"/>
    <col min="13568" max="13568" width="0.5" style="1451" customWidth="1"/>
    <col min="13569" max="13569" width="10.75" style="1451" customWidth="1"/>
    <col min="13570" max="13570" width="6.75" style="1451" bestFit="1" customWidth="1"/>
    <col min="13571" max="13571" width="6.75" style="1451" customWidth="1"/>
    <col min="13572" max="13573" width="5" style="1451" customWidth="1"/>
    <col min="13574" max="13574" width="7" style="1451" customWidth="1"/>
    <col min="13575" max="13575" width="6.75" style="1451" bestFit="1" customWidth="1"/>
    <col min="13576" max="13576" width="4.875" style="1451" customWidth="1"/>
    <col min="13577" max="13577" width="5.875" style="1451" customWidth="1"/>
    <col min="13578" max="13578" width="6.125" style="1451" customWidth="1"/>
    <col min="13579" max="13582" width="5.875" style="1451" customWidth="1"/>
    <col min="13583" max="13583" width="5.25" style="1451" customWidth="1"/>
    <col min="13584" max="13586" width="5.875" style="1451" customWidth="1"/>
    <col min="13587" max="13587" width="7.25" style="1451" customWidth="1"/>
    <col min="13588" max="13588" width="6.125" style="1451" customWidth="1"/>
    <col min="13589" max="13590" width="5.875" style="1451" customWidth="1"/>
    <col min="13591" max="13591" width="6.125" style="1451" customWidth="1"/>
    <col min="13592" max="13593" width="5.875" style="1451" customWidth="1"/>
    <col min="13594" max="13822" width="11" style="1451"/>
    <col min="13823" max="13823" width="3.75" style="1451" customWidth="1"/>
    <col min="13824" max="13824" width="0.5" style="1451" customWidth="1"/>
    <col min="13825" max="13825" width="10.75" style="1451" customWidth="1"/>
    <col min="13826" max="13826" width="6.75" style="1451" bestFit="1" customWidth="1"/>
    <col min="13827" max="13827" width="6.75" style="1451" customWidth="1"/>
    <col min="13828" max="13829" width="5" style="1451" customWidth="1"/>
    <col min="13830" max="13830" width="7" style="1451" customWidth="1"/>
    <col min="13831" max="13831" width="6.75" style="1451" bestFit="1" customWidth="1"/>
    <col min="13832" max="13832" width="4.875" style="1451" customWidth="1"/>
    <col min="13833" max="13833" width="5.875" style="1451" customWidth="1"/>
    <col min="13834" max="13834" width="6.125" style="1451" customWidth="1"/>
    <col min="13835" max="13838" width="5.875" style="1451" customWidth="1"/>
    <col min="13839" max="13839" width="5.25" style="1451" customWidth="1"/>
    <col min="13840" max="13842" width="5.875" style="1451" customWidth="1"/>
    <col min="13843" max="13843" width="7.25" style="1451" customWidth="1"/>
    <col min="13844" max="13844" width="6.125" style="1451" customWidth="1"/>
    <col min="13845" max="13846" width="5.875" style="1451" customWidth="1"/>
    <col min="13847" max="13847" width="6.125" style="1451" customWidth="1"/>
    <col min="13848" max="13849" width="5.875" style="1451" customWidth="1"/>
    <col min="13850" max="14078" width="11" style="1451"/>
    <col min="14079" max="14079" width="3.75" style="1451" customWidth="1"/>
    <col min="14080" max="14080" width="0.5" style="1451" customWidth="1"/>
    <col min="14081" max="14081" width="10.75" style="1451" customWidth="1"/>
    <col min="14082" max="14082" width="6.75" style="1451" bestFit="1" customWidth="1"/>
    <col min="14083" max="14083" width="6.75" style="1451" customWidth="1"/>
    <col min="14084" max="14085" width="5" style="1451" customWidth="1"/>
    <col min="14086" max="14086" width="7" style="1451" customWidth="1"/>
    <col min="14087" max="14087" width="6.75" style="1451" bestFit="1" customWidth="1"/>
    <col min="14088" max="14088" width="4.875" style="1451" customWidth="1"/>
    <col min="14089" max="14089" width="5.875" style="1451" customWidth="1"/>
    <col min="14090" max="14090" width="6.125" style="1451" customWidth="1"/>
    <col min="14091" max="14094" width="5.875" style="1451" customWidth="1"/>
    <col min="14095" max="14095" width="5.25" style="1451" customWidth="1"/>
    <col min="14096" max="14098" width="5.875" style="1451" customWidth="1"/>
    <col min="14099" max="14099" width="7.25" style="1451" customWidth="1"/>
    <col min="14100" max="14100" width="6.125" style="1451" customWidth="1"/>
    <col min="14101" max="14102" width="5.875" style="1451" customWidth="1"/>
    <col min="14103" max="14103" width="6.125" style="1451" customWidth="1"/>
    <col min="14104" max="14105" width="5.875" style="1451" customWidth="1"/>
    <col min="14106" max="14334" width="11" style="1451"/>
    <col min="14335" max="14335" width="3.75" style="1451" customWidth="1"/>
    <col min="14336" max="14336" width="0.5" style="1451" customWidth="1"/>
    <col min="14337" max="14337" width="10.75" style="1451" customWidth="1"/>
    <col min="14338" max="14338" width="6.75" style="1451" bestFit="1" customWidth="1"/>
    <col min="14339" max="14339" width="6.75" style="1451" customWidth="1"/>
    <col min="14340" max="14341" width="5" style="1451" customWidth="1"/>
    <col min="14342" max="14342" width="7" style="1451" customWidth="1"/>
    <col min="14343" max="14343" width="6.75" style="1451" bestFit="1" customWidth="1"/>
    <col min="14344" max="14344" width="4.875" style="1451" customWidth="1"/>
    <col min="14345" max="14345" width="5.875" style="1451" customWidth="1"/>
    <col min="14346" max="14346" width="6.125" style="1451" customWidth="1"/>
    <col min="14347" max="14350" width="5.875" style="1451" customWidth="1"/>
    <col min="14351" max="14351" width="5.25" style="1451" customWidth="1"/>
    <col min="14352" max="14354" width="5.875" style="1451" customWidth="1"/>
    <col min="14355" max="14355" width="7.25" style="1451" customWidth="1"/>
    <col min="14356" max="14356" width="6.125" style="1451" customWidth="1"/>
    <col min="14357" max="14358" width="5.875" style="1451" customWidth="1"/>
    <col min="14359" max="14359" width="6.125" style="1451" customWidth="1"/>
    <col min="14360" max="14361" width="5.875" style="1451" customWidth="1"/>
    <col min="14362" max="14590" width="11" style="1451"/>
    <col min="14591" max="14591" width="3.75" style="1451" customWidth="1"/>
    <col min="14592" max="14592" width="0.5" style="1451" customWidth="1"/>
    <col min="14593" max="14593" width="10.75" style="1451" customWidth="1"/>
    <col min="14594" max="14594" width="6.75" style="1451" bestFit="1" customWidth="1"/>
    <col min="14595" max="14595" width="6.75" style="1451" customWidth="1"/>
    <col min="14596" max="14597" width="5" style="1451" customWidth="1"/>
    <col min="14598" max="14598" width="7" style="1451" customWidth="1"/>
    <col min="14599" max="14599" width="6.75" style="1451" bestFit="1" customWidth="1"/>
    <col min="14600" max="14600" width="4.875" style="1451" customWidth="1"/>
    <col min="14601" max="14601" width="5.875" style="1451" customWidth="1"/>
    <col min="14602" max="14602" width="6.125" style="1451" customWidth="1"/>
    <col min="14603" max="14606" width="5.875" style="1451" customWidth="1"/>
    <col min="14607" max="14607" width="5.25" style="1451" customWidth="1"/>
    <col min="14608" max="14610" width="5.875" style="1451" customWidth="1"/>
    <col min="14611" max="14611" width="7.25" style="1451" customWidth="1"/>
    <col min="14612" max="14612" width="6.125" style="1451" customWidth="1"/>
    <col min="14613" max="14614" width="5.875" style="1451" customWidth="1"/>
    <col min="14615" max="14615" width="6.125" style="1451" customWidth="1"/>
    <col min="14616" max="14617" width="5.875" style="1451" customWidth="1"/>
    <col min="14618" max="14846" width="11" style="1451"/>
    <col min="14847" max="14847" width="3.75" style="1451" customWidth="1"/>
    <col min="14848" max="14848" width="0.5" style="1451" customWidth="1"/>
    <col min="14849" max="14849" width="10.75" style="1451" customWidth="1"/>
    <col min="14850" max="14850" width="6.75" style="1451" bestFit="1" customWidth="1"/>
    <col min="14851" max="14851" width="6.75" style="1451" customWidth="1"/>
    <col min="14852" max="14853" width="5" style="1451" customWidth="1"/>
    <col min="14854" max="14854" width="7" style="1451" customWidth="1"/>
    <col min="14855" max="14855" width="6.75" style="1451" bestFit="1" customWidth="1"/>
    <col min="14856" max="14856" width="4.875" style="1451" customWidth="1"/>
    <col min="14857" max="14857" width="5.875" style="1451" customWidth="1"/>
    <col min="14858" max="14858" width="6.125" style="1451" customWidth="1"/>
    <col min="14859" max="14862" width="5.875" style="1451" customWidth="1"/>
    <col min="14863" max="14863" width="5.25" style="1451" customWidth="1"/>
    <col min="14864" max="14866" width="5.875" style="1451" customWidth="1"/>
    <col min="14867" max="14867" width="7.25" style="1451" customWidth="1"/>
    <col min="14868" max="14868" width="6.125" style="1451" customWidth="1"/>
    <col min="14869" max="14870" width="5.875" style="1451" customWidth="1"/>
    <col min="14871" max="14871" width="6.125" style="1451" customWidth="1"/>
    <col min="14872" max="14873" width="5.875" style="1451" customWidth="1"/>
    <col min="14874" max="15102" width="11" style="1451"/>
    <col min="15103" max="15103" width="3.75" style="1451" customWidth="1"/>
    <col min="15104" max="15104" width="0.5" style="1451" customWidth="1"/>
    <col min="15105" max="15105" width="10.75" style="1451" customWidth="1"/>
    <col min="15106" max="15106" width="6.75" style="1451" bestFit="1" customWidth="1"/>
    <col min="15107" max="15107" width="6.75" style="1451" customWidth="1"/>
    <col min="15108" max="15109" width="5" style="1451" customWidth="1"/>
    <col min="15110" max="15110" width="7" style="1451" customWidth="1"/>
    <col min="15111" max="15111" width="6.75" style="1451" bestFit="1" customWidth="1"/>
    <col min="15112" max="15112" width="4.875" style="1451" customWidth="1"/>
    <col min="15113" max="15113" width="5.875" style="1451" customWidth="1"/>
    <col min="15114" max="15114" width="6.125" style="1451" customWidth="1"/>
    <col min="15115" max="15118" width="5.875" style="1451" customWidth="1"/>
    <col min="15119" max="15119" width="5.25" style="1451" customWidth="1"/>
    <col min="15120" max="15122" width="5.875" style="1451" customWidth="1"/>
    <col min="15123" max="15123" width="7.25" style="1451" customWidth="1"/>
    <col min="15124" max="15124" width="6.125" style="1451" customWidth="1"/>
    <col min="15125" max="15126" width="5.875" style="1451" customWidth="1"/>
    <col min="15127" max="15127" width="6.125" style="1451" customWidth="1"/>
    <col min="15128" max="15129" width="5.875" style="1451" customWidth="1"/>
    <col min="15130" max="15358" width="11" style="1451"/>
    <col min="15359" max="15359" width="3.75" style="1451" customWidth="1"/>
    <col min="15360" max="15360" width="0.5" style="1451" customWidth="1"/>
    <col min="15361" max="15361" width="10.75" style="1451" customWidth="1"/>
    <col min="15362" max="15362" width="6.75" style="1451" bestFit="1" customWidth="1"/>
    <col min="15363" max="15363" width="6.75" style="1451" customWidth="1"/>
    <col min="15364" max="15365" width="5" style="1451" customWidth="1"/>
    <col min="15366" max="15366" width="7" style="1451" customWidth="1"/>
    <col min="15367" max="15367" width="6.75" style="1451" bestFit="1" customWidth="1"/>
    <col min="15368" max="15368" width="4.875" style="1451" customWidth="1"/>
    <col min="15369" max="15369" width="5.875" style="1451" customWidth="1"/>
    <col min="15370" max="15370" width="6.125" style="1451" customWidth="1"/>
    <col min="15371" max="15374" width="5.875" style="1451" customWidth="1"/>
    <col min="15375" max="15375" width="5.25" style="1451" customWidth="1"/>
    <col min="15376" max="15378" width="5.875" style="1451" customWidth="1"/>
    <col min="15379" max="15379" width="7.25" style="1451" customWidth="1"/>
    <col min="15380" max="15380" width="6.125" style="1451" customWidth="1"/>
    <col min="15381" max="15382" width="5.875" style="1451" customWidth="1"/>
    <col min="15383" max="15383" width="6.125" style="1451" customWidth="1"/>
    <col min="15384" max="15385" width="5.875" style="1451" customWidth="1"/>
    <col min="15386" max="15614" width="11" style="1451"/>
    <col min="15615" max="15615" width="3.75" style="1451" customWidth="1"/>
    <col min="15616" max="15616" width="0.5" style="1451" customWidth="1"/>
    <col min="15617" max="15617" width="10.75" style="1451" customWidth="1"/>
    <col min="15618" max="15618" width="6.75" style="1451" bestFit="1" customWidth="1"/>
    <col min="15619" max="15619" width="6.75" style="1451" customWidth="1"/>
    <col min="15620" max="15621" width="5" style="1451" customWidth="1"/>
    <col min="15622" max="15622" width="7" style="1451" customWidth="1"/>
    <col min="15623" max="15623" width="6.75" style="1451" bestFit="1" customWidth="1"/>
    <col min="15624" max="15624" width="4.875" style="1451" customWidth="1"/>
    <col min="15625" max="15625" width="5.875" style="1451" customWidth="1"/>
    <col min="15626" max="15626" width="6.125" style="1451" customWidth="1"/>
    <col min="15627" max="15630" width="5.875" style="1451" customWidth="1"/>
    <col min="15631" max="15631" width="5.25" style="1451" customWidth="1"/>
    <col min="15632" max="15634" width="5.875" style="1451" customWidth="1"/>
    <col min="15635" max="15635" width="7.25" style="1451" customWidth="1"/>
    <col min="15636" max="15636" width="6.125" style="1451" customWidth="1"/>
    <col min="15637" max="15638" width="5.875" style="1451" customWidth="1"/>
    <col min="15639" max="15639" width="6.125" style="1451" customWidth="1"/>
    <col min="15640" max="15641" width="5.875" style="1451" customWidth="1"/>
    <col min="15642" max="15870" width="11" style="1451"/>
    <col min="15871" max="15871" width="3.75" style="1451" customWidth="1"/>
    <col min="15872" max="15872" width="0.5" style="1451" customWidth="1"/>
    <col min="15873" max="15873" width="10.75" style="1451" customWidth="1"/>
    <col min="15874" max="15874" width="6.75" style="1451" bestFit="1" customWidth="1"/>
    <col min="15875" max="15875" width="6.75" style="1451" customWidth="1"/>
    <col min="15876" max="15877" width="5" style="1451" customWidth="1"/>
    <col min="15878" max="15878" width="7" style="1451" customWidth="1"/>
    <col min="15879" max="15879" width="6.75" style="1451" bestFit="1" customWidth="1"/>
    <col min="15880" max="15880" width="4.875" style="1451" customWidth="1"/>
    <col min="15881" max="15881" width="5.875" style="1451" customWidth="1"/>
    <col min="15882" max="15882" width="6.125" style="1451" customWidth="1"/>
    <col min="15883" max="15886" width="5.875" style="1451" customWidth="1"/>
    <col min="15887" max="15887" width="5.25" style="1451" customWidth="1"/>
    <col min="15888" max="15890" width="5.875" style="1451" customWidth="1"/>
    <col min="15891" max="15891" width="7.25" style="1451" customWidth="1"/>
    <col min="15892" max="15892" width="6.125" style="1451" customWidth="1"/>
    <col min="15893" max="15894" width="5.875" style="1451" customWidth="1"/>
    <col min="15895" max="15895" width="6.125" style="1451" customWidth="1"/>
    <col min="15896" max="15897" width="5.875" style="1451" customWidth="1"/>
    <col min="15898" max="16126" width="11" style="1451"/>
    <col min="16127" max="16127" width="3.75" style="1451" customWidth="1"/>
    <col min="16128" max="16128" width="0.5" style="1451" customWidth="1"/>
    <col min="16129" max="16129" width="10.75" style="1451" customWidth="1"/>
    <col min="16130" max="16130" width="6.75" style="1451" bestFit="1" customWidth="1"/>
    <col min="16131" max="16131" width="6.75" style="1451" customWidth="1"/>
    <col min="16132" max="16133" width="5" style="1451" customWidth="1"/>
    <col min="16134" max="16134" width="7" style="1451" customWidth="1"/>
    <col min="16135" max="16135" width="6.75" style="1451" bestFit="1" customWidth="1"/>
    <col min="16136" max="16136" width="4.875" style="1451" customWidth="1"/>
    <col min="16137" max="16137" width="5.875" style="1451" customWidth="1"/>
    <col min="16138" max="16138" width="6.125" style="1451" customWidth="1"/>
    <col min="16139" max="16142" width="5.875" style="1451" customWidth="1"/>
    <col min="16143" max="16143" width="5.25" style="1451" customWidth="1"/>
    <col min="16144" max="16146" width="5.875" style="1451" customWidth="1"/>
    <col min="16147" max="16147" width="7.25" style="1451" customWidth="1"/>
    <col min="16148" max="16148" width="6.125" style="1451" customWidth="1"/>
    <col min="16149" max="16150" width="5.875" style="1451" customWidth="1"/>
    <col min="16151" max="16151" width="6.125" style="1451" customWidth="1"/>
    <col min="16152" max="16153" width="5.875" style="1451" customWidth="1"/>
    <col min="16154" max="16384" width="11" style="1451"/>
  </cols>
  <sheetData>
    <row r="1" spans="1:57" s="1434" customFormat="1" ht="15.75" customHeight="1">
      <c r="A1" s="1429" t="s">
        <v>1122</v>
      </c>
      <c r="B1" s="1430"/>
      <c r="C1" s="1431"/>
      <c r="D1" s="1431"/>
      <c r="E1" s="1431"/>
      <c r="F1" s="1432"/>
      <c r="G1" s="1431"/>
      <c r="H1" s="1433"/>
      <c r="I1" s="1431"/>
      <c r="J1" s="1431"/>
      <c r="K1" s="1431"/>
      <c r="L1" s="1431"/>
      <c r="M1" s="1431"/>
      <c r="N1" s="1431"/>
      <c r="O1" s="1431"/>
      <c r="AJ1" s="1435"/>
      <c r="AV1" s="1436"/>
    </row>
    <row r="2" spans="1:57" s="1440" customFormat="1" ht="12" customHeight="1">
      <c r="A2" s="254" t="s">
        <v>1123</v>
      </c>
      <c r="B2" s="1437"/>
      <c r="C2" s="1437"/>
      <c r="D2" s="1437"/>
      <c r="E2" s="1437"/>
      <c r="F2" s="1437"/>
      <c r="G2" s="1437"/>
      <c r="H2" s="1438"/>
      <c r="I2" s="1437"/>
      <c r="J2" s="1437"/>
      <c r="K2" s="1437"/>
      <c r="L2" s="1437"/>
      <c r="M2" s="1437"/>
      <c r="N2" s="1437"/>
      <c r="O2" s="1439"/>
      <c r="S2" s="1441">
        <v>0</v>
      </c>
      <c r="T2" s="1441">
        <v>1</v>
      </c>
      <c r="U2" s="1441" t="s">
        <v>1124</v>
      </c>
    </row>
    <row r="3" spans="1:57" s="1440" customFormat="1" ht="12" customHeight="1">
      <c r="A3" s="1442" t="s">
        <v>1125</v>
      </c>
      <c r="B3" s="1443"/>
      <c r="C3" s="1443"/>
      <c r="D3" s="1443"/>
      <c r="E3" s="1443"/>
      <c r="F3" s="1443"/>
      <c r="G3" s="1443"/>
      <c r="H3" s="1444"/>
      <c r="I3" s="1443"/>
      <c r="J3" s="1443"/>
      <c r="K3" s="1443"/>
      <c r="L3" s="1443"/>
      <c r="M3" s="1443"/>
      <c r="N3" s="1443"/>
      <c r="O3" s="1445"/>
      <c r="S3" s="1441" t="e">
        <v>#N/A</v>
      </c>
      <c r="T3" s="1441">
        <v>2</v>
      </c>
      <c r="U3" s="1441" t="s">
        <v>1126</v>
      </c>
    </row>
    <row r="4" spans="1:57" ht="22.5" customHeight="1">
      <c r="A4" s="2030"/>
      <c r="B4" s="1446" t="s">
        <v>1127</v>
      </c>
      <c r="C4" s="1447"/>
      <c r="D4" s="1448" t="s">
        <v>1128</v>
      </c>
      <c r="E4" s="1447"/>
      <c r="F4" s="1448" t="s">
        <v>1129</v>
      </c>
      <c r="G4" s="1448"/>
      <c r="H4" s="1449"/>
      <c r="I4" s="1448" t="s">
        <v>1127</v>
      </c>
      <c r="J4" s="1447"/>
      <c r="K4" s="1448" t="s">
        <v>1128</v>
      </c>
      <c r="L4" s="1447"/>
      <c r="M4" s="1448" t="s">
        <v>1129</v>
      </c>
      <c r="N4" s="1448"/>
      <c r="O4" s="1450"/>
      <c r="Q4" s="1434"/>
      <c r="R4" s="1434"/>
      <c r="S4" s="1441"/>
      <c r="T4" s="1441">
        <v>3</v>
      </c>
      <c r="U4" s="1441" t="s">
        <v>1130</v>
      </c>
      <c r="V4" s="1434"/>
      <c r="W4" s="1434"/>
      <c r="X4" s="1434"/>
      <c r="Y4" s="1434"/>
      <c r="Z4" s="1434"/>
      <c r="AA4" s="1434"/>
      <c r="AB4" s="1434"/>
      <c r="AC4" s="1434"/>
      <c r="AD4" s="1434"/>
      <c r="AE4" s="1434"/>
      <c r="AF4" s="1434"/>
      <c r="AG4" s="1434"/>
      <c r="AH4" s="1434"/>
      <c r="AI4" s="1434"/>
      <c r="AJ4" s="1434"/>
      <c r="AK4" s="1434"/>
      <c r="AL4" s="1434"/>
      <c r="AM4" s="1434"/>
      <c r="AN4" s="1434"/>
      <c r="AO4" s="1434"/>
      <c r="AP4" s="1434"/>
      <c r="AQ4" s="1434"/>
      <c r="AR4" s="1434"/>
      <c r="AS4" s="1434"/>
      <c r="AT4" s="1434"/>
      <c r="AU4" s="1434"/>
      <c r="AV4" s="1434"/>
      <c r="AW4" s="1434"/>
      <c r="AX4" s="1434"/>
      <c r="AY4" s="1434"/>
      <c r="AZ4" s="1434"/>
      <c r="BA4" s="1434"/>
      <c r="BB4" s="1434"/>
      <c r="BC4" s="1434"/>
      <c r="BD4" s="1434"/>
      <c r="BE4" s="1434"/>
    </row>
    <row r="5" spans="1:57" s="1455" customFormat="1" ht="28.5" customHeight="1">
      <c r="A5" s="2031"/>
      <c r="B5" s="1452">
        <v>2025</v>
      </c>
      <c r="C5" s="1452">
        <v>2026</v>
      </c>
      <c r="D5" s="1452">
        <v>2025</v>
      </c>
      <c r="E5" s="1452">
        <v>2026</v>
      </c>
      <c r="F5" s="1452">
        <v>2025</v>
      </c>
      <c r="G5" s="1452">
        <v>2026</v>
      </c>
      <c r="H5" s="1453" t="s">
        <v>1131</v>
      </c>
      <c r="I5" s="1452">
        <v>2025</v>
      </c>
      <c r="J5" s="1452">
        <v>2026</v>
      </c>
      <c r="K5" s="1452">
        <v>2025</v>
      </c>
      <c r="L5" s="1452">
        <v>2026</v>
      </c>
      <c r="M5" s="1452">
        <v>2025</v>
      </c>
      <c r="N5" s="1452">
        <v>2026</v>
      </c>
      <c r="O5" s="1454" t="s">
        <v>1131</v>
      </c>
      <c r="Q5" s="1434"/>
      <c r="R5" s="1434"/>
      <c r="S5" s="1456"/>
      <c r="T5" s="1441">
        <v>4</v>
      </c>
      <c r="U5" s="1441" t="s">
        <v>1132</v>
      </c>
      <c r="V5" s="1434"/>
      <c r="W5" s="1434"/>
      <c r="X5" s="1434"/>
      <c r="Y5" s="1434"/>
      <c r="Z5" s="1434"/>
      <c r="AA5" s="1434"/>
      <c r="AB5" s="1434"/>
      <c r="AC5" s="1434"/>
      <c r="AD5" s="1434"/>
      <c r="AE5" s="1434"/>
      <c r="AF5" s="1434"/>
      <c r="AG5" s="1434"/>
      <c r="AH5" s="1434"/>
      <c r="AI5" s="1434"/>
      <c r="AJ5" s="1434"/>
      <c r="AK5" s="1434"/>
      <c r="AL5" s="1434"/>
      <c r="AM5" s="1434"/>
      <c r="AN5" s="1434"/>
      <c r="AO5" s="1434"/>
      <c r="AP5" s="1434"/>
      <c r="AQ5" s="1434"/>
      <c r="AR5" s="1434"/>
      <c r="AS5" s="1434"/>
      <c r="AT5" s="1434"/>
      <c r="AU5" s="1434"/>
      <c r="AV5" s="1434"/>
      <c r="AW5" s="1434"/>
      <c r="AX5" s="1434"/>
      <c r="AY5" s="1434"/>
      <c r="AZ5" s="1434"/>
      <c r="BA5" s="1434"/>
      <c r="BB5" s="1434"/>
      <c r="BC5" s="1434"/>
      <c r="BD5" s="1434"/>
      <c r="BE5" s="1434"/>
    </row>
    <row r="6" spans="1:57" s="1466" customFormat="1" ht="11.25" customHeight="1">
      <c r="A6" s="1457"/>
      <c r="B6" s="1458" t="s">
        <v>1133</v>
      </c>
      <c r="C6" s="1458"/>
      <c r="D6" s="1458"/>
      <c r="E6" s="1458"/>
      <c r="F6" s="1458"/>
      <c r="G6" s="1459"/>
      <c r="H6" s="1460"/>
      <c r="I6" s="1458" t="s">
        <v>179</v>
      </c>
      <c r="J6" s="1461"/>
      <c r="K6" s="1462"/>
      <c r="L6" s="1461"/>
      <c r="M6" s="1463"/>
      <c r="N6" s="1464"/>
      <c r="O6" s="1465"/>
      <c r="Q6" s="1434"/>
      <c r="R6" s="1434"/>
      <c r="S6" s="1441"/>
      <c r="T6" s="1441">
        <v>5</v>
      </c>
      <c r="U6" s="1441" t="s">
        <v>1134</v>
      </c>
      <c r="V6" s="1434"/>
      <c r="W6" s="1434"/>
      <c r="X6" s="1434"/>
      <c r="Y6" s="1434"/>
      <c r="Z6" s="1434"/>
      <c r="AA6" s="1434"/>
      <c r="AB6" s="1434"/>
      <c r="AC6" s="1434"/>
      <c r="AD6" s="1434"/>
      <c r="AE6" s="1434"/>
      <c r="AF6" s="1434"/>
      <c r="AG6" s="1434"/>
      <c r="AH6" s="1434"/>
      <c r="AI6" s="1434"/>
      <c r="AJ6" s="1434"/>
      <c r="AK6" s="1434"/>
      <c r="AL6" s="1434"/>
      <c r="AM6" s="1434"/>
      <c r="AN6" s="1434"/>
      <c r="AO6" s="1434"/>
      <c r="AP6" s="1434"/>
      <c r="AQ6" s="1434"/>
      <c r="AR6" s="1434"/>
      <c r="AS6" s="1434"/>
      <c r="AT6" s="1434"/>
      <c r="AU6" s="1434"/>
      <c r="AV6" s="1434"/>
      <c r="AW6" s="1434"/>
      <c r="AX6" s="1434"/>
      <c r="AY6" s="1434"/>
      <c r="AZ6" s="1434"/>
      <c r="BA6" s="1434"/>
      <c r="BB6" s="1434"/>
      <c r="BC6" s="1434"/>
      <c r="BD6" s="1434"/>
      <c r="BE6" s="1434"/>
    </row>
    <row r="7" spans="1:57" ht="10.15" customHeight="1">
      <c r="A7" s="1467">
        <v>35065</v>
      </c>
      <c r="B7" s="1468">
        <v>87.56</v>
      </c>
      <c r="C7" s="1468">
        <v>83.384</v>
      </c>
      <c r="D7" s="1468">
        <v>0.62</v>
      </c>
      <c r="E7" s="1468">
        <v>0.59</v>
      </c>
      <c r="F7" s="1468">
        <v>88.18</v>
      </c>
      <c r="G7" s="1468">
        <v>83.974000000000004</v>
      </c>
      <c r="H7" s="1469">
        <v>-4.7697890678158323</v>
      </c>
      <c r="I7" s="1468">
        <v>3.9550000000000001</v>
      </c>
      <c r="J7" s="1468">
        <v>3.14</v>
      </c>
      <c r="K7" s="1468">
        <v>2.1000000000000001E-2</v>
      </c>
      <c r="L7" s="1468">
        <v>1.4E-2</v>
      </c>
      <c r="M7" s="1468">
        <v>3.9769999999999999</v>
      </c>
      <c r="N7" s="1468">
        <v>3.1539999999999999</v>
      </c>
      <c r="O7" s="1469">
        <v>-20.693990445059086</v>
      </c>
      <c r="Q7" s="1434"/>
      <c r="R7" s="1434"/>
      <c r="S7" s="1441"/>
      <c r="T7" s="1441">
        <v>6</v>
      </c>
      <c r="U7" s="1441" t="s">
        <v>1135</v>
      </c>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row>
    <row r="8" spans="1:57" ht="10.15" customHeight="1">
      <c r="A8" s="1467">
        <v>35096</v>
      </c>
      <c r="B8" s="1468">
        <v>75.25</v>
      </c>
      <c r="C8" s="1468">
        <v>73.278999999999996</v>
      </c>
      <c r="D8" s="1468">
        <v>0.69499999999999995</v>
      </c>
      <c r="E8" s="1468">
        <v>0.57999999999999996</v>
      </c>
      <c r="F8" s="1468">
        <v>75.945999999999998</v>
      </c>
      <c r="G8" s="1468">
        <v>73.858999999999995</v>
      </c>
      <c r="H8" s="1469">
        <v>-2.7480051615621615</v>
      </c>
      <c r="I8" s="1468">
        <v>3.2829999999999999</v>
      </c>
      <c r="J8" s="1468">
        <v>3.141</v>
      </c>
      <c r="K8" s="1468">
        <v>1.7999999999999999E-2</v>
      </c>
      <c r="L8" s="1468">
        <v>1.0999999999999999E-2</v>
      </c>
      <c r="M8" s="1468">
        <v>3.3010000000000002</v>
      </c>
      <c r="N8" s="1468">
        <v>3.1520000000000001</v>
      </c>
      <c r="O8" s="1469">
        <v>-4.5137837019085136</v>
      </c>
      <c r="Q8" s="1434"/>
      <c r="R8" s="1434"/>
      <c r="S8" s="1441"/>
      <c r="T8" s="1441">
        <v>7</v>
      </c>
      <c r="U8" s="1441" t="s">
        <v>1136</v>
      </c>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1434"/>
      <c r="AV8" s="1434"/>
      <c r="AW8" s="1434"/>
      <c r="AX8" s="1434"/>
      <c r="AY8" s="1434"/>
      <c r="AZ8" s="1434"/>
      <c r="BA8" s="1434"/>
      <c r="BB8" s="1434"/>
      <c r="BC8" s="1434"/>
      <c r="BD8" s="1434"/>
      <c r="BE8" s="1434"/>
    </row>
    <row r="9" spans="1:57" ht="10.15" customHeight="1">
      <c r="A9" s="1467">
        <v>35125</v>
      </c>
      <c r="B9" s="1468">
        <v>81.61</v>
      </c>
      <c r="C9" s="1468"/>
      <c r="D9" s="1468">
        <v>0.68899999999999995</v>
      </c>
      <c r="E9" s="1468"/>
      <c r="F9" s="1468">
        <v>82.301000000000002</v>
      </c>
      <c r="H9" s="1469" t="s">
        <v>497</v>
      </c>
      <c r="I9" s="1468">
        <v>3.5779999999999998</v>
      </c>
      <c r="K9" s="1468">
        <v>1.6E-2</v>
      </c>
      <c r="L9" s="1468"/>
      <c r="M9" s="1468">
        <v>3.5950000000000002</v>
      </c>
      <c r="O9" s="1469" t="s">
        <v>497</v>
      </c>
      <c r="Q9" s="1434"/>
      <c r="R9" s="1434"/>
      <c r="S9" s="1441"/>
      <c r="T9" s="1441">
        <v>8</v>
      </c>
      <c r="U9" s="1441" t="s">
        <v>1137</v>
      </c>
      <c r="V9" s="1434"/>
      <c r="W9" s="1434"/>
      <c r="X9" s="1434"/>
      <c r="Y9" s="1434"/>
      <c r="Z9" s="1434"/>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row>
    <row r="10" spans="1:57" ht="10.15" customHeight="1">
      <c r="A10" s="1467">
        <v>35156</v>
      </c>
      <c r="B10" s="1468">
        <v>76.495000000000005</v>
      </c>
      <c r="C10" s="1468"/>
      <c r="D10" s="1468">
        <v>0.51</v>
      </c>
      <c r="E10" s="1468"/>
      <c r="F10" s="1468">
        <v>77.004999999999995</v>
      </c>
      <c r="H10" s="1469" t="s">
        <v>497</v>
      </c>
      <c r="I10" s="1468">
        <v>3.88</v>
      </c>
      <c r="K10" s="1468">
        <v>0.13700000000000001</v>
      </c>
      <c r="L10" s="1468"/>
      <c r="M10" s="1468">
        <v>4.0170000000000003</v>
      </c>
      <c r="O10" s="1469" t="s">
        <v>497</v>
      </c>
      <c r="Q10" s="1434"/>
      <c r="R10" s="1434"/>
      <c r="S10" s="1441"/>
      <c r="T10" s="1441">
        <v>9</v>
      </c>
      <c r="U10" s="1441" t="s">
        <v>1138</v>
      </c>
      <c r="V10" s="1434"/>
      <c r="W10" s="1434"/>
      <c r="X10" s="1434"/>
      <c r="Y10" s="1434"/>
      <c r="Z10" s="1434"/>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row>
    <row r="11" spans="1:57" ht="10.15" customHeight="1">
      <c r="A11" s="1467">
        <v>35186</v>
      </c>
      <c r="B11" s="1451">
        <v>73.5</v>
      </c>
      <c r="C11" s="1468"/>
      <c r="D11" s="1451">
        <v>0.3</v>
      </c>
      <c r="E11" s="1468"/>
      <c r="F11" s="1451">
        <v>73.8</v>
      </c>
      <c r="H11" s="1469" t="s">
        <v>497</v>
      </c>
      <c r="I11" s="1451">
        <v>3.4</v>
      </c>
      <c r="K11" s="1468">
        <v>0</v>
      </c>
      <c r="L11" s="1468"/>
      <c r="M11" s="1451">
        <v>3.4</v>
      </c>
      <c r="O11" s="1469" t="s">
        <v>497</v>
      </c>
      <c r="Q11" s="1434"/>
      <c r="R11" s="1434"/>
      <c r="S11" s="1441"/>
      <c r="T11" s="1441">
        <v>10</v>
      </c>
      <c r="U11" s="1441" t="s">
        <v>1139</v>
      </c>
      <c r="V11" s="1434"/>
      <c r="W11" s="1434"/>
      <c r="X11" s="1434"/>
      <c r="Y11" s="1434"/>
      <c r="Z11" s="1434"/>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row>
    <row r="12" spans="1:57" ht="10.15" customHeight="1">
      <c r="A12" s="1467">
        <v>35217</v>
      </c>
      <c r="B12" s="1468">
        <v>67.384</v>
      </c>
      <c r="C12" s="1468"/>
      <c r="D12" s="1468">
        <v>0.68200000000000005</v>
      </c>
      <c r="E12" s="1468"/>
      <c r="F12" s="1468">
        <v>67.599000000000004</v>
      </c>
      <c r="H12" s="1469" t="s">
        <v>497</v>
      </c>
      <c r="I12" s="1468">
        <v>3.1739999999999999</v>
      </c>
      <c r="K12" s="1468">
        <v>1.0999999999999999E-2</v>
      </c>
      <c r="L12" s="1468"/>
      <c r="M12" s="1468">
        <v>3.1850000000000001</v>
      </c>
      <c r="O12" s="1469" t="s">
        <v>497</v>
      </c>
      <c r="Q12" s="1434"/>
      <c r="R12" s="1434"/>
      <c r="S12" s="1441"/>
      <c r="T12" s="1441">
        <v>11</v>
      </c>
      <c r="U12" s="1441" t="s">
        <v>1140</v>
      </c>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1434"/>
      <c r="AV12" s="1434"/>
      <c r="AW12" s="1434"/>
      <c r="AX12" s="1434"/>
      <c r="AY12" s="1434"/>
      <c r="AZ12" s="1434"/>
      <c r="BA12" s="1434"/>
      <c r="BB12" s="1434"/>
      <c r="BC12" s="1434"/>
      <c r="BD12" s="1434"/>
      <c r="BE12" s="1434"/>
    </row>
    <row r="13" spans="1:57" ht="10.15" customHeight="1">
      <c r="A13" s="1467">
        <v>35247</v>
      </c>
      <c r="B13" s="1468">
        <v>78.012</v>
      </c>
      <c r="C13" s="1468"/>
      <c r="D13" s="1468">
        <v>0.14699999999999999</v>
      </c>
      <c r="E13" s="1468"/>
      <c r="F13" s="1468">
        <v>78.159000000000006</v>
      </c>
      <c r="H13" s="1469" t="s">
        <v>497</v>
      </c>
      <c r="I13" s="1468">
        <v>3.76</v>
      </c>
      <c r="K13" s="1468">
        <v>1.0999999999999999E-2</v>
      </c>
      <c r="L13" s="1468"/>
      <c r="M13" s="1468">
        <v>3.7709999999999999</v>
      </c>
      <c r="O13" s="1469" t="s">
        <v>497</v>
      </c>
      <c r="Q13" s="1434"/>
      <c r="R13" s="1434"/>
      <c r="S13" s="1441"/>
      <c r="T13" s="1441">
        <v>12</v>
      </c>
      <c r="U13" s="1441" t="s">
        <v>1141</v>
      </c>
      <c r="V13" s="1434"/>
      <c r="W13" s="1434"/>
      <c r="X13" s="1434"/>
      <c r="Y13" s="1434"/>
      <c r="Z13" s="1434"/>
      <c r="AA13" s="1434"/>
      <c r="AB13" s="1434"/>
      <c r="AC13" s="1434"/>
      <c r="AD13" s="1434"/>
      <c r="AE13" s="1434"/>
      <c r="AF13" s="1434"/>
      <c r="AG13" s="1434"/>
      <c r="AH13" s="1434"/>
      <c r="AI13" s="1434"/>
      <c r="AJ13" s="1434"/>
      <c r="AK13" s="1434"/>
      <c r="AL13" s="1434"/>
      <c r="AM13" s="1434"/>
      <c r="AN13" s="1434"/>
      <c r="AO13" s="1434"/>
      <c r="AP13" s="1434"/>
      <c r="AQ13" s="1434"/>
      <c r="AR13" s="1434"/>
      <c r="AS13" s="1434"/>
      <c r="AT13" s="1434"/>
      <c r="AU13" s="1434"/>
      <c r="AV13" s="1434"/>
      <c r="AW13" s="1434"/>
      <c r="AX13" s="1434"/>
      <c r="AY13" s="1434"/>
      <c r="AZ13" s="1434"/>
      <c r="BA13" s="1434"/>
      <c r="BB13" s="1434"/>
      <c r="BC13" s="1434"/>
      <c r="BD13" s="1434"/>
      <c r="BE13" s="1434"/>
    </row>
    <row r="14" spans="1:57" ht="10.15" customHeight="1">
      <c r="A14" s="1467">
        <v>35278</v>
      </c>
      <c r="B14" s="1468">
        <v>66.766000000000005</v>
      </c>
      <c r="C14" s="1468"/>
      <c r="D14" s="1468">
        <v>0.158</v>
      </c>
      <c r="E14" s="1468"/>
      <c r="F14" s="1468">
        <v>66.924000000000007</v>
      </c>
      <c r="H14" s="1469" t="s">
        <v>497</v>
      </c>
      <c r="I14" s="1468">
        <v>3.1749999999999998</v>
      </c>
      <c r="K14" s="1468">
        <v>8.9999999999999993E-3</v>
      </c>
      <c r="L14" s="1468"/>
      <c r="M14" s="1468">
        <v>3.1840000000000002</v>
      </c>
      <c r="O14" s="1469" t="s">
        <v>497</v>
      </c>
      <c r="Q14" s="1434"/>
      <c r="R14" s="1434"/>
      <c r="S14" s="1434"/>
      <c r="T14" s="1434"/>
      <c r="U14" s="1434"/>
      <c r="V14" s="1434"/>
      <c r="W14" s="1434"/>
      <c r="X14" s="1434"/>
      <c r="Y14" s="1434"/>
      <c r="Z14" s="1434"/>
      <c r="AA14" s="1434"/>
      <c r="AB14" s="1434"/>
      <c r="AC14" s="1434"/>
      <c r="AD14" s="1434"/>
      <c r="AE14" s="1434"/>
      <c r="AF14" s="1434"/>
      <c r="AG14" s="1434"/>
      <c r="AH14" s="1434"/>
      <c r="AI14" s="1434"/>
      <c r="AJ14" s="1434"/>
      <c r="AK14" s="1434"/>
      <c r="AL14" s="1434"/>
      <c r="AM14" s="1434"/>
      <c r="AN14" s="1434"/>
      <c r="AO14" s="1434"/>
      <c r="AP14" s="1434"/>
      <c r="AQ14" s="1434"/>
      <c r="AR14" s="1434"/>
      <c r="AS14" s="1434"/>
      <c r="AT14" s="1434"/>
      <c r="AU14" s="1434"/>
      <c r="AV14" s="1434"/>
      <c r="AW14" s="1434"/>
      <c r="AX14" s="1434"/>
      <c r="AY14" s="1434"/>
      <c r="AZ14" s="1434"/>
      <c r="BA14" s="1434"/>
      <c r="BB14" s="1434"/>
      <c r="BC14" s="1434"/>
      <c r="BD14" s="1434"/>
      <c r="BE14" s="1434"/>
    </row>
    <row r="15" spans="1:57" ht="10.15" customHeight="1">
      <c r="A15" s="1467">
        <v>35309</v>
      </c>
      <c r="B15" s="1468">
        <v>83.415999999999997</v>
      </c>
      <c r="C15" s="1468"/>
      <c r="D15" s="1468">
        <v>0.217</v>
      </c>
      <c r="E15" s="1468"/>
      <c r="F15" s="1468">
        <v>83.632999999999996</v>
      </c>
      <c r="H15" s="1469" t="s">
        <v>497</v>
      </c>
      <c r="I15" s="1468">
        <v>3.6760000000000002</v>
      </c>
      <c r="K15" s="1468">
        <v>1.0999999999999999E-2</v>
      </c>
      <c r="L15" s="1468"/>
      <c r="M15" s="1468">
        <v>3.6869999999999998</v>
      </c>
      <c r="O15" s="1469" t="s">
        <v>497</v>
      </c>
      <c r="Q15" s="1434"/>
      <c r="R15" s="1434"/>
      <c r="S15" s="1434"/>
      <c r="T15" s="1434"/>
      <c r="U15" s="1434"/>
      <c r="V15" s="1434"/>
      <c r="W15" s="1434"/>
      <c r="X15" s="1434"/>
      <c r="Y15" s="1434"/>
      <c r="Z15" s="1434"/>
      <c r="AA15" s="1434"/>
      <c r="AB15" s="1434"/>
      <c r="AC15" s="1434"/>
      <c r="AD15" s="1434"/>
      <c r="AE15" s="1434"/>
      <c r="AF15" s="1434"/>
      <c r="AG15" s="1434"/>
      <c r="AH15" s="1434"/>
      <c r="AI15" s="1434"/>
      <c r="AJ15" s="1434"/>
      <c r="AK15" s="1434"/>
      <c r="AL15" s="1434"/>
      <c r="AM15" s="1434"/>
      <c r="AN15" s="1434"/>
      <c r="AO15" s="1434"/>
      <c r="AP15" s="1434"/>
      <c r="AQ15" s="1434"/>
      <c r="AR15" s="1434"/>
      <c r="AS15" s="1434"/>
      <c r="AT15" s="1434"/>
      <c r="AU15" s="1434"/>
      <c r="AV15" s="1434"/>
      <c r="AW15" s="1434"/>
      <c r="AX15" s="1434"/>
      <c r="AY15" s="1434"/>
      <c r="AZ15" s="1434"/>
      <c r="BA15" s="1434"/>
      <c r="BB15" s="1434"/>
      <c r="BC15" s="1434"/>
      <c r="BD15" s="1434"/>
      <c r="BE15" s="1434"/>
    </row>
    <row r="16" spans="1:57" ht="10.15" customHeight="1">
      <c r="A16" s="1467">
        <v>35339</v>
      </c>
      <c r="B16" s="1468">
        <v>87.725999999999999</v>
      </c>
      <c r="C16" s="1468"/>
      <c r="D16" s="1468">
        <v>0.46100000000000002</v>
      </c>
      <c r="E16" s="1468"/>
      <c r="F16" s="1468">
        <v>88.186999999999998</v>
      </c>
      <c r="H16" s="1469" t="s">
        <v>497</v>
      </c>
      <c r="I16" s="1468">
        <v>3.2160000000000002</v>
      </c>
      <c r="K16" s="1468">
        <v>1.4999999999999999E-2</v>
      </c>
      <c r="L16" s="1468"/>
      <c r="M16" s="1468">
        <v>3.23</v>
      </c>
      <c r="O16" s="1469" t="s">
        <v>497</v>
      </c>
      <c r="Q16" s="1434"/>
      <c r="R16" s="1434"/>
      <c r="S16" s="1434"/>
      <c r="T16" s="1434"/>
      <c r="U16" s="1434"/>
      <c r="V16" s="1434"/>
      <c r="W16" s="1434"/>
      <c r="X16" s="1434"/>
      <c r="Y16" s="1434"/>
      <c r="Z16" s="1434"/>
      <c r="AA16" s="1434"/>
      <c r="AB16" s="1434"/>
      <c r="AC16" s="1434"/>
      <c r="AD16" s="1434"/>
      <c r="AE16" s="1434"/>
      <c r="AF16" s="1434"/>
      <c r="AG16" s="1434"/>
      <c r="AH16" s="1434"/>
      <c r="AI16" s="1434"/>
      <c r="AJ16" s="1434"/>
      <c r="AK16" s="1434"/>
      <c r="AL16" s="1434"/>
      <c r="AM16" s="1434"/>
      <c r="AN16" s="1434"/>
      <c r="AO16" s="1434"/>
      <c r="AP16" s="1434"/>
      <c r="AQ16" s="1434"/>
      <c r="AR16" s="1434"/>
      <c r="AS16" s="1434"/>
      <c r="AT16" s="1434"/>
      <c r="AU16" s="1434"/>
      <c r="AV16" s="1434"/>
      <c r="AW16" s="1434"/>
      <c r="AX16" s="1434"/>
      <c r="AY16" s="1434"/>
      <c r="AZ16" s="1434"/>
      <c r="BA16" s="1434"/>
      <c r="BB16" s="1434"/>
      <c r="BC16" s="1434"/>
      <c r="BD16" s="1434"/>
      <c r="BE16" s="1434"/>
    </row>
    <row r="17" spans="1:57" ht="10.15" customHeight="1">
      <c r="A17" s="1467">
        <v>35370</v>
      </c>
      <c r="B17" s="1468">
        <v>85.456000000000003</v>
      </c>
      <c r="C17" s="1468"/>
      <c r="D17" s="1468">
        <v>0.86599999999999999</v>
      </c>
      <c r="E17" s="1468"/>
      <c r="F17" s="1468">
        <v>86.322000000000003</v>
      </c>
      <c r="H17" s="1469" t="s">
        <v>497</v>
      </c>
      <c r="I17" s="1468">
        <v>3.266</v>
      </c>
      <c r="K17" s="1468">
        <v>0.02</v>
      </c>
      <c r="L17" s="1468"/>
      <c r="M17" s="1468">
        <v>3.286</v>
      </c>
      <c r="O17" s="1469" t="s">
        <v>497</v>
      </c>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1434"/>
      <c r="BD17" s="1434"/>
      <c r="BE17" s="1434"/>
    </row>
    <row r="18" spans="1:57" ht="10.15" customHeight="1">
      <c r="A18" s="1467">
        <v>35400</v>
      </c>
      <c r="B18" s="1470">
        <v>79.122</v>
      </c>
      <c r="C18" s="1470"/>
      <c r="D18" s="1470">
        <v>0.66500000000000004</v>
      </c>
      <c r="E18" s="1470"/>
      <c r="F18" s="1470">
        <v>79.787000000000006</v>
      </c>
      <c r="G18" s="1470"/>
      <c r="H18" s="1471" t="s">
        <v>497</v>
      </c>
      <c r="I18" s="1472">
        <v>3.347</v>
      </c>
      <c r="J18" s="1472"/>
      <c r="K18" s="1472">
        <v>1.7000000000000001E-2</v>
      </c>
      <c r="L18" s="1472"/>
      <c r="M18" s="1472">
        <v>3.3639999999999999</v>
      </c>
      <c r="N18" s="1472"/>
      <c r="O18" s="1471" t="s">
        <v>497</v>
      </c>
      <c r="Q18" s="1434"/>
      <c r="R18" s="1434"/>
      <c r="S18" s="1434"/>
      <c r="T18" s="1434"/>
      <c r="U18" s="1434"/>
      <c r="V18" s="1434"/>
      <c r="W18" s="1434"/>
      <c r="X18" s="1434"/>
      <c r="Y18" s="1434"/>
      <c r="Z18" s="1434"/>
      <c r="AA18" s="1434"/>
      <c r="AB18" s="1434"/>
      <c r="AC18" s="1434"/>
      <c r="AD18" s="1434"/>
      <c r="AE18" s="1434"/>
      <c r="AF18" s="1434"/>
      <c r="AG18" s="1434"/>
      <c r="AH18" s="1434"/>
      <c r="AI18" s="1434"/>
      <c r="AJ18" s="1434"/>
      <c r="AK18" s="1434"/>
      <c r="AL18" s="1434"/>
      <c r="AM18" s="1434"/>
      <c r="AN18" s="1434"/>
      <c r="AO18" s="1434"/>
      <c r="AP18" s="1434"/>
      <c r="AQ18" s="1434"/>
      <c r="AR18" s="1434"/>
      <c r="AS18" s="1434"/>
      <c r="AT18" s="1434"/>
      <c r="AU18" s="1434"/>
      <c r="AV18" s="1434"/>
      <c r="AW18" s="1434"/>
      <c r="AX18" s="1434"/>
      <c r="AY18" s="1434"/>
      <c r="AZ18" s="1434"/>
      <c r="BA18" s="1434"/>
      <c r="BB18" s="1434"/>
      <c r="BC18" s="1434"/>
      <c r="BD18" s="1434"/>
      <c r="BE18" s="1434"/>
    </row>
    <row r="19" spans="1:57" s="1455" customFormat="1" ht="11.25" customHeight="1">
      <c r="A19" s="1473" t="s">
        <v>1126</v>
      </c>
      <c r="B19" s="1474">
        <v>162.81</v>
      </c>
      <c r="C19" s="1474">
        <v>156.66300000000001</v>
      </c>
      <c r="D19" s="1474">
        <v>1.3149999999999999</v>
      </c>
      <c r="E19" s="1474">
        <v>1.17</v>
      </c>
      <c r="F19" s="1474">
        <v>164.126</v>
      </c>
      <c r="G19" s="1474">
        <v>157.833</v>
      </c>
      <c r="H19" s="1475">
        <v>-3.8342492962723851</v>
      </c>
      <c r="I19" s="1474">
        <v>7.2379999999999995</v>
      </c>
      <c r="J19" s="1474">
        <v>6.2810000000000006</v>
      </c>
      <c r="K19" s="1474">
        <v>3.9E-2</v>
      </c>
      <c r="L19" s="1474">
        <v>2.5000000000000001E-2</v>
      </c>
      <c r="M19" s="1474">
        <v>7.2780000000000005</v>
      </c>
      <c r="N19" s="1474">
        <v>6.306</v>
      </c>
      <c r="O19" s="1475">
        <v>-13.355317394888711</v>
      </c>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row>
    <row r="20" spans="1:57" s="1478" customFormat="1" ht="17.25">
      <c r="A20" s="1476"/>
      <c r="B20" s="1458" t="s">
        <v>180</v>
      </c>
      <c r="C20" s="1458"/>
      <c r="D20" s="1458"/>
      <c r="E20" s="1458"/>
      <c r="F20" s="1458"/>
      <c r="G20" s="1458"/>
      <c r="H20" s="1460"/>
      <c r="I20" s="1458" t="s">
        <v>1142</v>
      </c>
      <c r="J20" s="1464"/>
      <c r="K20" s="1464"/>
      <c r="L20" s="1464"/>
      <c r="M20" s="1464"/>
      <c r="N20" s="1464"/>
      <c r="O20" s="1477"/>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c r="AM20" s="1434"/>
      <c r="AN20" s="1434"/>
      <c r="AO20" s="1434"/>
      <c r="AP20" s="1434"/>
      <c r="AQ20" s="1434"/>
      <c r="AR20" s="1434"/>
      <c r="AS20" s="1434"/>
      <c r="AT20" s="1434"/>
      <c r="AU20" s="1434"/>
      <c r="AV20" s="1434"/>
      <c r="AW20" s="1434"/>
      <c r="AX20" s="1434"/>
      <c r="AY20" s="1434"/>
      <c r="AZ20" s="1434"/>
      <c r="BA20" s="1434"/>
      <c r="BB20" s="1434"/>
      <c r="BC20" s="1434"/>
      <c r="BD20" s="1434"/>
      <c r="BE20" s="1434"/>
    </row>
    <row r="21" spans="1:57" ht="8.25" customHeight="1">
      <c r="A21" s="1467">
        <v>35065</v>
      </c>
      <c r="B21" s="1468">
        <v>385.29199999999997</v>
      </c>
      <c r="C21" s="1468">
        <v>383.05900000000003</v>
      </c>
      <c r="D21" s="1468">
        <v>0.54600000000000004</v>
      </c>
      <c r="E21" s="1468">
        <v>0.50700000000000001</v>
      </c>
      <c r="F21" s="1468">
        <v>385.83800000000002</v>
      </c>
      <c r="G21" s="1468">
        <v>383.56599999999997</v>
      </c>
      <c r="H21" s="1469">
        <v>-0.58884816943900464</v>
      </c>
      <c r="I21" s="1468">
        <v>474.63600000000002</v>
      </c>
      <c r="J21" s="1468">
        <v>467.70299999999997</v>
      </c>
      <c r="K21" s="1479">
        <v>1.1950000000000001</v>
      </c>
      <c r="L21" s="1479">
        <v>1.1220000000000001</v>
      </c>
      <c r="M21" s="1468">
        <v>475.83100000000002</v>
      </c>
      <c r="N21" s="1468">
        <v>468.82499999999999</v>
      </c>
      <c r="O21" s="1469">
        <v>-1.4723714932402543</v>
      </c>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row>
    <row r="22" spans="1:57" ht="8.25" customHeight="1">
      <c r="A22" s="1467">
        <v>35096</v>
      </c>
      <c r="B22" s="1468">
        <v>354.02300000000002</v>
      </c>
      <c r="C22" s="1468">
        <v>349.45299999999997</v>
      </c>
      <c r="D22" s="1451">
        <v>0.5</v>
      </c>
      <c r="E22" s="1468">
        <v>0.443</v>
      </c>
      <c r="F22" s="1468">
        <v>354.524</v>
      </c>
      <c r="G22" s="1468">
        <v>349.89699999999999</v>
      </c>
      <c r="H22" s="1469">
        <v>-1.3051302591643998</v>
      </c>
      <c r="I22" s="1468">
        <v>430.55099999999999</v>
      </c>
      <c r="J22" s="1468">
        <v>424.13600000000002</v>
      </c>
      <c r="K22" s="1479">
        <v>1.218</v>
      </c>
      <c r="L22" s="1468">
        <v>1.0429999999999999</v>
      </c>
      <c r="M22" s="1468">
        <v>431.76900000000001</v>
      </c>
      <c r="N22" s="1468">
        <v>425.18</v>
      </c>
      <c r="O22" s="1469"/>
      <c r="Q22" s="1434"/>
      <c r="R22" s="1434"/>
      <c r="S22" s="1434"/>
      <c r="T22" s="1434"/>
      <c r="U22" s="1434"/>
      <c r="V22" s="1434"/>
      <c r="W22" s="1434"/>
      <c r="X22" s="1434"/>
      <c r="Y22" s="1434"/>
      <c r="Z22" s="1434"/>
      <c r="AA22" s="1434"/>
      <c r="AB22" s="1434"/>
      <c r="AC22" s="1434"/>
      <c r="AD22" s="1434"/>
      <c r="AE22" s="1434"/>
      <c r="AF22" s="1434"/>
      <c r="AG22" s="1434"/>
      <c r="AH22" s="1434"/>
      <c r="AI22" s="1434"/>
      <c r="AJ22" s="1434"/>
      <c r="AK22" s="1434"/>
      <c r="AL22" s="1434"/>
      <c r="AM22" s="1434"/>
      <c r="AN22" s="1434"/>
      <c r="AO22" s="1434"/>
      <c r="AP22" s="1434"/>
      <c r="AQ22" s="1434"/>
      <c r="AR22" s="1434"/>
      <c r="AS22" s="1434"/>
      <c r="AT22" s="1434"/>
      <c r="AU22" s="1434"/>
      <c r="AV22" s="1434"/>
      <c r="AW22" s="1434"/>
      <c r="AX22" s="1434"/>
      <c r="AY22" s="1434"/>
      <c r="AZ22" s="1434"/>
      <c r="BA22" s="1434"/>
      <c r="BB22" s="1434"/>
      <c r="BC22" s="1434"/>
      <c r="BD22" s="1434"/>
      <c r="BE22" s="1434"/>
    </row>
    <row r="23" spans="1:57" ht="8.25" customHeight="1">
      <c r="A23" s="1467">
        <v>35125</v>
      </c>
      <c r="B23" s="1468">
        <v>376.38400000000001</v>
      </c>
      <c r="D23" s="1468">
        <v>0.41899999999999998</v>
      </c>
      <c r="F23" s="1468">
        <v>376.803</v>
      </c>
      <c r="H23" s="1469" t="s">
        <v>497</v>
      </c>
      <c r="I23" s="1468">
        <v>459.59100000000001</v>
      </c>
      <c r="K23" s="1479">
        <v>1.1319999999999999</v>
      </c>
      <c r="M23" s="1468">
        <v>460.72300000000001</v>
      </c>
      <c r="O23" s="1469"/>
      <c r="Q23" s="1434"/>
      <c r="R23" s="1434"/>
      <c r="S23" s="1434"/>
      <c r="T23" s="1434"/>
      <c r="U23" s="1434"/>
      <c r="V23" s="1434"/>
      <c r="W23" s="1434"/>
      <c r="X23" s="1434"/>
      <c r="Y23" s="1434"/>
      <c r="Z23" s="1434"/>
      <c r="AA23" s="1434"/>
      <c r="AB23" s="1434"/>
      <c r="AC23" s="1434"/>
      <c r="AD23" s="1434"/>
      <c r="AE23" s="1434"/>
      <c r="AF23" s="1434"/>
      <c r="AG23" s="1434"/>
      <c r="AH23" s="1434"/>
      <c r="AI23" s="1434"/>
      <c r="AJ23" s="1434"/>
      <c r="AK23" s="1434"/>
      <c r="AL23" s="1434"/>
      <c r="AM23" s="1434"/>
      <c r="AN23" s="1434"/>
      <c r="AO23" s="1434"/>
      <c r="AP23" s="1434"/>
      <c r="AQ23" s="1434"/>
      <c r="AR23" s="1434"/>
      <c r="AS23" s="1434"/>
      <c r="AT23" s="1434"/>
      <c r="AU23" s="1434"/>
      <c r="AV23" s="1434"/>
      <c r="AW23" s="1434"/>
      <c r="AX23" s="1434"/>
      <c r="AY23" s="1434"/>
      <c r="AZ23" s="1434"/>
      <c r="BA23" s="1434"/>
      <c r="BB23" s="1434"/>
      <c r="BC23" s="1434"/>
      <c r="BD23" s="1434"/>
      <c r="BE23" s="1434"/>
    </row>
    <row r="24" spans="1:57" ht="10.15" customHeight="1">
      <c r="A24" s="1467">
        <v>35156</v>
      </c>
      <c r="B24" s="1468">
        <v>351.43700000000001</v>
      </c>
      <c r="D24" s="1468">
        <v>0.18</v>
      </c>
      <c r="F24" s="1468">
        <v>351.61799999999999</v>
      </c>
      <c r="H24" s="1469" t="s">
        <v>497</v>
      </c>
      <c r="I24" s="1468">
        <v>430</v>
      </c>
      <c r="K24" s="1479">
        <v>0.6</v>
      </c>
      <c r="M24" s="1468">
        <v>430.60599999999999</v>
      </c>
      <c r="O24" s="1469"/>
      <c r="Q24" s="1434"/>
      <c r="R24" s="1434"/>
      <c r="S24" s="1434"/>
      <c r="T24" s="1434"/>
      <c r="U24" s="1434"/>
      <c r="V24" s="1434"/>
      <c r="W24" s="1434"/>
      <c r="X24" s="1434"/>
      <c r="Y24" s="1434"/>
      <c r="Z24" s="1434"/>
      <c r="AA24" s="1434"/>
      <c r="AB24" s="1434"/>
      <c r="AC24" s="1434"/>
      <c r="AD24" s="1434"/>
      <c r="AE24" s="1434"/>
      <c r="AF24" s="1434"/>
      <c r="AG24" s="1434"/>
      <c r="AH24" s="1434"/>
      <c r="AI24" s="1434"/>
      <c r="AJ24" s="1434"/>
      <c r="AK24" s="1434"/>
      <c r="AL24" s="1434"/>
      <c r="AM24" s="1434"/>
      <c r="AN24" s="1434"/>
      <c r="AO24" s="1434"/>
      <c r="AP24" s="1434"/>
      <c r="AQ24" s="1434"/>
      <c r="AR24" s="1434"/>
      <c r="AS24" s="1434"/>
      <c r="AT24" s="1434"/>
      <c r="AU24" s="1434"/>
      <c r="AV24" s="1434"/>
      <c r="AW24" s="1434"/>
      <c r="AX24" s="1434"/>
      <c r="AY24" s="1434"/>
      <c r="AZ24" s="1434"/>
      <c r="BA24" s="1434"/>
      <c r="BB24" s="1434"/>
      <c r="BC24" s="1434"/>
      <c r="BD24" s="1434"/>
      <c r="BE24" s="1434"/>
    </row>
    <row r="25" spans="1:57" ht="10.15" customHeight="1">
      <c r="A25" s="1467">
        <v>35186</v>
      </c>
      <c r="B25" s="1451">
        <v>346.5</v>
      </c>
      <c r="D25" s="1451">
        <v>0.1</v>
      </c>
      <c r="F25" s="1451">
        <v>346.6</v>
      </c>
      <c r="H25" s="1469" t="s">
        <v>497</v>
      </c>
      <c r="I25" s="1468">
        <v>421.50299999999999</v>
      </c>
      <c r="K25" s="1479">
        <v>0.41899999999999998</v>
      </c>
      <c r="M25" s="1468">
        <v>421.92200000000003</v>
      </c>
      <c r="O25" s="1469"/>
      <c r="Q25" s="1434"/>
      <c r="R25" s="1434"/>
      <c r="S25" s="1434"/>
      <c r="T25" s="1434"/>
      <c r="U25" s="1434"/>
      <c r="V25" s="1434"/>
      <c r="W25" s="1434"/>
      <c r="X25" s="1434"/>
      <c r="Y25" s="1434"/>
      <c r="Z25" s="1434"/>
      <c r="AA25" s="1434"/>
      <c r="AB25" s="1434"/>
      <c r="AC25" s="1434"/>
      <c r="AD25" s="1434"/>
      <c r="AE25" s="1434"/>
      <c r="AF25" s="1434"/>
      <c r="AG25" s="1434"/>
      <c r="AH25" s="1434"/>
      <c r="AI25" s="1434"/>
      <c r="AJ25" s="1434"/>
      <c r="AK25" s="1434"/>
      <c r="AL25" s="1434"/>
      <c r="AM25" s="1434"/>
      <c r="AN25" s="1434"/>
      <c r="AO25" s="1434"/>
      <c r="AP25" s="1434"/>
      <c r="AQ25" s="1434"/>
      <c r="AR25" s="1434"/>
      <c r="AS25" s="1434"/>
      <c r="AT25" s="1434"/>
      <c r="AU25" s="1434"/>
      <c r="AV25" s="1434"/>
      <c r="AW25" s="1434"/>
      <c r="AX25" s="1434"/>
      <c r="AY25" s="1434"/>
      <c r="AZ25" s="1434"/>
      <c r="BA25" s="1434"/>
      <c r="BB25" s="1434"/>
      <c r="BC25" s="1434"/>
      <c r="BD25" s="1434"/>
      <c r="BE25" s="1434"/>
    </row>
    <row r="26" spans="1:57" ht="8.25" customHeight="1">
      <c r="A26" s="1467">
        <v>35217</v>
      </c>
      <c r="B26" s="1468">
        <v>334.19900000000001</v>
      </c>
      <c r="D26" s="1468">
        <v>9.9000000000000005E-2</v>
      </c>
      <c r="F26" s="1468">
        <v>334.298</v>
      </c>
      <c r="H26" s="1469" t="s">
        <v>497</v>
      </c>
      <c r="I26" s="1468">
        <v>403.54700000000003</v>
      </c>
      <c r="K26" s="1479">
        <v>0.33600000000000002</v>
      </c>
      <c r="M26" s="1468">
        <v>403.88299999999998</v>
      </c>
      <c r="O26" s="1469"/>
      <c r="Q26" s="1434"/>
      <c r="R26" s="1434"/>
      <c r="S26" s="1434"/>
      <c r="T26" s="1434"/>
      <c r="U26" s="1434"/>
      <c r="V26" s="1434"/>
      <c r="W26" s="1434"/>
      <c r="X26" s="1434"/>
      <c r="Y26" s="1434"/>
      <c r="Z26" s="1434"/>
      <c r="AA26" s="1434"/>
      <c r="AB26" s="1434"/>
      <c r="AC26" s="1434"/>
      <c r="AD26" s="1434"/>
      <c r="AE26" s="1434"/>
      <c r="AF26" s="1434"/>
      <c r="AG26" s="1434"/>
      <c r="AH26" s="1434"/>
      <c r="AI26" s="1434"/>
      <c r="AJ26" s="1434"/>
      <c r="AK26" s="1434"/>
      <c r="AL26" s="1434"/>
      <c r="AM26" s="1434"/>
      <c r="AN26" s="1434"/>
      <c r="AO26" s="1434"/>
      <c r="AP26" s="1434"/>
      <c r="AQ26" s="1434"/>
      <c r="AR26" s="1434"/>
      <c r="AS26" s="1434"/>
      <c r="AT26" s="1434"/>
      <c r="AU26" s="1434"/>
      <c r="AV26" s="1434"/>
      <c r="AW26" s="1434"/>
      <c r="AX26" s="1434"/>
      <c r="AY26" s="1434"/>
      <c r="AZ26" s="1434"/>
      <c r="BA26" s="1434"/>
      <c r="BB26" s="1434"/>
      <c r="BC26" s="1434"/>
      <c r="BD26" s="1434"/>
      <c r="BE26" s="1434"/>
    </row>
    <row r="27" spans="1:57" ht="10.15" customHeight="1">
      <c r="A27" s="1467">
        <v>35247</v>
      </c>
      <c r="B27" s="1468">
        <v>358.01100000000002</v>
      </c>
      <c r="D27" s="1468">
        <v>6.2E-2</v>
      </c>
      <c r="F27" s="1468">
        <v>358.07299999999998</v>
      </c>
      <c r="H27" s="1469" t="s">
        <v>497</v>
      </c>
      <c r="I27" s="1468">
        <v>437.35</v>
      </c>
      <c r="K27" s="1479">
        <v>0.22</v>
      </c>
      <c r="M27" s="1468">
        <v>437.57</v>
      </c>
      <c r="O27" s="1469"/>
      <c r="Q27" s="1434"/>
      <c r="R27" s="1434"/>
      <c r="S27" s="1434"/>
      <c r="T27" s="1434"/>
      <c r="U27" s="1434"/>
      <c r="V27" s="1434"/>
      <c r="W27" s="1434"/>
      <c r="X27" s="1434"/>
      <c r="Y27" s="1434"/>
      <c r="Z27" s="1434"/>
      <c r="AA27" s="1434"/>
      <c r="AB27" s="1434"/>
      <c r="AC27" s="1434"/>
      <c r="AD27" s="1434"/>
      <c r="AE27" s="1434"/>
      <c r="AF27" s="1434"/>
      <c r="AG27" s="1434"/>
      <c r="AH27" s="1434"/>
      <c r="AI27" s="1434"/>
      <c r="AJ27" s="1434"/>
      <c r="AK27" s="1434"/>
      <c r="AL27" s="1434"/>
      <c r="AM27" s="1434"/>
      <c r="AN27" s="1434"/>
      <c r="AO27" s="1434"/>
      <c r="AP27" s="1434"/>
      <c r="AQ27" s="1434"/>
      <c r="AR27" s="1434"/>
      <c r="AS27" s="1434"/>
      <c r="AT27" s="1434"/>
      <c r="AU27" s="1434"/>
      <c r="AV27" s="1434"/>
      <c r="AW27" s="1434"/>
      <c r="AX27" s="1434"/>
      <c r="AY27" s="1434"/>
      <c r="AZ27" s="1434"/>
      <c r="BA27" s="1434"/>
      <c r="BB27" s="1434"/>
      <c r="BC27" s="1434"/>
      <c r="BD27" s="1434"/>
      <c r="BE27" s="1434"/>
    </row>
    <row r="28" spans="1:57" ht="10.15" customHeight="1">
      <c r="A28" s="1467">
        <v>35278</v>
      </c>
      <c r="B28" s="1468">
        <v>350.10300000000001</v>
      </c>
      <c r="D28" s="1468">
        <v>6.7000000000000004E-2</v>
      </c>
      <c r="F28" s="1468">
        <v>350.17</v>
      </c>
      <c r="H28" s="1469" t="s">
        <v>497</v>
      </c>
      <c r="I28" s="1468">
        <v>418.28800000000001</v>
      </c>
      <c r="K28" s="1479">
        <v>0.23699999999999999</v>
      </c>
      <c r="M28" s="1468">
        <v>418.52600000000001</v>
      </c>
      <c r="O28" s="1469"/>
      <c r="Q28" s="1434"/>
      <c r="R28" s="1434"/>
      <c r="S28" s="1434"/>
      <c r="T28" s="1434"/>
      <c r="U28" s="1434"/>
      <c r="V28" s="1434"/>
      <c r="W28" s="1434"/>
      <c r="X28" s="1434"/>
      <c r="Y28" s="1434"/>
      <c r="Z28" s="1434"/>
      <c r="AA28" s="1434"/>
      <c r="AB28" s="1434"/>
      <c r="AC28" s="1434"/>
      <c r="AD28" s="1434"/>
      <c r="AE28" s="1434"/>
      <c r="AF28" s="1434"/>
      <c r="AG28" s="1434"/>
      <c r="AH28" s="1434"/>
      <c r="AI28" s="1434"/>
      <c r="AJ28" s="1434"/>
      <c r="AK28" s="1434"/>
      <c r="AL28" s="1434"/>
      <c r="AM28" s="1434"/>
      <c r="AN28" s="1434"/>
      <c r="AO28" s="1434"/>
      <c r="AP28" s="1434"/>
      <c r="AQ28" s="1434"/>
      <c r="AR28" s="1434"/>
      <c r="AS28" s="1434"/>
      <c r="AT28" s="1434"/>
      <c r="AU28" s="1434"/>
      <c r="AV28" s="1434"/>
      <c r="AW28" s="1434"/>
      <c r="AX28" s="1434"/>
      <c r="AY28" s="1434"/>
      <c r="AZ28" s="1434"/>
      <c r="BA28" s="1434"/>
      <c r="BB28" s="1434"/>
      <c r="BC28" s="1434"/>
      <c r="BD28" s="1434"/>
      <c r="BE28" s="1434"/>
    </row>
    <row r="29" spans="1:57" ht="8.25" customHeight="1">
      <c r="A29" s="1467">
        <v>35309</v>
      </c>
      <c r="B29" s="1468">
        <v>373.09699999999998</v>
      </c>
      <c r="D29" s="1468">
        <v>9.5000000000000001E-2</v>
      </c>
      <c r="F29" s="1468">
        <v>373.19200000000001</v>
      </c>
      <c r="H29" s="1469" t="s">
        <v>497</v>
      </c>
      <c r="I29" s="1468">
        <v>458.16699999999997</v>
      </c>
      <c r="K29" s="1479">
        <v>0.33500000000000002</v>
      </c>
      <c r="M29" s="1468">
        <v>458.50200000000001</v>
      </c>
      <c r="O29" s="1469"/>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L29" s="1434"/>
      <c r="AM29" s="1434"/>
      <c r="AN29" s="1434"/>
      <c r="AO29" s="1434"/>
      <c r="AP29" s="1434"/>
      <c r="AQ29" s="1434"/>
      <c r="AR29" s="1434"/>
      <c r="AS29" s="1434"/>
      <c r="AT29" s="1434"/>
      <c r="AU29" s="1434"/>
      <c r="AV29" s="1434"/>
      <c r="AW29" s="1434"/>
      <c r="AX29" s="1434"/>
      <c r="AY29" s="1434"/>
      <c r="AZ29" s="1434"/>
      <c r="BA29" s="1434"/>
      <c r="BB29" s="1434"/>
      <c r="BC29" s="1434"/>
      <c r="BD29" s="1434"/>
      <c r="BE29" s="1434"/>
    </row>
    <row r="30" spans="1:57" ht="10.15" customHeight="1">
      <c r="A30" s="1467">
        <v>35339</v>
      </c>
      <c r="B30" s="1468">
        <v>382.54899999999998</v>
      </c>
      <c r="D30" s="1468">
        <v>0.23300000000000001</v>
      </c>
      <c r="F30" s="1468">
        <v>382.78199999999998</v>
      </c>
      <c r="H30" s="1469" t="s">
        <v>497</v>
      </c>
      <c r="I30" s="1468">
        <v>471.96100000000001</v>
      </c>
      <c r="K30" s="1479">
        <v>0.72899999999999998</v>
      </c>
      <c r="M30" s="1468">
        <v>472.69</v>
      </c>
      <c r="O30" s="1469"/>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4"/>
      <c r="AM30" s="1434"/>
      <c r="AN30" s="1434"/>
      <c r="AO30" s="1434"/>
      <c r="AP30" s="1434"/>
      <c r="AQ30" s="1434"/>
      <c r="AR30" s="1434"/>
      <c r="AS30" s="1434"/>
      <c r="AT30" s="1434"/>
      <c r="AU30" s="1434"/>
      <c r="AV30" s="1434"/>
      <c r="AW30" s="1434"/>
      <c r="AX30" s="1434"/>
      <c r="AY30" s="1434"/>
      <c r="AZ30" s="1434"/>
      <c r="BA30" s="1434"/>
      <c r="BB30" s="1434"/>
      <c r="BC30" s="1434"/>
      <c r="BD30" s="1434"/>
      <c r="BE30" s="1434"/>
    </row>
    <row r="31" spans="1:57" ht="10.15" customHeight="1">
      <c r="A31" s="1467">
        <v>35370</v>
      </c>
      <c r="B31" s="1468">
        <v>369.1</v>
      </c>
      <c r="D31" s="1468">
        <v>0.53</v>
      </c>
      <c r="F31" s="1468">
        <v>369.63</v>
      </c>
      <c r="H31" s="1469" t="s">
        <v>497</v>
      </c>
      <c r="I31" s="1468">
        <v>457.59199999999998</v>
      </c>
      <c r="K31" s="1479">
        <v>1.456</v>
      </c>
      <c r="M31" s="1468">
        <v>457.59199999999998</v>
      </c>
      <c r="O31" s="1469"/>
      <c r="Q31" s="1434"/>
      <c r="R31" s="1434"/>
      <c r="S31" s="1434"/>
      <c r="T31" s="1434"/>
      <c r="U31" s="1434"/>
      <c r="V31" s="1434"/>
      <c r="W31" s="1434"/>
      <c r="X31" s="1434"/>
      <c r="Y31" s="1434"/>
      <c r="Z31" s="1434"/>
      <c r="AA31" s="1434"/>
      <c r="AB31" s="1434"/>
      <c r="AC31" s="1434"/>
      <c r="AD31" s="1434"/>
      <c r="AE31" s="1434"/>
      <c r="AF31" s="1434"/>
      <c r="AG31" s="1434"/>
      <c r="AH31" s="1434"/>
      <c r="AI31" s="1434"/>
      <c r="AJ31" s="1434"/>
      <c r="AK31" s="1434"/>
      <c r="AL31" s="1434"/>
      <c r="AM31" s="1434"/>
      <c r="AN31" s="1434"/>
      <c r="AO31" s="1434"/>
      <c r="AP31" s="1434"/>
      <c r="AQ31" s="1434"/>
      <c r="AR31" s="1434"/>
      <c r="AS31" s="1434"/>
      <c r="AT31" s="1434"/>
      <c r="AU31" s="1434"/>
      <c r="AV31" s="1434"/>
      <c r="AW31" s="1434"/>
      <c r="AX31" s="1434"/>
      <c r="AY31" s="1434"/>
      <c r="AZ31" s="1434"/>
      <c r="BA31" s="1434"/>
      <c r="BB31" s="1434"/>
      <c r="BC31" s="1434"/>
      <c r="BD31" s="1434"/>
      <c r="BE31" s="1434"/>
    </row>
    <row r="32" spans="1:57" ht="8.25" customHeight="1">
      <c r="A32" s="1467">
        <v>35400</v>
      </c>
      <c r="B32" s="1470">
        <v>351.99299999999999</v>
      </c>
      <c r="C32" s="1470"/>
      <c r="D32" s="1470">
        <v>0.441</v>
      </c>
      <c r="E32" s="1470"/>
      <c r="F32" s="1470">
        <v>352.43400000000003</v>
      </c>
      <c r="G32" s="1470"/>
      <c r="H32" s="1469" t="s">
        <v>497</v>
      </c>
      <c r="I32" s="1470">
        <v>432.95699999999999</v>
      </c>
      <c r="K32" s="1470">
        <v>1.149</v>
      </c>
      <c r="M32" s="1470">
        <v>434.10599999999999</v>
      </c>
      <c r="O32" s="1480"/>
      <c r="P32" s="1481"/>
      <c r="Q32" s="1434"/>
      <c r="R32" s="1434"/>
      <c r="S32" s="1434"/>
      <c r="T32" s="1434"/>
      <c r="U32" s="1434"/>
      <c r="V32" s="1434"/>
      <c r="W32" s="1434"/>
      <c r="X32" s="1434"/>
      <c r="Y32" s="1434"/>
      <c r="Z32" s="1434"/>
      <c r="AA32" s="1434"/>
      <c r="AB32" s="1434"/>
      <c r="AC32" s="1434"/>
      <c r="AD32" s="1434"/>
      <c r="AE32" s="1434"/>
      <c r="AF32" s="1434"/>
      <c r="AG32" s="1434"/>
      <c r="AH32" s="1434"/>
      <c r="AI32" s="1434"/>
      <c r="AJ32" s="1434"/>
      <c r="AK32" s="1434"/>
      <c r="AL32" s="1434"/>
      <c r="AM32" s="1434"/>
      <c r="AN32" s="1434"/>
      <c r="AO32" s="1434"/>
      <c r="AP32" s="1434"/>
      <c r="AQ32" s="1434"/>
      <c r="AR32" s="1434"/>
      <c r="AS32" s="1434"/>
      <c r="AT32" s="1434"/>
      <c r="AU32" s="1434"/>
      <c r="AV32" s="1434"/>
      <c r="AW32" s="1434"/>
      <c r="AX32" s="1434"/>
      <c r="AY32" s="1434"/>
      <c r="AZ32" s="1434"/>
      <c r="BA32" s="1434"/>
      <c r="BB32" s="1434"/>
      <c r="BC32" s="1434"/>
      <c r="BD32" s="1434"/>
      <c r="BE32" s="1434"/>
    </row>
    <row r="33" spans="1:57" s="1455" customFormat="1" ht="10.15" customHeight="1">
      <c r="A33" s="1482" t="s">
        <v>1126</v>
      </c>
      <c r="B33" s="1474">
        <v>739.31500000000005</v>
      </c>
      <c r="C33" s="1474">
        <v>732.51199999999994</v>
      </c>
      <c r="D33" s="1474">
        <v>1.046</v>
      </c>
      <c r="E33" s="1474">
        <v>0.95</v>
      </c>
      <c r="F33" s="1474">
        <v>740.36200000000008</v>
      </c>
      <c r="G33" s="1474">
        <v>733.46299999999997</v>
      </c>
      <c r="H33" s="1483">
        <v>-0.93184145053367695</v>
      </c>
      <c r="I33" s="1474">
        <v>905.18700000000001</v>
      </c>
      <c r="J33" s="1474">
        <v>891.83899999999994</v>
      </c>
      <c r="K33" s="1474">
        <v>2.4130000000000003</v>
      </c>
      <c r="L33" s="1474">
        <v>2.165</v>
      </c>
      <c r="M33" s="1474">
        <v>907.6</v>
      </c>
      <c r="N33" s="1474">
        <v>894.005</v>
      </c>
      <c r="O33" s="1483">
        <v>-1.4979065667695024</v>
      </c>
      <c r="P33" s="1484"/>
      <c r="Q33" s="1434"/>
      <c r="R33" s="1434"/>
      <c r="S33" s="1434"/>
      <c r="T33" s="1434"/>
      <c r="U33" s="1434"/>
      <c r="V33" s="1434"/>
      <c r="W33" s="1434"/>
      <c r="X33" s="1434"/>
      <c r="Y33" s="1434"/>
      <c r="Z33" s="1434"/>
      <c r="AA33" s="1434"/>
      <c r="AB33" s="1434"/>
      <c r="AC33" s="1434"/>
      <c r="AD33" s="1434"/>
      <c r="AE33" s="1434"/>
      <c r="AF33" s="1434"/>
      <c r="AG33" s="1434"/>
      <c r="AH33" s="1434"/>
      <c r="AI33" s="1434"/>
      <c r="AJ33" s="1434"/>
      <c r="AK33" s="1434"/>
      <c r="AL33" s="1434"/>
      <c r="AM33" s="1434"/>
      <c r="AN33" s="1434"/>
      <c r="AO33" s="1434"/>
      <c r="AP33" s="1434"/>
      <c r="AQ33" s="1434"/>
      <c r="AR33" s="1434"/>
      <c r="AS33" s="1434"/>
      <c r="AT33" s="1434"/>
      <c r="AU33" s="1434"/>
      <c r="AV33" s="1434"/>
      <c r="AW33" s="1434"/>
      <c r="AX33" s="1434"/>
      <c r="AY33" s="1434"/>
      <c r="AZ33" s="1434"/>
      <c r="BA33" s="1434"/>
      <c r="BB33" s="1434"/>
      <c r="BC33" s="1434"/>
      <c r="BD33" s="1434"/>
      <c r="BE33" s="1434"/>
    </row>
    <row r="34" spans="1:57" s="1486" customFormat="1" ht="8.25" customHeight="1">
      <c r="A34" s="1485" t="s">
        <v>1143</v>
      </c>
      <c r="H34" s="1487"/>
      <c r="K34" s="1488"/>
      <c r="L34" s="1488"/>
      <c r="M34" s="1488"/>
      <c r="N34" s="1488"/>
      <c r="P34" s="1488"/>
      <c r="Q34" s="1489"/>
      <c r="R34" s="1489"/>
      <c r="S34" s="1489"/>
      <c r="T34" s="1489"/>
      <c r="U34" s="1489"/>
      <c r="V34" s="1489"/>
      <c r="W34" s="1489"/>
      <c r="X34" s="1489"/>
      <c r="Y34" s="1489"/>
      <c r="Z34" s="1489"/>
      <c r="AA34" s="1489"/>
      <c r="AB34" s="1489"/>
      <c r="AC34" s="1490"/>
      <c r="AD34" s="1489"/>
      <c r="AE34" s="1489"/>
      <c r="AF34" s="1489"/>
      <c r="AG34" s="1489"/>
      <c r="AH34" s="1489"/>
      <c r="AJ34" s="1451"/>
      <c r="AK34" s="1451"/>
      <c r="AL34" s="1451"/>
      <c r="AM34" s="1451"/>
      <c r="AN34" s="1451"/>
      <c r="AO34" s="1451"/>
      <c r="AP34" s="1451"/>
      <c r="AQ34" s="1451"/>
      <c r="AR34" s="1451"/>
      <c r="AS34" s="1451"/>
      <c r="AT34" s="1451"/>
      <c r="AU34" s="1451"/>
      <c r="AV34" s="1451"/>
      <c r="AW34" s="1451"/>
      <c r="AX34" s="1451"/>
      <c r="AY34" s="1451"/>
      <c r="AZ34" s="1451"/>
      <c r="BA34" s="1451"/>
      <c r="BB34" s="1451"/>
      <c r="BC34" s="1451"/>
      <c r="BD34" s="1451"/>
    </row>
    <row r="35" spans="1:57" s="1486" customFormat="1" ht="8.25" customHeight="1">
      <c r="A35" s="1485" t="s">
        <v>1144</v>
      </c>
      <c r="H35" s="1487"/>
      <c r="K35" s="1488"/>
      <c r="L35" s="1488"/>
      <c r="M35" s="1488"/>
      <c r="N35" s="1488"/>
      <c r="O35" s="1488"/>
      <c r="P35" s="1488"/>
      <c r="Q35" s="1489"/>
      <c r="R35" s="1489"/>
      <c r="S35" s="1489"/>
      <c r="T35" s="1489"/>
      <c r="U35" s="1489"/>
      <c r="V35" s="1489"/>
      <c r="W35" s="1489"/>
      <c r="X35" s="1489"/>
      <c r="Y35" s="1489"/>
      <c r="Z35" s="1489"/>
      <c r="AA35" s="1489"/>
      <c r="AB35" s="1489"/>
      <c r="AC35" s="1489"/>
      <c r="AD35" s="1489"/>
      <c r="AE35" s="1489"/>
      <c r="AF35" s="1489"/>
      <c r="AG35" s="1489"/>
      <c r="AH35" s="1489"/>
      <c r="AJ35" s="1451"/>
      <c r="AK35" s="1451"/>
      <c r="AL35" s="1451"/>
      <c r="AM35" s="1451"/>
      <c r="AN35" s="1451"/>
      <c r="AO35" s="1451"/>
      <c r="AP35" s="1451"/>
      <c r="AQ35" s="1451"/>
      <c r="AR35" s="1451"/>
      <c r="AS35" s="1451"/>
      <c r="AT35" s="1451"/>
      <c r="AU35" s="1451"/>
      <c r="AV35" s="1451"/>
      <c r="AW35" s="1451"/>
      <c r="AX35" s="1451"/>
      <c r="AY35" s="1451"/>
      <c r="AZ35" s="1451"/>
      <c r="BA35" s="1451"/>
      <c r="BB35" s="1451"/>
      <c r="BC35" s="1451"/>
      <c r="BD35" s="1451"/>
    </row>
    <row r="36" spans="1:57" s="1486" customFormat="1" ht="8.25" customHeight="1">
      <c r="A36" s="1491" t="s">
        <v>1145</v>
      </c>
      <c r="H36" s="1487"/>
      <c r="K36" s="1488"/>
      <c r="L36" s="1488"/>
      <c r="M36" s="1488"/>
      <c r="N36" s="1488"/>
      <c r="O36" s="1488"/>
      <c r="P36" s="1488"/>
      <c r="Q36" s="1489"/>
      <c r="R36" s="1489"/>
      <c r="S36" s="1489"/>
      <c r="T36" s="1489"/>
      <c r="U36" s="1489"/>
      <c r="V36" s="1489"/>
      <c r="W36" s="1489"/>
      <c r="X36" s="1489"/>
      <c r="Y36" s="1489"/>
      <c r="Z36" s="1489"/>
      <c r="AA36" s="1489"/>
      <c r="AB36" s="1489"/>
      <c r="AC36" s="1489"/>
      <c r="AD36" s="1489"/>
      <c r="AE36" s="1489"/>
      <c r="AF36" s="1489"/>
      <c r="AG36" s="1489"/>
      <c r="AH36" s="1489"/>
      <c r="AJ36" s="1451"/>
      <c r="AK36" s="1451"/>
      <c r="AL36" s="1451"/>
      <c r="AM36" s="1451"/>
      <c r="AN36" s="1451"/>
      <c r="AO36" s="1451"/>
      <c r="AP36" s="1451"/>
      <c r="AQ36" s="1451"/>
      <c r="AR36" s="1451"/>
      <c r="AS36" s="1451"/>
      <c r="AT36" s="1451"/>
      <c r="AU36" s="1451"/>
      <c r="AV36" s="1451"/>
      <c r="AW36" s="1451"/>
      <c r="AX36" s="1451"/>
      <c r="AY36" s="1451"/>
      <c r="AZ36" s="1451"/>
      <c r="BA36" s="1451"/>
      <c r="BB36" s="1451"/>
      <c r="BC36" s="1451"/>
      <c r="BD36" s="1451"/>
    </row>
    <row r="37" spans="1:57" s="1486" customFormat="1" ht="18.75" customHeight="1">
      <c r="A37" s="229" t="s">
        <v>113</v>
      </c>
      <c r="H37" s="1487"/>
      <c r="K37" s="1488"/>
      <c r="L37" s="1488"/>
      <c r="M37" s="1488"/>
      <c r="N37" s="1488"/>
      <c r="O37" s="1488"/>
      <c r="P37" s="1488"/>
      <c r="Q37" s="1489"/>
      <c r="R37" s="1489"/>
      <c r="S37" s="1489"/>
      <c r="T37" s="1489"/>
      <c r="U37" s="1489"/>
      <c r="V37" s="1489"/>
      <c r="W37" s="1489"/>
      <c r="X37" s="1489"/>
      <c r="Y37" s="1489"/>
      <c r="Z37" s="1489"/>
      <c r="AA37" s="1489"/>
      <c r="AB37" s="1489"/>
      <c r="AC37" s="1489"/>
      <c r="AD37" s="1489"/>
      <c r="AE37" s="1489"/>
      <c r="AF37" s="1489"/>
      <c r="AG37" s="1489"/>
      <c r="AH37" s="1489"/>
      <c r="AJ37" s="1451"/>
      <c r="AK37" s="1451"/>
      <c r="AL37" s="1451"/>
      <c r="AM37" s="1451"/>
      <c r="AN37" s="1451"/>
      <c r="AO37" s="1451"/>
      <c r="AP37" s="1451"/>
      <c r="AQ37" s="1451"/>
      <c r="AR37" s="1451"/>
      <c r="AS37" s="1451"/>
      <c r="AT37" s="1451"/>
      <c r="AU37" s="1451"/>
      <c r="AV37" s="1451"/>
      <c r="AW37" s="1451"/>
      <c r="AX37" s="1451"/>
      <c r="AY37" s="1451"/>
      <c r="AZ37" s="1451"/>
      <c r="BA37" s="1451"/>
      <c r="BB37" s="1451"/>
      <c r="BC37" s="1451"/>
      <c r="BD37" s="1451"/>
    </row>
    <row r="38" spans="1:57">
      <c r="A38" s="1746" t="s">
        <v>324</v>
      </c>
    </row>
  </sheetData>
  <mergeCells count="1">
    <mergeCell ref="A4:A5"/>
  </mergeCells>
  <hyperlinks>
    <hyperlink ref="A38" location="'Inhaltsverzeichnis_2026-04'!A1" display="Zurück zum Inhaltsverzeichnis" xr:uid="{3BA62C95-B0D8-4D82-A8FB-4566007A4306}"/>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F162-C34B-4056-9949-723F47FD1A53}">
  <sheetPr>
    <tabColor rgb="FFF9E03A"/>
    <pageSetUpPr fitToPage="1"/>
  </sheetPr>
  <dimension ref="B1:S36"/>
  <sheetViews>
    <sheetView showGridLines="0" showZeros="0" zoomScale="140" zoomScaleNormal="140" workbookViewId="0"/>
  </sheetViews>
  <sheetFormatPr baseColWidth="10" defaultColWidth="10" defaultRowHeight="12.75"/>
  <cols>
    <col min="1" max="1" width="5.375" style="676" customWidth="1"/>
    <col min="2" max="2" width="0.5" style="676" customWidth="1"/>
    <col min="3" max="3" width="4.75" style="676" customWidth="1"/>
    <col min="4" max="4" width="2.375" style="676" customWidth="1"/>
    <col min="5" max="5" width="0.375" style="676" customWidth="1"/>
    <col min="6" max="14" width="4.75" style="676" customWidth="1"/>
    <col min="15" max="15" width="4.875" style="676" customWidth="1"/>
    <col min="16" max="16" width="4.5" style="676" customWidth="1"/>
    <col min="17" max="17" width="4.75" style="676" customWidth="1"/>
    <col min="18" max="18" width="5.375" style="676" customWidth="1"/>
    <col min="19" max="19" width="5.25" style="676" customWidth="1"/>
    <col min="20" max="20" width="2.75" style="676" customWidth="1"/>
    <col min="21" max="16384" width="10" style="676"/>
  </cols>
  <sheetData>
    <row r="1" spans="2:19" ht="12.75" customHeight="1">
      <c r="B1" s="673"/>
      <c r="C1" s="674" t="s">
        <v>537</v>
      </c>
      <c r="D1" s="674"/>
      <c r="E1" s="674"/>
      <c r="F1" s="675"/>
      <c r="G1" s="675"/>
      <c r="H1" s="675"/>
      <c r="I1" s="675"/>
      <c r="J1" s="675"/>
      <c r="K1" s="675"/>
      <c r="L1" s="675"/>
      <c r="M1" s="675"/>
      <c r="N1" s="675"/>
      <c r="O1" s="675"/>
      <c r="P1" s="675"/>
      <c r="Q1" s="675"/>
      <c r="R1" s="675"/>
      <c r="S1" s="675"/>
    </row>
    <row r="2" spans="2:19" ht="15.75" customHeight="1">
      <c r="B2" s="675"/>
      <c r="C2" s="674" t="s">
        <v>538</v>
      </c>
      <c r="D2" s="677"/>
      <c r="E2" s="677"/>
      <c r="F2" s="675"/>
      <c r="G2" s="675"/>
      <c r="H2" s="675"/>
      <c r="I2" s="675"/>
      <c r="J2" s="675"/>
      <c r="K2" s="675"/>
      <c r="L2" s="675"/>
      <c r="M2" s="675"/>
      <c r="N2" s="675"/>
      <c r="O2" s="675"/>
      <c r="P2" s="675"/>
      <c r="Q2" s="675"/>
      <c r="R2" s="675"/>
      <c r="S2" s="675"/>
    </row>
    <row r="3" spans="2:19" ht="14.1" customHeight="1">
      <c r="B3" s="678" t="s">
        <v>539</v>
      </c>
      <c r="C3" s="677"/>
      <c r="D3" s="677"/>
      <c r="E3" s="677"/>
      <c r="F3" s="677"/>
      <c r="G3" s="677"/>
      <c r="H3" s="679"/>
      <c r="I3" s="679"/>
      <c r="J3" s="679"/>
      <c r="K3" s="679"/>
      <c r="L3" s="679"/>
      <c r="M3" s="679"/>
      <c r="N3" s="679"/>
      <c r="O3" s="679"/>
      <c r="P3" s="679"/>
      <c r="Q3" s="680"/>
      <c r="R3" s="680"/>
      <c r="S3" s="680"/>
    </row>
    <row r="4" spans="2:19" ht="14.1" customHeight="1">
      <c r="B4" s="678" t="s">
        <v>540</v>
      </c>
      <c r="C4" s="678"/>
      <c r="D4" s="681"/>
      <c r="E4" s="678"/>
      <c r="F4" s="678"/>
      <c r="G4" s="677"/>
      <c r="H4" s="679"/>
      <c r="I4" s="679"/>
      <c r="J4" s="679"/>
      <c r="K4" s="679"/>
      <c r="L4" s="679"/>
      <c r="M4" s="679"/>
      <c r="N4" s="679"/>
      <c r="O4" s="679"/>
      <c r="P4" s="679"/>
      <c r="Q4" s="680"/>
      <c r="R4" s="680"/>
      <c r="S4" s="680"/>
    </row>
    <row r="5" spans="2:19" ht="14.1" customHeight="1">
      <c r="B5" s="682"/>
      <c r="C5" s="683" t="s">
        <v>541</v>
      </c>
      <c r="D5" s="2040">
        <v>46127</v>
      </c>
      <c r="E5" s="2041"/>
      <c r="F5" s="2041"/>
      <c r="H5" s="684"/>
      <c r="I5" s="684"/>
      <c r="J5" s="684"/>
      <c r="K5" s="684"/>
      <c r="L5" s="685"/>
      <c r="M5" s="684"/>
      <c r="N5" s="684"/>
      <c r="O5" s="684"/>
      <c r="P5" s="684"/>
      <c r="Q5" s="680"/>
      <c r="R5" s="680"/>
      <c r="S5" s="680"/>
    </row>
    <row r="6" spans="2:19" ht="3" customHeight="1">
      <c r="B6" s="673"/>
      <c r="C6" s="673"/>
      <c r="D6" s="673"/>
      <c r="E6" s="673"/>
      <c r="F6" s="673"/>
      <c r="G6" s="673"/>
      <c r="H6" s="673"/>
      <c r="I6" s="673"/>
      <c r="J6" s="673"/>
      <c r="K6" s="673"/>
      <c r="L6" s="673"/>
      <c r="M6" s="673"/>
      <c r="N6" s="673"/>
      <c r="O6" s="673"/>
      <c r="P6" s="673"/>
      <c r="Q6" s="673"/>
      <c r="R6" s="673"/>
      <c r="S6" s="673"/>
    </row>
    <row r="7" spans="2:19" ht="12" customHeight="1">
      <c r="B7" s="2042" t="s">
        <v>352</v>
      </c>
      <c r="C7" s="2043"/>
      <c r="D7" s="2043"/>
      <c r="E7" s="2044"/>
      <c r="F7" s="686" t="s">
        <v>542</v>
      </c>
      <c r="G7" s="686"/>
      <c r="H7" s="686"/>
      <c r="I7" s="686"/>
      <c r="J7" s="686"/>
      <c r="K7" s="686"/>
      <c r="L7" s="686"/>
      <c r="M7" s="686"/>
      <c r="N7" s="686"/>
      <c r="O7" s="686"/>
      <c r="P7" s="686"/>
      <c r="Q7" s="687"/>
      <c r="R7" s="2032" t="s">
        <v>543</v>
      </c>
      <c r="S7" s="2035" t="s">
        <v>544</v>
      </c>
    </row>
    <row r="8" spans="2:19" ht="12" customHeight="1">
      <c r="B8" s="2045"/>
      <c r="C8" s="2046"/>
      <c r="D8" s="2046"/>
      <c r="E8" s="2038"/>
      <c r="F8" s="2038" t="s">
        <v>353</v>
      </c>
      <c r="G8" s="2038" t="s">
        <v>387</v>
      </c>
      <c r="H8" s="2038" t="s">
        <v>486</v>
      </c>
      <c r="I8" s="2038" t="s">
        <v>487</v>
      </c>
      <c r="J8" s="2038" t="s">
        <v>208</v>
      </c>
      <c r="K8" s="2038" t="s">
        <v>488</v>
      </c>
      <c r="L8" s="2038" t="s">
        <v>489</v>
      </c>
      <c r="M8" s="2038" t="s">
        <v>355</v>
      </c>
      <c r="N8" s="2038" t="s">
        <v>490</v>
      </c>
      <c r="O8" s="2038" t="s">
        <v>357</v>
      </c>
      <c r="P8" s="2038" t="s">
        <v>358</v>
      </c>
      <c r="Q8" s="2038" t="s">
        <v>359</v>
      </c>
      <c r="R8" s="2033" t="s">
        <v>1</v>
      </c>
      <c r="S8" s="2036" t="s">
        <v>1</v>
      </c>
    </row>
    <row r="9" spans="2:19" ht="12" customHeight="1">
      <c r="B9" s="2047"/>
      <c r="C9" s="2048"/>
      <c r="D9" s="2048"/>
      <c r="E9" s="2049"/>
      <c r="F9" s="2039"/>
      <c r="G9" s="2039"/>
      <c r="H9" s="2039"/>
      <c r="I9" s="2039"/>
      <c r="J9" s="2039"/>
      <c r="K9" s="2039"/>
      <c r="L9" s="2039"/>
      <c r="M9" s="2039"/>
      <c r="N9" s="2039"/>
      <c r="O9" s="2039"/>
      <c r="P9" s="2039"/>
      <c r="Q9" s="2039"/>
      <c r="R9" s="2034" t="s">
        <v>1</v>
      </c>
      <c r="S9" s="2037" t="s">
        <v>1</v>
      </c>
    </row>
    <row r="10" spans="2:19" ht="3" customHeight="1">
      <c r="B10" s="688"/>
      <c r="C10" s="689"/>
      <c r="D10" s="689"/>
      <c r="E10" s="689"/>
      <c r="F10" s="673"/>
      <c r="G10" s="673"/>
      <c r="H10" s="673"/>
      <c r="I10" s="673"/>
      <c r="J10" s="673"/>
      <c r="K10" s="673"/>
      <c r="L10" s="673"/>
      <c r="M10" s="673"/>
      <c r="N10" s="673"/>
      <c r="O10" s="673"/>
      <c r="P10" s="673"/>
      <c r="Q10" s="673"/>
      <c r="R10" s="673"/>
      <c r="S10" s="690"/>
    </row>
    <row r="11" spans="2:19" ht="12" customHeight="1">
      <c r="B11" s="688"/>
      <c r="C11" s="678" t="s">
        <v>545</v>
      </c>
      <c r="D11" s="691"/>
      <c r="E11" s="691"/>
      <c r="F11" s="691"/>
      <c r="G11" s="691"/>
      <c r="H11" s="691"/>
      <c r="I11" s="691"/>
      <c r="J11" s="691"/>
      <c r="K11" s="691"/>
      <c r="L11" s="691"/>
      <c r="M11" s="691"/>
      <c r="N11" s="691"/>
      <c r="O11" s="691"/>
      <c r="P11" s="691"/>
      <c r="Q11" s="691"/>
      <c r="R11" s="691"/>
      <c r="S11" s="692"/>
    </row>
    <row r="12" spans="2:19" ht="8.1" customHeight="1">
      <c r="B12" s="688"/>
      <c r="C12" s="2050">
        <v>2025</v>
      </c>
      <c r="D12" s="2050"/>
      <c r="F12" s="693">
        <v>410.16800000000001</v>
      </c>
      <c r="G12" s="693">
        <v>377.49200000000002</v>
      </c>
      <c r="H12" s="693">
        <v>475.82400000000001</v>
      </c>
      <c r="I12" s="693">
        <v>540.87199999999996</v>
      </c>
      <c r="J12" s="693">
        <v>621.93700000000001</v>
      </c>
      <c r="K12" s="693">
        <v>603.97199999999998</v>
      </c>
      <c r="L12" s="693">
        <v>580.81700000000001</v>
      </c>
      <c r="M12" s="693">
        <v>587.33699999999999</v>
      </c>
      <c r="N12" s="693">
        <v>534.74699999999996</v>
      </c>
      <c r="O12" s="693">
        <v>501.42599999999999</v>
      </c>
      <c r="P12" s="693">
        <v>478.85199999999998</v>
      </c>
      <c r="Q12" s="693">
        <v>476.73</v>
      </c>
      <c r="R12" s="694">
        <v>787.66000000000008</v>
      </c>
      <c r="S12" s="695"/>
    </row>
    <row r="13" spans="2:19" ht="8.1" customHeight="1">
      <c r="B13" s="688"/>
      <c r="C13" s="2050" t="s">
        <v>228</v>
      </c>
      <c r="D13" s="2050"/>
      <c r="F13" s="693">
        <v>421.54500000000002</v>
      </c>
      <c r="G13" s="693">
        <v>410.33199999999999</v>
      </c>
      <c r="H13" s="693">
        <v>0</v>
      </c>
      <c r="I13" s="693">
        <v>0</v>
      </c>
      <c r="J13" s="693">
        <v>0</v>
      </c>
      <c r="K13" s="693">
        <v>0</v>
      </c>
      <c r="L13" s="693">
        <v>0</v>
      </c>
      <c r="M13" s="693">
        <v>0</v>
      </c>
      <c r="N13" s="693">
        <v>0</v>
      </c>
      <c r="O13" s="693">
        <v>0</v>
      </c>
      <c r="P13" s="693">
        <v>0</v>
      </c>
      <c r="Q13" s="693">
        <v>0</v>
      </c>
      <c r="R13" s="694">
        <v>831.87699999999995</v>
      </c>
      <c r="S13" s="695">
        <v>5758.5670000000009</v>
      </c>
    </row>
    <row r="14" spans="2:19" ht="3" customHeight="1">
      <c r="B14" s="688"/>
      <c r="C14" s="673"/>
      <c r="D14" s="696"/>
      <c r="E14" s="673"/>
      <c r="F14" s="697"/>
      <c r="G14" s="697"/>
      <c r="H14" s="697"/>
      <c r="I14" s="697"/>
      <c r="J14" s="697"/>
      <c r="K14" s="697"/>
      <c r="L14" s="697"/>
      <c r="M14" s="697"/>
      <c r="N14" s="697"/>
      <c r="O14" s="697"/>
      <c r="P14" s="697"/>
      <c r="Q14" s="697"/>
      <c r="R14" s="689"/>
      <c r="S14" s="695"/>
    </row>
    <row r="15" spans="2:19" ht="8.1" customHeight="1">
      <c r="B15" s="688"/>
      <c r="C15" s="673" t="s">
        <v>546</v>
      </c>
      <c r="D15" s="696" t="s">
        <v>547</v>
      </c>
      <c r="E15" s="673"/>
      <c r="F15" s="698">
        <v>2.7737414912913749</v>
      </c>
      <c r="G15" s="698">
        <v>8.6995221090777903</v>
      </c>
      <c r="H15" s="698">
        <v>-100</v>
      </c>
      <c r="I15" s="698">
        <v>-100</v>
      </c>
      <c r="J15" s="698">
        <v>-100</v>
      </c>
      <c r="K15" s="698">
        <v>-100</v>
      </c>
      <c r="L15" s="698">
        <v>-100</v>
      </c>
      <c r="M15" s="698">
        <v>-100</v>
      </c>
      <c r="N15" s="698">
        <v>-100</v>
      </c>
      <c r="O15" s="698">
        <v>-100</v>
      </c>
      <c r="P15" s="698">
        <v>-100</v>
      </c>
      <c r="Q15" s="698">
        <v>-100</v>
      </c>
      <c r="R15" s="699">
        <v>5.6137165782190124</v>
      </c>
      <c r="S15" s="695"/>
    </row>
    <row r="16" spans="2:19" ht="3" customHeight="1">
      <c r="B16" s="700"/>
      <c r="C16" s="701"/>
      <c r="D16" s="701"/>
      <c r="E16" s="701"/>
      <c r="F16" s="702"/>
      <c r="G16" s="702"/>
      <c r="H16" s="702"/>
      <c r="I16" s="702"/>
      <c r="J16" s="702"/>
      <c r="K16" s="702"/>
      <c r="L16" s="702"/>
      <c r="M16" s="702"/>
      <c r="N16" s="702"/>
      <c r="O16" s="702"/>
      <c r="P16" s="702"/>
      <c r="Q16" s="702"/>
      <c r="R16" s="702"/>
      <c r="S16" s="703"/>
    </row>
    <row r="17" spans="2:19" ht="3" customHeight="1">
      <c r="B17" s="673"/>
      <c r="C17" s="689"/>
      <c r="D17" s="689"/>
      <c r="E17" s="689"/>
      <c r="F17" s="673"/>
      <c r="G17" s="673"/>
      <c r="H17" s="673"/>
      <c r="I17" s="673"/>
      <c r="J17" s="673"/>
      <c r="K17" s="673"/>
      <c r="L17" s="673"/>
      <c r="M17" s="673"/>
      <c r="N17" s="673"/>
      <c r="O17" s="673"/>
      <c r="P17" s="673"/>
      <c r="Q17" s="673"/>
      <c r="R17" s="673"/>
      <c r="S17" s="673"/>
    </row>
    <row r="18" spans="2:19" ht="9.9499999999999993" customHeight="1">
      <c r="B18" s="673" t="s">
        <v>548</v>
      </c>
      <c r="C18" s="673"/>
      <c r="D18" s="673"/>
      <c r="E18" s="673"/>
      <c r="F18" s="673"/>
      <c r="G18" s="673"/>
      <c r="H18" s="673"/>
      <c r="I18" s="673"/>
      <c r="J18" s="673"/>
      <c r="K18" s="673"/>
      <c r="L18" s="673"/>
      <c r="M18" s="673"/>
      <c r="N18" s="673"/>
      <c r="O18" s="673"/>
      <c r="P18" s="673"/>
      <c r="Q18" s="673"/>
      <c r="R18" s="673"/>
      <c r="S18" s="673"/>
    </row>
    <row r="19" spans="2:19" ht="9.9499999999999993" customHeight="1">
      <c r="B19" s="673" t="s">
        <v>549</v>
      </c>
      <c r="C19" s="673"/>
      <c r="D19" s="673"/>
      <c r="E19" s="673"/>
      <c r="F19" s="673"/>
      <c r="G19" s="673"/>
      <c r="H19" s="673"/>
      <c r="I19" s="673"/>
      <c r="J19" s="673"/>
      <c r="K19" s="673"/>
      <c r="L19" s="673"/>
      <c r="M19" s="673"/>
      <c r="N19" s="673"/>
      <c r="O19" s="673"/>
      <c r="P19" s="673"/>
      <c r="Q19" s="673"/>
      <c r="R19" s="673"/>
    </row>
    <row r="20" spans="2:19" ht="9.9499999999999993" customHeight="1">
      <c r="B20" s="704" t="s">
        <v>550</v>
      </c>
      <c r="C20" s="705"/>
      <c r="D20" s="705"/>
      <c r="E20" s="705"/>
      <c r="F20" s="706"/>
      <c r="G20" s="706"/>
      <c r="H20" s="706"/>
      <c r="I20" s="706"/>
      <c r="J20" s="706"/>
      <c r="K20" s="707"/>
      <c r="L20" s="707"/>
      <c r="M20" s="707"/>
      <c r="N20" s="707"/>
      <c r="O20" s="707"/>
      <c r="P20" s="707"/>
      <c r="Q20" s="707"/>
      <c r="S20" s="696" t="s">
        <v>551</v>
      </c>
    </row>
    <row r="21" spans="2:19">
      <c r="B21" s="708"/>
    </row>
    <row r="22" spans="2:19">
      <c r="P22" s="709"/>
    </row>
    <row r="23" spans="2:19">
      <c r="J23" s="704"/>
      <c r="R23" s="710"/>
    </row>
    <row r="24" spans="2:19">
      <c r="C24" s="704"/>
      <c r="N24" s="704"/>
      <c r="O24" s="704"/>
      <c r="P24" s="704"/>
      <c r="Q24" s="704"/>
      <c r="R24" s="711"/>
      <c r="S24" s="704"/>
    </row>
    <row r="25" spans="2:19">
      <c r="C25" s="678"/>
      <c r="D25" s="691"/>
      <c r="E25" s="691"/>
      <c r="F25" s="691"/>
      <c r="G25" s="691"/>
      <c r="H25" s="691"/>
      <c r="I25" s="691"/>
      <c r="J25" s="691"/>
      <c r="K25" s="691"/>
      <c r="L25" s="691"/>
      <c r="M25" s="691"/>
      <c r="N25" s="691"/>
      <c r="O25" s="691"/>
      <c r="P25" s="691"/>
      <c r="Q25" s="691"/>
      <c r="R25" s="691"/>
      <c r="S25" s="691"/>
    </row>
    <row r="26" spans="2:19">
      <c r="C26" s="706"/>
      <c r="D26" s="706"/>
      <c r="F26" s="712"/>
      <c r="G26" s="712"/>
      <c r="H26" s="712"/>
      <c r="I26" s="712"/>
      <c r="J26" s="712"/>
      <c r="K26" s="712"/>
      <c r="L26" s="712"/>
      <c r="M26" s="712"/>
      <c r="N26" s="712"/>
      <c r="O26" s="712"/>
      <c r="P26" s="712"/>
      <c r="Q26" s="712"/>
      <c r="R26" s="704"/>
      <c r="S26" s="704"/>
    </row>
    <row r="34" spans="3:3">
      <c r="C34" s="229" t="s">
        <v>113</v>
      </c>
    </row>
    <row r="36" spans="3:3">
      <c r="C36" s="1746" t="s">
        <v>324</v>
      </c>
    </row>
  </sheetData>
  <mergeCells count="18">
    <mergeCell ref="D5:F5"/>
    <mergeCell ref="B7:E9"/>
    <mergeCell ref="C12:D12"/>
    <mergeCell ref="C13:D13"/>
    <mergeCell ref="L8:L9"/>
    <mergeCell ref="R7:R9"/>
    <mergeCell ref="S7:S9"/>
    <mergeCell ref="F8:F9"/>
    <mergeCell ref="G8:G9"/>
    <mergeCell ref="H8:H9"/>
    <mergeCell ref="I8:I9"/>
    <mergeCell ref="J8:J9"/>
    <mergeCell ref="K8:K9"/>
    <mergeCell ref="O8:O9"/>
    <mergeCell ref="P8:P9"/>
    <mergeCell ref="Q8:Q9"/>
    <mergeCell ref="M8:M9"/>
    <mergeCell ref="N8:N9"/>
  </mergeCells>
  <hyperlinks>
    <hyperlink ref="C36" location="'Inhaltsverzeichnis_2026-04'!A1" display="Zurück zum Inhaltsverzeichnis" xr:uid="{821C925F-BCD1-452A-88EC-D61BFD17DA7A}"/>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486AD-7B93-4D7D-B8EE-1AF4D9351D2E}">
  <sheetPr transitionEvaluation="1">
    <tabColor rgb="FFF9E03A"/>
    <pageSetUpPr fitToPage="1"/>
  </sheetPr>
  <dimension ref="A1:AB80"/>
  <sheetViews>
    <sheetView showGridLines="0" showZeros="0" zoomScale="110" zoomScaleNormal="110" workbookViewId="0"/>
  </sheetViews>
  <sheetFormatPr baseColWidth="10" defaultColWidth="8.5" defaultRowHeight="14.25"/>
  <cols>
    <col min="1" max="1" width="15.75" style="715" customWidth="1"/>
    <col min="2" max="13" width="7.75" style="715" customWidth="1"/>
    <col min="14" max="14" width="9.75" style="715" customWidth="1"/>
    <col min="15" max="15" width="5.375" style="715" customWidth="1"/>
    <col min="16" max="29" width="5.125" style="715" customWidth="1"/>
    <col min="30" max="144" width="5" style="715" customWidth="1"/>
    <col min="145" max="16384" width="8.5" style="715"/>
  </cols>
  <sheetData>
    <row r="1" spans="1:24" ht="22.5">
      <c r="A1" s="713"/>
      <c r="B1" s="2051" t="s">
        <v>552</v>
      </c>
      <c r="C1" s="2051"/>
      <c r="D1" s="2051"/>
      <c r="E1" s="2051"/>
      <c r="F1" s="2051"/>
      <c r="G1" s="2051"/>
      <c r="H1" s="2051"/>
      <c r="I1" s="2051"/>
      <c r="J1" s="2051"/>
      <c r="K1" s="2051"/>
      <c r="L1" s="2051"/>
      <c r="M1" s="2051"/>
      <c r="N1" s="714"/>
    </row>
    <row r="2" spans="1:24" ht="27">
      <c r="A2" s="716"/>
      <c r="B2" s="2051" t="s">
        <v>553</v>
      </c>
      <c r="C2" s="2051"/>
      <c r="D2" s="2051"/>
      <c r="E2" s="2051"/>
      <c r="F2" s="2051"/>
      <c r="G2" s="2051"/>
      <c r="H2" s="2051"/>
      <c r="I2" s="2051"/>
      <c r="J2" s="2051"/>
      <c r="K2" s="2051"/>
      <c r="L2" s="2051"/>
      <c r="M2" s="2051"/>
      <c r="N2" s="714"/>
    </row>
    <row r="3" spans="1:24" ht="14.25" customHeight="1">
      <c r="A3" s="2226" t="s">
        <v>554</v>
      </c>
      <c r="B3" s="2226"/>
      <c r="C3" s="2226"/>
      <c r="D3" s="2226"/>
      <c r="E3" s="2226"/>
      <c r="F3" s="2226"/>
      <c r="G3" s="2226"/>
      <c r="H3" s="2226"/>
      <c r="I3" s="2226"/>
      <c r="J3" s="2226"/>
      <c r="K3" s="2226"/>
      <c r="L3" s="2226"/>
      <c r="M3" s="2226"/>
      <c r="N3" s="2226"/>
    </row>
    <row r="4" spans="1:24">
      <c r="A4" s="2229" t="s">
        <v>555</v>
      </c>
      <c r="B4" s="2229"/>
      <c r="C4" s="2229"/>
      <c r="D4" s="2229"/>
      <c r="E4" s="2229"/>
      <c r="F4" s="2229"/>
      <c r="G4" s="2229"/>
      <c r="H4" s="2229"/>
      <c r="I4" s="2229"/>
      <c r="J4" s="2229"/>
      <c r="K4" s="2229"/>
      <c r="L4" s="2229"/>
      <c r="M4" s="2229"/>
      <c r="N4" s="2230"/>
    </row>
    <row r="5" spans="1:24">
      <c r="A5" s="2231"/>
      <c r="B5" s="2232" t="s">
        <v>382</v>
      </c>
      <c r="C5" s="2232"/>
      <c r="D5" s="2232"/>
      <c r="E5" s="2232"/>
      <c r="F5" s="2232"/>
      <c r="G5" s="2232"/>
      <c r="H5" s="2232"/>
      <c r="I5" s="2232"/>
      <c r="J5" s="2232"/>
      <c r="K5" s="2232"/>
      <c r="L5" s="2232"/>
      <c r="M5" s="2232"/>
      <c r="N5" s="2233"/>
      <c r="P5" s="718"/>
    </row>
    <row r="6" spans="1:24" s="719" customFormat="1" ht="20.25" customHeight="1">
      <c r="A6" s="2227" t="s">
        <v>556</v>
      </c>
      <c r="B6" s="2228" t="s">
        <v>557</v>
      </c>
      <c r="C6" s="2228" t="s">
        <v>558</v>
      </c>
      <c r="D6" s="2228" t="s">
        <v>559</v>
      </c>
      <c r="E6" s="2228" t="s">
        <v>560</v>
      </c>
      <c r="F6" s="2228" t="s">
        <v>208</v>
      </c>
      <c r="G6" s="2228" t="s">
        <v>561</v>
      </c>
      <c r="H6" s="2228" t="s">
        <v>562</v>
      </c>
      <c r="I6" s="2228" t="s">
        <v>563</v>
      </c>
      <c r="J6" s="2228" t="s">
        <v>564</v>
      </c>
      <c r="K6" s="2228" t="s">
        <v>565</v>
      </c>
      <c r="L6" s="2228" t="s">
        <v>566</v>
      </c>
      <c r="M6" s="2228" t="s">
        <v>567</v>
      </c>
      <c r="N6" s="2227" t="s">
        <v>568</v>
      </c>
    </row>
    <row r="7" spans="1:24">
      <c r="A7" s="2234"/>
      <c r="B7" s="2052" t="s">
        <v>539</v>
      </c>
      <c r="C7" s="2052"/>
      <c r="D7" s="2052"/>
      <c r="E7" s="2052"/>
      <c r="F7" s="2052"/>
      <c r="G7" s="2052"/>
      <c r="H7" s="2052"/>
      <c r="I7" s="2052"/>
      <c r="J7" s="2052"/>
      <c r="K7" s="2052"/>
      <c r="L7" s="2052"/>
      <c r="M7" s="2052"/>
      <c r="N7" s="2235"/>
    </row>
    <row r="8" spans="1:24" ht="5.25" customHeight="1">
      <c r="A8" s="2236"/>
      <c r="B8" s="2237"/>
      <c r="C8" s="2237"/>
      <c r="D8" s="2237"/>
      <c r="E8" s="2237"/>
      <c r="F8" s="2237"/>
      <c r="G8" s="2237"/>
      <c r="H8" s="2237"/>
      <c r="I8" s="2237"/>
      <c r="J8" s="2237"/>
      <c r="K8" s="2237"/>
      <c r="L8" s="2237"/>
      <c r="M8" s="2237"/>
      <c r="N8" s="2238"/>
    </row>
    <row r="9" spans="1:24">
      <c r="A9" s="2236"/>
      <c r="B9" s="2239" t="s">
        <v>569</v>
      </c>
      <c r="C9" s="2239"/>
      <c r="D9" s="2239"/>
      <c r="E9" s="2239"/>
      <c r="F9" s="2239"/>
      <c r="G9" s="2239"/>
      <c r="H9" s="2239"/>
      <c r="I9" s="2239"/>
      <c r="J9" s="2239"/>
      <c r="K9" s="2239"/>
      <c r="L9" s="2239"/>
      <c r="M9" s="2239"/>
      <c r="N9" s="2240"/>
    </row>
    <row r="10" spans="1:24">
      <c r="A10" s="2241" t="s">
        <v>570</v>
      </c>
      <c r="B10" s="2242">
        <v>45253.857000000004</v>
      </c>
      <c r="C10" s="2242">
        <v>39410.824000000001</v>
      </c>
      <c r="D10" s="2242">
        <v>45089.894</v>
      </c>
      <c r="E10" s="2242">
        <v>43655.214</v>
      </c>
      <c r="F10" s="2242">
        <v>43973.41</v>
      </c>
      <c r="G10" s="2242">
        <v>41116.682000000001</v>
      </c>
      <c r="H10" s="2242">
        <v>41066.667000000001</v>
      </c>
      <c r="I10" s="2242">
        <v>40176.913</v>
      </c>
      <c r="J10" s="2242">
        <v>42225.959000000003</v>
      </c>
      <c r="K10" s="2242">
        <v>44064.913</v>
      </c>
      <c r="L10" s="2242">
        <v>42101.178</v>
      </c>
      <c r="M10" s="2242">
        <v>43569.635000000002</v>
      </c>
      <c r="N10" s="2243">
        <v>84664.681000000011</v>
      </c>
      <c r="X10" s="718"/>
    </row>
    <row r="11" spans="1:24">
      <c r="A11" s="2244" t="s">
        <v>571</v>
      </c>
      <c r="B11" s="2245">
        <v>44375.315000000002</v>
      </c>
      <c r="C11" s="2245">
        <v>40342.849000000002</v>
      </c>
      <c r="D11" s="2245"/>
      <c r="E11" s="2245"/>
      <c r="F11" s="2245"/>
      <c r="G11" s="2245"/>
      <c r="H11" s="2245"/>
      <c r="I11" s="2245"/>
      <c r="J11" s="2245"/>
      <c r="K11" s="2245"/>
      <c r="L11" s="2245"/>
      <c r="M11" s="2245"/>
      <c r="N11" s="2246">
        <v>84718.164000000004</v>
      </c>
    </row>
    <row r="12" spans="1:24" ht="5.25" customHeight="1">
      <c r="A12" s="2241"/>
      <c r="B12" s="2242"/>
      <c r="C12" s="2242"/>
      <c r="D12" s="2242"/>
      <c r="E12" s="2242"/>
      <c r="F12" s="2242"/>
      <c r="G12" s="2242"/>
      <c r="H12" s="2242"/>
      <c r="I12" s="2242"/>
      <c r="J12" s="2242"/>
      <c r="K12" s="2242"/>
      <c r="L12" s="2242"/>
      <c r="M12" s="2242"/>
      <c r="N12" s="2243"/>
    </row>
    <row r="13" spans="1:24">
      <c r="A13" s="2247" t="s">
        <v>572</v>
      </c>
      <c r="B13" s="2248">
        <v>-1.9413638046365946</v>
      </c>
      <c r="C13" s="2248">
        <v>2.3648959991295868</v>
      </c>
      <c r="D13" s="2248"/>
      <c r="E13" s="2248"/>
      <c r="F13" s="2248"/>
      <c r="G13" s="2248"/>
      <c r="H13" s="2248"/>
      <c r="I13" s="2248"/>
      <c r="J13" s="2248"/>
      <c r="K13" s="2248"/>
      <c r="L13" s="2248"/>
      <c r="M13" s="2248"/>
      <c r="N13" s="2249">
        <v>6.3170379157270418E-2</v>
      </c>
    </row>
    <row r="14" spans="1:24">
      <c r="A14" s="2236"/>
      <c r="B14" s="2239" t="s">
        <v>573</v>
      </c>
      <c r="C14" s="2239"/>
      <c r="D14" s="2239"/>
      <c r="E14" s="2239"/>
      <c r="F14" s="2239"/>
      <c r="G14" s="2239"/>
      <c r="H14" s="2239"/>
      <c r="I14" s="2239"/>
      <c r="J14" s="2239"/>
      <c r="K14" s="2239"/>
      <c r="L14" s="2239"/>
      <c r="M14" s="2239"/>
      <c r="N14" s="2240"/>
    </row>
    <row r="15" spans="1:24">
      <c r="A15" s="2241" t="s">
        <v>570</v>
      </c>
      <c r="B15" s="2242">
        <v>1335.9570000000001</v>
      </c>
      <c r="C15" s="2242">
        <v>1219.325</v>
      </c>
      <c r="D15" s="2242">
        <v>1233.578</v>
      </c>
      <c r="E15" s="2242">
        <v>1208.002</v>
      </c>
      <c r="F15" s="2242">
        <v>1236.6220000000001</v>
      </c>
      <c r="G15" s="2242">
        <v>1156.2149999999999</v>
      </c>
      <c r="H15" s="2242">
        <v>1116.229</v>
      </c>
      <c r="I15" s="2242">
        <v>1044.7080000000001</v>
      </c>
      <c r="J15" s="2242">
        <v>1097.9449999999999</v>
      </c>
      <c r="K15" s="2242">
        <v>1145.549</v>
      </c>
      <c r="L15" s="2242">
        <v>1051.2570000000001</v>
      </c>
      <c r="M15" s="2242">
        <v>1317.3969999999999</v>
      </c>
      <c r="N15" s="2243">
        <v>2555.2820000000002</v>
      </c>
    </row>
    <row r="16" spans="1:24">
      <c r="A16" s="2244" t="s">
        <v>571</v>
      </c>
      <c r="B16" s="2245">
        <v>1292.3219999999999</v>
      </c>
      <c r="C16" s="2245">
        <v>1308.367</v>
      </c>
      <c r="D16" s="2245"/>
      <c r="E16" s="2245"/>
      <c r="F16" s="2245"/>
      <c r="G16" s="2245"/>
      <c r="H16" s="2245"/>
      <c r="I16" s="2245"/>
      <c r="J16" s="2245"/>
      <c r="K16" s="2245"/>
      <c r="L16" s="2245"/>
      <c r="M16" s="2245"/>
      <c r="N16" s="2246">
        <v>2600.6889999999999</v>
      </c>
      <c r="P16" s="718"/>
    </row>
    <row r="17" spans="1:28" ht="5.25" customHeight="1">
      <c r="A17" s="2241"/>
      <c r="B17" s="2242"/>
      <c r="C17" s="2242"/>
      <c r="D17" s="2242"/>
      <c r="E17" s="2242"/>
      <c r="F17" s="2242"/>
      <c r="G17" s="2242"/>
      <c r="H17" s="2242"/>
      <c r="I17" s="2242"/>
      <c r="J17" s="2242"/>
      <c r="K17" s="2242"/>
      <c r="L17" s="2242"/>
      <c r="M17" s="2242"/>
      <c r="N17" s="2243"/>
    </row>
    <row r="18" spans="1:28">
      <c r="A18" s="2247" t="s">
        <v>572</v>
      </c>
      <c r="B18" s="2248">
        <v>-3.2661979390055365</v>
      </c>
      <c r="C18" s="2248">
        <v>7.3025649437188491</v>
      </c>
      <c r="D18" s="2248"/>
      <c r="E18" s="2248"/>
      <c r="F18" s="2248"/>
      <c r="G18" s="2248"/>
      <c r="H18" s="2248"/>
      <c r="I18" s="2248"/>
      <c r="J18" s="2248"/>
      <c r="K18" s="2248"/>
      <c r="L18" s="2248"/>
      <c r="M18" s="2248"/>
      <c r="N18" s="2249">
        <v>1.776985866921919</v>
      </c>
    </row>
    <row r="19" spans="1:28">
      <c r="A19" s="2236"/>
      <c r="B19" s="2239" t="s">
        <v>574</v>
      </c>
      <c r="C19" s="2239"/>
      <c r="D19" s="2239"/>
      <c r="E19" s="2239"/>
      <c r="F19" s="2239"/>
      <c r="G19" s="2239"/>
      <c r="H19" s="2239"/>
      <c r="I19" s="2239"/>
      <c r="J19" s="2239"/>
      <c r="K19" s="2239"/>
      <c r="L19" s="2239"/>
      <c r="M19" s="2239"/>
      <c r="N19" s="2240"/>
    </row>
    <row r="20" spans="1:28">
      <c r="A20" s="2241" t="s">
        <v>570</v>
      </c>
      <c r="B20" s="2242">
        <v>6428.5119999999997</v>
      </c>
      <c r="C20" s="2242">
        <v>6054.0969999999998</v>
      </c>
      <c r="D20" s="2242">
        <v>6521.09</v>
      </c>
      <c r="E20" s="2242">
        <v>6629.2889999999998</v>
      </c>
      <c r="F20" s="2242">
        <v>6898.0959999999995</v>
      </c>
      <c r="G20" s="2242">
        <v>6635.34</v>
      </c>
      <c r="H20" s="2242">
        <v>6589.6809999999996</v>
      </c>
      <c r="I20" s="2242">
        <v>6156.5990000000002</v>
      </c>
      <c r="J20" s="2242">
        <v>6325.2749999999996</v>
      </c>
      <c r="K20" s="2242">
        <v>6484.52</v>
      </c>
      <c r="L20" s="2242">
        <v>6306.1419999999998</v>
      </c>
      <c r="M20" s="2242">
        <v>6372.6440000000002</v>
      </c>
      <c r="N20" s="2243">
        <v>12482.609</v>
      </c>
    </row>
    <row r="21" spans="1:28">
      <c r="A21" s="2244" t="s">
        <v>571</v>
      </c>
      <c r="B21" s="2245">
        <v>7013.3</v>
      </c>
      <c r="C21" s="2245">
        <v>6853.4139999999998</v>
      </c>
      <c r="D21" s="2245"/>
      <c r="E21" s="2245"/>
      <c r="F21" s="2245"/>
      <c r="G21" s="2245"/>
      <c r="H21" s="2245"/>
      <c r="I21" s="2245"/>
      <c r="J21" s="2245"/>
      <c r="K21" s="2245"/>
      <c r="L21" s="2245"/>
      <c r="M21" s="2245"/>
      <c r="N21" s="2246">
        <v>13866.714</v>
      </c>
    </row>
    <row r="22" spans="1:28" ht="5.25" customHeight="1">
      <c r="A22" s="2241"/>
      <c r="B22" s="2242"/>
      <c r="C22" s="2242"/>
      <c r="D22" s="2242"/>
      <c r="E22" s="2242"/>
      <c r="F22" s="2242"/>
      <c r="G22" s="2242"/>
      <c r="H22" s="2242"/>
      <c r="I22" s="2242"/>
      <c r="J22" s="2242"/>
      <c r="K22" s="2242"/>
      <c r="L22" s="2242"/>
      <c r="M22" s="2242"/>
      <c r="N22" s="2243"/>
    </row>
    <row r="23" spans="1:28">
      <c r="A23" s="2247" t="s">
        <v>572</v>
      </c>
      <c r="B23" s="2248">
        <v>9.0967863169579601</v>
      </c>
      <c r="C23" s="2248">
        <v>13.202910359711794</v>
      </c>
      <c r="D23" s="2248"/>
      <c r="E23" s="2248"/>
      <c r="F23" s="2248"/>
      <c r="G23" s="2248"/>
      <c r="H23" s="2248"/>
      <c r="I23" s="2248"/>
      <c r="J23" s="2248"/>
      <c r="K23" s="2248"/>
      <c r="L23" s="2248"/>
      <c r="M23" s="2248"/>
      <c r="N23" s="2249">
        <v>11.088266883950297</v>
      </c>
    </row>
    <row r="24" spans="1:28" ht="6" customHeight="1">
      <c r="A24" s="2250"/>
      <c r="B24" s="2251"/>
      <c r="C24" s="2251"/>
      <c r="D24" s="2251"/>
      <c r="E24" s="2251"/>
      <c r="F24" s="2251"/>
      <c r="G24" s="2251"/>
      <c r="H24" s="2251"/>
      <c r="I24" s="2251"/>
      <c r="J24" s="2251"/>
      <c r="K24" s="2251"/>
      <c r="L24" s="2251"/>
      <c r="M24" s="2251"/>
      <c r="N24" s="2252"/>
    </row>
    <row r="25" spans="1:28" ht="15" customHeight="1">
      <c r="A25" s="723" t="s">
        <v>575</v>
      </c>
      <c r="B25" s="724"/>
      <c r="C25" s="724"/>
      <c r="D25" s="724"/>
      <c r="E25" s="724"/>
      <c r="F25" s="724"/>
      <c r="G25" s="724"/>
      <c r="H25" s="724"/>
      <c r="I25" s="724"/>
      <c r="J25" s="724"/>
      <c r="K25" s="724"/>
      <c r="L25" s="724"/>
      <c r="M25" s="724"/>
      <c r="N25" s="724"/>
      <c r="Q25" s="725"/>
      <c r="R25" s="725"/>
      <c r="S25" s="725"/>
      <c r="T25" s="725"/>
      <c r="U25" s="725"/>
      <c r="V25" s="725"/>
      <c r="W25" s="725"/>
      <c r="X25" s="725"/>
      <c r="Y25" s="725"/>
      <c r="Z25" s="725"/>
      <c r="AA25" s="725"/>
      <c r="AB25" s="725"/>
    </row>
    <row r="26" spans="1:28" ht="15" customHeight="1">
      <c r="A26" s="723" t="s">
        <v>576</v>
      </c>
      <c r="B26" s="724"/>
      <c r="C26" s="724"/>
      <c r="D26" s="724"/>
      <c r="E26" s="724"/>
      <c r="F26" s="724"/>
      <c r="G26" s="724"/>
      <c r="H26" s="724"/>
      <c r="I26" s="724"/>
      <c r="J26" s="724"/>
      <c r="K26" s="724"/>
      <c r="L26" s="724"/>
      <c r="M26" s="724"/>
      <c r="N26" s="724"/>
    </row>
    <row r="27" spans="1:28" ht="15" customHeight="1">
      <c r="A27" s="723" t="s">
        <v>577</v>
      </c>
      <c r="B27" s="724"/>
      <c r="C27" s="724"/>
      <c r="D27" s="724"/>
      <c r="E27" s="724"/>
      <c r="F27" s="724"/>
      <c r="G27" s="724"/>
      <c r="H27" s="724"/>
      <c r="I27" s="724"/>
      <c r="J27" s="724"/>
      <c r="K27" s="724"/>
      <c r="L27" s="724"/>
      <c r="M27" s="724"/>
      <c r="N27" s="726"/>
    </row>
    <row r="28" spans="1:28" ht="15" customHeight="1">
      <c r="A28" s="727" t="s">
        <v>578</v>
      </c>
    </row>
    <row r="29" spans="1:28">
      <c r="A29" s="728" t="s">
        <v>551</v>
      </c>
    </row>
    <row r="30" spans="1:28">
      <c r="A30" s="229" t="s">
        <v>113</v>
      </c>
      <c r="B30" s="730"/>
      <c r="C30" s="730"/>
      <c r="D30" s="730"/>
      <c r="E30" s="730"/>
      <c r="F30" s="730"/>
      <c r="G30" s="730"/>
      <c r="H30" s="730"/>
      <c r="I30" s="730"/>
      <c r="J30" s="730"/>
    </row>
    <row r="31" spans="1:28" ht="15.75">
      <c r="A31" s="1740" t="s">
        <v>324</v>
      </c>
      <c r="B31" s="725"/>
      <c r="C31" s="725"/>
      <c r="D31" s="725"/>
      <c r="E31" s="725"/>
      <c r="F31" s="725"/>
      <c r="G31" s="725"/>
      <c r="H31" s="725"/>
      <c r="I31" s="725"/>
      <c r="J31" s="725"/>
      <c r="K31" s="725"/>
      <c r="L31" s="725"/>
      <c r="M31" s="725"/>
    </row>
    <row r="32" spans="1:28" ht="15.75">
      <c r="A32" s="731"/>
      <c r="B32" s="725"/>
      <c r="C32" s="725"/>
      <c r="D32" s="725"/>
      <c r="E32" s="725"/>
      <c r="F32" s="725"/>
      <c r="G32" s="725"/>
      <c r="H32" s="725"/>
      <c r="I32" s="725"/>
      <c r="J32" s="725"/>
      <c r="K32" s="725"/>
      <c r="L32" s="725"/>
      <c r="M32" s="725"/>
    </row>
    <row r="33" spans="1:10" ht="15">
      <c r="A33" s="732"/>
      <c r="B33" s="733"/>
      <c r="C33" s="734"/>
      <c r="D33" s="734"/>
      <c r="E33" s="734"/>
      <c r="F33" s="734"/>
      <c r="G33" s="734"/>
      <c r="H33" s="734"/>
      <c r="I33" s="734"/>
      <c r="J33" s="734"/>
    </row>
    <row r="34" spans="1:10" ht="15">
      <c r="A34" s="732"/>
      <c r="B34" s="734"/>
      <c r="C34" s="734"/>
      <c r="D34" s="734"/>
      <c r="E34" s="734"/>
      <c r="F34" s="734"/>
      <c r="G34" s="734"/>
      <c r="H34" s="734"/>
      <c r="I34" s="734"/>
      <c r="J34" s="734"/>
    </row>
    <row r="35" spans="1:10">
      <c r="B35" s="729"/>
      <c r="C35" s="729"/>
      <c r="D35" s="729"/>
      <c r="E35" s="729"/>
      <c r="F35" s="729"/>
      <c r="G35" s="729"/>
      <c r="H35" s="729"/>
      <c r="I35" s="729"/>
      <c r="J35" s="729"/>
    </row>
    <row r="36" spans="1:10" ht="15">
      <c r="A36" s="735"/>
      <c r="B36" s="733"/>
      <c r="C36" s="733"/>
      <c r="D36" s="736"/>
      <c r="E36" s="730"/>
      <c r="F36" s="736"/>
      <c r="G36" s="730"/>
      <c r="H36" s="736"/>
      <c r="I36" s="736"/>
      <c r="J36" s="730"/>
    </row>
    <row r="37" spans="1:10" ht="15">
      <c r="A37" s="735"/>
      <c r="B37" s="733"/>
      <c r="C37" s="733"/>
      <c r="D37" s="736"/>
      <c r="E37" s="730"/>
      <c r="F37" s="736"/>
      <c r="G37" s="730"/>
      <c r="H37" s="736"/>
      <c r="I37" s="736"/>
      <c r="J37" s="730"/>
    </row>
    <row r="38" spans="1:10" ht="15">
      <c r="A38" s="735"/>
      <c r="B38" s="733"/>
      <c r="C38" s="733"/>
      <c r="D38" s="736"/>
      <c r="E38" s="736"/>
      <c r="F38" s="736"/>
      <c r="G38" s="730"/>
      <c r="H38" s="736"/>
      <c r="I38" s="736"/>
      <c r="J38" s="730"/>
    </row>
    <row r="39" spans="1:10" ht="15">
      <c r="A39" s="735"/>
      <c r="B39" s="733"/>
      <c r="C39" s="733"/>
      <c r="D39" s="736"/>
      <c r="E39" s="736"/>
      <c r="F39" s="736"/>
      <c r="G39" s="730"/>
      <c r="H39" s="736"/>
      <c r="I39" s="736"/>
      <c r="J39" s="730"/>
    </row>
    <row r="40" spans="1:10" ht="15">
      <c r="A40" s="735"/>
      <c r="B40" s="737"/>
      <c r="C40" s="737"/>
      <c r="D40" s="736"/>
      <c r="E40" s="736"/>
      <c r="F40" s="736"/>
      <c r="G40" s="730"/>
      <c r="H40" s="736"/>
      <c r="I40" s="737"/>
      <c r="J40" s="730"/>
    </row>
    <row r="41" spans="1:10" ht="15">
      <c r="A41" s="735"/>
      <c r="B41" s="737"/>
      <c r="C41" s="737"/>
      <c r="D41" s="736"/>
      <c r="E41" s="736"/>
      <c r="F41" s="737"/>
      <c r="G41" s="730"/>
      <c r="H41" s="736"/>
      <c r="I41" s="737"/>
      <c r="J41" s="730"/>
    </row>
    <row r="42" spans="1:10" ht="15">
      <c r="A42" s="729"/>
      <c r="B42" s="730"/>
      <c r="C42" s="738"/>
      <c r="D42" s="738"/>
      <c r="E42" s="730"/>
      <c r="F42" s="730"/>
      <c r="G42" s="730"/>
      <c r="H42" s="730"/>
      <c r="I42" s="730"/>
      <c r="J42" s="730"/>
    </row>
    <row r="43" spans="1:10" ht="15">
      <c r="A43" s="739"/>
      <c r="B43" s="733"/>
      <c r="C43" s="733"/>
      <c r="D43" s="733"/>
      <c r="E43" s="733"/>
      <c r="F43" s="733"/>
      <c r="G43" s="733"/>
      <c r="H43" s="733"/>
      <c r="I43" s="733"/>
      <c r="J43" s="736"/>
    </row>
    <row r="44" spans="1:10">
      <c r="A44" s="740"/>
      <c r="B44" s="733"/>
      <c r="C44" s="733"/>
      <c r="D44" s="733"/>
      <c r="E44" s="733"/>
      <c r="F44" s="733"/>
      <c r="G44" s="733"/>
      <c r="H44" s="733"/>
      <c r="I44" s="733"/>
      <c r="J44" s="730"/>
    </row>
    <row r="45" spans="1:10" ht="15">
      <c r="B45" s="736"/>
      <c r="C45" s="736"/>
      <c r="D45" s="736"/>
      <c r="E45" s="736"/>
      <c r="F45" s="736"/>
      <c r="G45" s="736"/>
      <c r="H45" s="736"/>
      <c r="I45" s="736"/>
      <c r="J45" s="741"/>
    </row>
    <row r="65" s="715" customFormat="1"/>
    <row r="66" s="715" customFormat="1"/>
    <row r="67" s="715" customFormat="1"/>
    <row r="68" s="715" customFormat="1"/>
    <row r="69" s="715" customFormat="1"/>
    <row r="70" s="715" customFormat="1"/>
    <row r="71" s="715" customFormat="1"/>
    <row r="72" s="715" customFormat="1"/>
    <row r="73" s="715" customFormat="1"/>
    <row r="74" s="715" customFormat="1"/>
    <row r="75" s="715" customFormat="1"/>
    <row r="76" s="715" customFormat="1"/>
    <row r="77" s="715" customFormat="1"/>
    <row r="78" s="715" customFormat="1"/>
    <row r="79" s="715" customFormat="1"/>
    <row r="80" s="715" customFormat="1"/>
  </sheetData>
  <mergeCells count="7">
    <mergeCell ref="B19:M19"/>
    <mergeCell ref="B1:M1"/>
    <mergeCell ref="B2:M2"/>
    <mergeCell ref="B5:M5"/>
    <mergeCell ref="B7:M7"/>
    <mergeCell ref="B9:M9"/>
    <mergeCell ref="B14:M14"/>
  </mergeCells>
  <hyperlinks>
    <hyperlink ref="A31" location="'Inhaltsverzeichnis_2026-04'!A1" display="Zurück zum Inhaltsverzeichnis" xr:uid="{E23D0F7B-B923-4142-A5C7-E1B02D321651}"/>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36D0D-FEEC-4B4A-9284-002174EF4B8A}">
  <dimension ref="A1:XFD198"/>
  <sheetViews>
    <sheetView showGridLines="0" zoomScaleNormal="100" workbookViewId="0">
      <selection activeCell="A38" sqref="A38"/>
    </sheetView>
  </sheetViews>
  <sheetFormatPr baseColWidth="10" defaultColWidth="8" defaultRowHeight="16.5"/>
  <cols>
    <col min="1" max="1" width="131.625" style="1" customWidth="1"/>
    <col min="2" max="2" width="8" style="1"/>
    <col min="3" max="3" width="20.75" style="1" customWidth="1"/>
    <col min="4" max="16384" width="8" style="1"/>
  </cols>
  <sheetData>
    <row r="1" spans="1:1" ht="25.5">
      <c r="A1" s="1722" t="s">
        <v>1233</v>
      </c>
    </row>
    <row r="2" spans="1:1" ht="26.25">
      <c r="A2" s="1723" t="s">
        <v>1234</v>
      </c>
    </row>
    <row r="3" spans="1:1" ht="20.25">
      <c r="A3" s="1724" t="s">
        <v>1235</v>
      </c>
    </row>
    <row r="4" spans="1:1" ht="17.100000000000001" customHeight="1">
      <c r="A4" s="1726" t="s">
        <v>1236</v>
      </c>
    </row>
    <row r="5" spans="1:1" ht="20.25">
      <c r="A5" s="1724" t="s">
        <v>1784</v>
      </c>
    </row>
    <row r="6" spans="1:1" ht="17.100000000000001" customHeight="1">
      <c r="A6" s="1726" t="s">
        <v>1278</v>
      </c>
    </row>
    <row r="7" spans="1:1" ht="26.25">
      <c r="A7" s="1727" t="s">
        <v>1237</v>
      </c>
    </row>
    <row r="8" spans="1:1" ht="20.25">
      <c r="A8" s="1724" t="s">
        <v>1238</v>
      </c>
    </row>
    <row r="9" spans="1:1" ht="17.100000000000001" customHeight="1">
      <c r="A9" s="1725" t="s">
        <v>1239</v>
      </c>
    </row>
    <row r="10" spans="1:1" ht="17.100000000000001" customHeight="1">
      <c r="A10" s="1725" t="s">
        <v>1240</v>
      </c>
    </row>
    <row r="11" spans="1:1" ht="17.100000000000001" customHeight="1">
      <c r="A11" s="1725" t="s">
        <v>1241</v>
      </c>
    </row>
    <row r="12" spans="1:1" ht="17.100000000000001" customHeight="1">
      <c r="A12" s="1725" t="s">
        <v>1242</v>
      </c>
    </row>
    <row r="13" spans="1:1" ht="17.100000000000001" customHeight="1">
      <c r="A13" s="1725" t="s">
        <v>1243</v>
      </c>
    </row>
    <row r="14" spans="1:1" ht="17.100000000000001" customHeight="1">
      <c r="A14" s="1725" t="s">
        <v>1244</v>
      </c>
    </row>
    <row r="15" spans="1:1" ht="17.100000000000001" customHeight="1">
      <c r="A15" s="1725" t="s">
        <v>1245</v>
      </c>
    </row>
    <row r="16" spans="1:1" ht="17.100000000000001" customHeight="1">
      <c r="A16" s="1728" t="s">
        <v>1246</v>
      </c>
    </row>
    <row r="17" spans="1:1" ht="17.100000000000001" customHeight="1">
      <c r="A17" s="1728" t="s">
        <v>1290</v>
      </c>
    </row>
    <row r="18" spans="1:1" ht="17.100000000000001" customHeight="1">
      <c r="A18" s="1728" t="s">
        <v>1247</v>
      </c>
    </row>
    <row r="19" spans="1:1" ht="17.100000000000001" customHeight="1">
      <c r="A19" s="1728" t="s">
        <v>1291</v>
      </c>
    </row>
    <row r="20" spans="1:1" ht="17.100000000000001" customHeight="1">
      <c r="A20" s="1738" t="s">
        <v>1281</v>
      </c>
    </row>
    <row r="21" spans="1:1" ht="17.100000000000001" customHeight="1">
      <c r="A21" s="1738" t="s">
        <v>1279</v>
      </c>
    </row>
    <row r="22" spans="1:1" ht="17.100000000000001" customHeight="1">
      <c r="A22" s="1738" t="s">
        <v>1280</v>
      </c>
    </row>
    <row r="23" spans="1:1" ht="20.25">
      <c r="A23" s="1724" t="s">
        <v>1248</v>
      </c>
    </row>
    <row r="24" spans="1:1" ht="15.75" customHeight="1">
      <c r="A24" s="1725" t="s">
        <v>1249</v>
      </c>
    </row>
    <row r="25" spans="1:1" ht="15.75" customHeight="1">
      <c r="A25" s="1725" t="s">
        <v>1250</v>
      </c>
    </row>
    <row r="26" spans="1:1" ht="15.75" customHeight="1">
      <c r="A26" s="1728" t="s">
        <v>1251</v>
      </c>
    </row>
    <row r="27" spans="1:1" ht="15.75" customHeight="1">
      <c r="A27" s="1725" t="s">
        <v>1252</v>
      </c>
    </row>
    <row r="28" spans="1:1" ht="15" customHeight="1">
      <c r="A28" s="1724" t="s">
        <v>1253</v>
      </c>
    </row>
    <row r="29" spans="1:1" ht="17.100000000000001" customHeight="1">
      <c r="A29" s="1725" t="s">
        <v>1254</v>
      </c>
    </row>
    <row r="30" spans="1:1" ht="17.100000000000001" customHeight="1">
      <c r="A30" s="1725" t="s">
        <v>1255</v>
      </c>
    </row>
    <row r="31" spans="1:1" ht="17.100000000000001" customHeight="1">
      <c r="A31" s="1725" t="s">
        <v>1256</v>
      </c>
    </row>
    <row r="32" spans="1:1" ht="17.100000000000001" customHeight="1">
      <c r="A32" s="1728" t="s">
        <v>1257</v>
      </c>
    </row>
    <row r="33" spans="1:1" ht="17.100000000000001" customHeight="1">
      <c r="A33" s="1728" t="s">
        <v>1258</v>
      </c>
    </row>
    <row r="34" spans="1:1" ht="17.100000000000001" customHeight="1">
      <c r="A34" s="1725" t="s">
        <v>1259</v>
      </c>
    </row>
    <row r="35" spans="1:1" ht="17.100000000000001" customHeight="1">
      <c r="A35" s="1737" t="s">
        <v>1780</v>
      </c>
    </row>
    <row r="36" spans="1:1" ht="26.25">
      <c r="A36" s="1729" t="s">
        <v>1260</v>
      </c>
    </row>
    <row r="37" spans="1:1" ht="20.25">
      <c r="A37" s="1724" t="s">
        <v>1261</v>
      </c>
    </row>
    <row r="38" spans="1:1">
      <c r="A38" s="1737" t="s">
        <v>1793</v>
      </c>
    </row>
    <row r="39" spans="1:1">
      <c r="A39" s="1737" t="s">
        <v>1270</v>
      </c>
    </row>
    <row r="40" spans="1:1" ht="17.100000000000001" customHeight="1">
      <c r="A40" s="1737" t="s">
        <v>1262</v>
      </c>
    </row>
    <row r="41" spans="1:1" ht="17.100000000000001" customHeight="1">
      <c r="A41" s="1728" t="s">
        <v>1263</v>
      </c>
    </row>
    <row r="42" spans="1:1" ht="17.100000000000001" customHeight="1">
      <c r="A42" s="1725" t="s">
        <v>1264</v>
      </c>
    </row>
    <row r="43" spans="1:1" ht="17.100000000000001" customHeight="1">
      <c r="A43" s="1725" t="s">
        <v>1265</v>
      </c>
    </row>
    <row r="44" spans="1:1" ht="17.100000000000001" customHeight="1">
      <c r="A44" s="1725" t="s">
        <v>1266</v>
      </c>
    </row>
    <row r="45" spans="1:1" ht="17.100000000000001" customHeight="1">
      <c r="A45" s="1724" t="s">
        <v>1783</v>
      </c>
    </row>
    <row r="46" spans="1:1" ht="17.100000000000001" customHeight="1">
      <c r="A46" s="1725" t="s">
        <v>1267</v>
      </c>
    </row>
    <row r="47" spans="1:1" ht="17.100000000000001" customHeight="1">
      <c r="A47" s="1725" t="s">
        <v>1268</v>
      </c>
    </row>
    <row r="48" spans="1:1" ht="17.100000000000001" customHeight="1">
      <c r="A48" s="1724" t="s">
        <v>1271</v>
      </c>
    </row>
    <row r="49" spans="1:16384" s="1" customFormat="1" ht="17.100000000000001" customHeight="1">
      <c r="A49" s="1725" t="s">
        <v>1269</v>
      </c>
    </row>
    <row r="50" spans="1:16384" s="1" customFormat="1" ht="26.25">
      <c r="A50" s="1730" t="s">
        <v>1272</v>
      </c>
      <c r="B50" s="1731"/>
      <c r="C50" s="1732"/>
      <c r="D50" s="1731"/>
      <c r="E50" s="1732"/>
      <c r="F50" s="1731"/>
      <c r="G50" s="1732"/>
      <c r="H50" s="1731"/>
      <c r="I50" s="1732"/>
      <c r="J50" s="1731"/>
      <c r="K50" s="1732"/>
      <c r="L50" s="1731"/>
      <c r="M50" s="1732"/>
      <c r="N50" s="1731"/>
      <c r="O50" s="1732"/>
      <c r="P50" s="1731"/>
      <c r="Q50" s="1732"/>
      <c r="R50" s="1731"/>
      <c r="S50" s="1732"/>
      <c r="T50" s="1731"/>
      <c r="U50" s="1732"/>
      <c r="V50" s="1731"/>
      <c r="W50" s="1732"/>
      <c r="X50" s="1731"/>
      <c r="Y50" s="1732"/>
      <c r="Z50" s="1731"/>
      <c r="AA50" s="1732"/>
      <c r="AB50" s="1731"/>
      <c r="AC50" s="1732"/>
      <c r="AD50" s="1731"/>
      <c r="AE50" s="1732"/>
      <c r="AF50" s="1731"/>
      <c r="AG50" s="1732"/>
      <c r="AH50" s="1731"/>
      <c r="AI50" s="1732"/>
      <c r="AJ50" s="1731"/>
      <c r="AK50" s="1732"/>
      <c r="AL50" s="1731"/>
      <c r="AM50" s="1732"/>
      <c r="AN50" s="1731"/>
      <c r="AO50" s="1732"/>
      <c r="AP50" s="1731"/>
      <c r="AQ50" s="1732"/>
      <c r="AR50" s="1731"/>
      <c r="AS50" s="1732"/>
      <c r="AT50" s="1731"/>
      <c r="AU50" s="1732"/>
      <c r="AV50" s="1731"/>
      <c r="AW50" s="1732"/>
      <c r="AX50" s="1731"/>
      <c r="AY50" s="1732"/>
      <c r="AZ50" s="1731"/>
      <c r="BA50" s="1732"/>
      <c r="BB50" s="1731"/>
      <c r="BC50" s="1732"/>
      <c r="BD50" s="1731"/>
      <c r="BE50" s="1732"/>
      <c r="BF50" s="1731"/>
      <c r="BG50" s="1732"/>
      <c r="BH50" s="1731"/>
      <c r="BI50" s="1732"/>
      <c r="BJ50" s="1731"/>
      <c r="BK50" s="1732"/>
      <c r="BL50" s="1731"/>
      <c r="BM50" s="1732"/>
      <c r="BN50" s="1731"/>
      <c r="BO50" s="1732"/>
      <c r="BP50" s="1731"/>
      <c r="BQ50" s="1732"/>
      <c r="BR50" s="1731"/>
      <c r="BS50" s="1732"/>
      <c r="BT50" s="1731"/>
      <c r="BU50" s="1732"/>
      <c r="BV50" s="1731"/>
      <c r="BW50" s="1732"/>
      <c r="BX50" s="1731"/>
      <c r="BY50" s="1732"/>
      <c r="BZ50" s="1731"/>
      <c r="CA50" s="1732"/>
      <c r="CB50" s="1731"/>
      <c r="CC50" s="1732"/>
      <c r="CD50" s="1731"/>
      <c r="CE50" s="1732"/>
      <c r="CF50" s="1731"/>
      <c r="CG50" s="1732"/>
      <c r="CH50" s="1731"/>
      <c r="CI50" s="1732"/>
      <c r="CJ50" s="1731"/>
      <c r="CK50" s="1732"/>
      <c r="CL50" s="1731"/>
      <c r="CM50" s="1732"/>
      <c r="CN50" s="1731"/>
      <c r="CO50" s="1732"/>
      <c r="CP50" s="1731"/>
      <c r="CQ50" s="1732"/>
      <c r="CR50" s="1731"/>
      <c r="CS50" s="1732"/>
      <c r="CT50" s="1731"/>
      <c r="CU50" s="1732"/>
      <c r="CV50" s="1731"/>
      <c r="CW50" s="1732"/>
      <c r="CX50" s="1731"/>
      <c r="CY50" s="1732"/>
      <c r="CZ50" s="1731"/>
      <c r="DA50" s="1732"/>
      <c r="DB50" s="1731"/>
      <c r="DC50" s="1732"/>
      <c r="DD50" s="1731"/>
      <c r="DE50" s="1732"/>
      <c r="DF50" s="1731"/>
      <c r="DG50" s="1732"/>
      <c r="DH50" s="1731"/>
      <c r="DI50" s="1732"/>
      <c r="DJ50" s="1731"/>
      <c r="DK50" s="1732"/>
      <c r="DL50" s="1731"/>
      <c r="DM50" s="1732"/>
      <c r="DN50" s="1731"/>
      <c r="DO50" s="1732"/>
      <c r="DP50" s="1731"/>
      <c r="DQ50" s="1732"/>
      <c r="DR50" s="1731"/>
      <c r="DS50" s="1732"/>
      <c r="DT50" s="1731"/>
      <c r="DU50" s="1732"/>
      <c r="DV50" s="1731"/>
      <c r="DW50" s="1732"/>
      <c r="DX50" s="1731"/>
      <c r="DY50" s="1732"/>
      <c r="DZ50" s="1731"/>
      <c r="EA50" s="1732"/>
      <c r="EB50" s="1731"/>
      <c r="EC50" s="1732"/>
      <c r="ED50" s="1731"/>
      <c r="EE50" s="1732"/>
      <c r="EF50" s="1731"/>
      <c r="EG50" s="1732"/>
      <c r="EH50" s="1731"/>
      <c r="EI50" s="1732"/>
      <c r="EJ50" s="1731"/>
      <c r="EK50" s="1732"/>
      <c r="EL50" s="1731"/>
      <c r="EM50" s="1732"/>
      <c r="EN50" s="1731"/>
      <c r="EO50" s="1732"/>
      <c r="EP50" s="1731"/>
      <c r="EQ50" s="1732"/>
      <c r="ER50" s="1731"/>
      <c r="ES50" s="1732"/>
      <c r="ET50" s="1731"/>
      <c r="EU50" s="1732"/>
      <c r="EV50" s="1731"/>
      <c r="EW50" s="1732"/>
      <c r="EX50" s="1731"/>
      <c r="EY50" s="1732"/>
      <c r="EZ50" s="1731"/>
      <c r="FA50" s="1732"/>
      <c r="FB50" s="1731"/>
      <c r="FC50" s="1732"/>
      <c r="FD50" s="1731"/>
      <c r="FE50" s="1732"/>
      <c r="FF50" s="1731"/>
      <c r="FG50" s="1732"/>
      <c r="FH50" s="1731"/>
      <c r="FI50" s="1732"/>
      <c r="FJ50" s="1731"/>
      <c r="FK50" s="1732"/>
      <c r="FL50" s="1731"/>
      <c r="FM50" s="1732"/>
      <c r="FN50" s="1731"/>
      <c r="FO50" s="1732"/>
      <c r="FP50" s="1731"/>
      <c r="FQ50" s="1732"/>
      <c r="FR50" s="1731"/>
      <c r="FS50" s="1732"/>
      <c r="FT50" s="1731"/>
      <c r="FU50" s="1732"/>
      <c r="FV50" s="1731"/>
      <c r="FW50" s="1732"/>
      <c r="FX50" s="1731"/>
      <c r="FY50" s="1732"/>
      <c r="FZ50" s="1731"/>
      <c r="GA50" s="1732"/>
      <c r="GB50" s="1731"/>
      <c r="GC50" s="1732"/>
      <c r="GD50" s="1731"/>
      <c r="GE50" s="1732"/>
      <c r="GF50" s="1731"/>
      <c r="GG50" s="1732"/>
      <c r="GH50" s="1731"/>
      <c r="GI50" s="1732"/>
      <c r="GJ50" s="1731"/>
      <c r="GK50" s="1732"/>
      <c r="GL50" s="1731"/>
      <c r="GM50" s="1732"/>
      <c r="GN50" s="1731"/>
      <c r="GO50" s="1732"/>
      <c r="GP50" s="1731"/>
      <c r="GQ50" s="1732"/>
      <c r="GR50" s="1731"/>
      <c r="GS50" s="1732"/>
      <c r="GT50" s="1731"/>
      <c r="GU50" s="1732"/>
      <c r="GV50" s="1731"/>
      <c r="GW50" s="1732"/>
      <c r="GX50" s="1731"/>
      <c r="GY50" s="1732"/>
      <c r="GZ50" s="1731"/>
      <c r="HA50" s="1732"/>
      <c r="HB50" s="1731"/>
      <c r="HC50" s="1732"/>
      <c r="HD50" s="1731"/>
      <c r="HE50" s="1732"/>
      <c r="HF50" s="1731"/>
      <c r="HG50" s="1732"/>
      <c r="HH50" s="1731"/>
      <c r="HI50" s="1732"/>
      <c r="HJ50" s="1731"/>
      <c r="HK50" s="1732"/>
      <c r="HL50" s="1731"/>
      <c r="HM50" s="1732"/>
      <c r="HN50" s="1731"/>
      <c r="HO50" s="1732"/>
      <c r="HP50" s="1731"/>
      <c r="HQ50" s="1732"/>
      <c r="HR50" s="1731"/>
      <c r="HS50" s="1732"/>
      <c r="HT50" s="1731"/>
      <c r="HU50" s="1732"/>
      <c r="HV50" s="1731"/>
      <c r="HW50" s="1732"/>
      <c r="HX50" s="1731"/>
      <c r="HY50" s="1732"/>
      <c r="HZ50" s="1731"/>
      <c r="IA50" s="1732"/>
      <c r="IB50" s="1731"/>
      <c r="IC50" s="1732"/>
      <c r="ID50" s="1731"/>
      <c r="IE50" s="1732"/>
      <c r="IF50" s="1731"/>
      <c r="IG50" s="1732"/>
      <c r="IH50" s="1731"/>
      <c r="II50" s="1732"/>
      <c r="IJ50" s="1731"/>
      <c r="IK50" s="1732"/>
      <c r="IL50" s="1731"/>
      <c r="IM50" s="1732"/>
      <c r="IN50" s="1731"/>
      <c r="IO50" s="1732"/>
      <c r="IP50" s="1731"/>
      <c r="IQ50" s="1732"/>
      <c r="IR50" s="1731"/>
      <c r="IS50" s="1732"/>
      <c r="IT50" s="1731"/>
      <c r="IU50" s="1732"/>
      <c r="IV50" s="1731"/>
      <c r="IW50" s="1732"/>
      <c r="IX50" s="1731"/>
      <c r="IY50" s="1732"/>
      <c r="IZ50" s="1731"/>
      <c r="JA50" s="1732"/>
      <c r="JB50" s="1731"/>
      <c r="JC50" s="1732"/>
      <c r="JD50" s="1731"/>
      <c r="JE50" s="1732"/>
      <c r="JF50" s="1731"/>
      <c r="JG50" s="1732"/>
      <c r="JH50" s="1731"/>
      <c r="JI50" s="1732"/>
      <c r="JJ50" s="1731"/>
      <c r="JK50" s="1732"/>
      <c r="JL50" s="1731"/>
      <c r="JM50" s="1732"/>
      <c r="JN50" s="1731"/>
      <c r="JO50" s="1732"/>
      <c r="JP50" s="1731"/>
      <c r="JQ50" s="1732"/>
      <c r="JR50" s="1731"/>
      <c r="JS50" s="1732"/>
      <c r="JT50" s="1731"/>
      <c r="JU50" s="1732"/>
      <c r="JV50" s="1731"/>
      <c r="JW50" s="1732"/>
      <c r="JX50" s="1731"/>
      <c r="JY50" s="1732"/>
      <c r="JZ50" s="1731"/>
      <c r="KA50" s="1732"/>
      <c r="KB50" s="1731"/>
      <c r="KC50" s="1732"/>
      <c r="KD50" s="1731"/>
      <c r="KE50" s="1732"/>
      <c r="KF50" s="1731"/>
      <c r="KG50" s="1732"/>
      <c r="KH50" s="1731"/>
      <c r="KI50" s="1732"/>
      <c r="KJ50" s="1731"/>
      <c r="KK50" s="1732"/>
      <c r="KL50" s="1731"/>
      <c r="KM50" s="1732"/>
      <c r="KN50" s="1731"/>
      <c r="KO50" s="1732"/>
      <c r="KP50" s="1731"/>
      <c r="KQ50" s="1732"/>
      <c r="KR50" s="1731"/>
      <c r="KS50" s="1732"/>
      <c r="KT50" s="1731"/>
      <c r="KU50" s="1732"/>
      <c r="KV50" s="1731"/>
      <c r="KW50" s="1732"/>
      <c r="KX50" s="1731"/>
      <c r="KY50" s="1732"/>
      <c r="KZ50" s="1731"/>
      <c r="LA50" s="1732"/>
      <c r="LB50" s="1731"/>
      <c r="LC50" s="1732"/>
      <c r="LD50" s="1731"/>
      <c r="LE50" s="1732"/>
      <c r="LF50" s="1731"/>
      <c r="LG50" s="1732"/>
      <c r="LH50" s="1731"/>
      <c r="LI50" s="1732"/>
      <c r="LJ50" s="1731"/>
      <c r="LK50" s="1732"/>
      <c r="LL50" s="1731"/>
      <c r="LM50" s="1732"/>
      <c r="LN50" s="1731"/>
      <c r="LO50" s="1732"/>
      <c r="LP50" s="1731"/>
      <c r="LQ50" s="1732"/>
      <c r="LR50" s="1731"/>
      <c r="LS50" s="1732"/>
      <c r="LT50" s="1731"/>
      <c r="LU50" s="1732"/>
      <c r="LV50" s="1731"/>
      <c r="LW50" s="1732"/>
      <c r="LX50" s="1731"/>
      <c r="LY50" s="1732"/>
      <c r="LZ50" s="1731"/>
      <c r="MA50" s="1732"/>
      <c r="MB50" s="1731"/>
      <c r="MC50" s="1732"/>
      <c r="MD50" s="1731"/>
      <c r="ME50" s="1732"/>
      <c r="MF50" s="1731"/>
      <c r="MG50" s="1732"/>
      <c r="MH50" s="1731"/>
      <c r="MI50" s="1732"/>
      <c r="MJ50" s="1731"/>
      <c r="MK50" s="1732"/>
      <c r="ML50" s="1731"/>
      <c r="MM50" s="1732"/>
      <c r="MN50" s="1731"/>
      <c r="MO50" s="1732"/>
      <c r="MP50" s="1731"/>
      <c r="MQ50" s="1732"/>
      <c r="MR50" s="1731"/>
      <c r="MS50" s="1732"/>
      <c r="MT50" s="1731"/>
      <c r="MU50" s="1732"/>
      <c r="MV50" s="1731"/>
      <c r="MW50" s="1732"/>
      <c r="MX50" s="1731"/>
      <c r="MY50" s="1732"/>
      <c r="MZ50" s="1731"/>
      <c r="NA50" s="1732"/>
      <c r="NB50" s="1731"/>
      <c r="NC50" s="1732"/>
      <c r="ND50" s="1731"/>
      <c r="NE50" s="1732"/>
      <c r="NF50" s="1731"/>
      <c r="NG50" s="1732"/>
      <c r="NH50" s="1731"/>
      <c r="NI50" s="1732"/>
      <c r="NJ50" s="1731"/>
      <c r="NK50" s="1732"/>
      <c r="NL50" s="1731"/>
      <c r="NM50" s="1732"/>
      <c r="NN50" s="1731"/>
      <c r="NO50" s="1732"/>
      <c r="NP50" s="1731"/>
      <c r="NQ50" s="1732"/>
      <c r="NR50" s="1731"/>
      <c r="NS50" s="1732"/>
      <c r="NT50" s="1731"/>
      <c r="NU50" s="1732"/>
      <c r="NV50" s="1731"/>
      <c r="NW50" s="1732"/>
      <c r="NX50" s="1731"/>
      <c r="NY50" s="1732"/>
      <c r="NZ50" s="1731"/>
      <c r="OA50" s="1732"/>
      <c r="OB50" s="1731"/>
      <c r="OC50" s="1732"/>
      <c r="OD50" s="1731"/>
      <c r="OE50" s="1732"/>
      <c r="OF50" s="1731"/>
      <c r="OG50" s="1732"/>
      <c r="OH50" s="1731"/>
      <c r="OI50" s="1732"/>
      <c r="OJ50" s="1731"/>
      <c r="OK50" s="1732"/>
      <c r="OL50" s="1731"/>
      <c r="OM50" s="1732"/>
      <c r="ON50" s="1731"/>
      <c r="OO50" s="1732"/>
      <c r="OP50" s="1731"/>
      <c r="OQ50" s="1732"/>
      <c r="OR50" s="1731"/>
      <c r="OS50" s="1732"/>
      <c r="OT50" s="1731"/>
      <c r="OU50" s="1732"/>
      <c r="OV50" s="1731"/>
      <c r="OW50" s="1732"/>
      <c r="OX50" s="1731"/>
      <c r="OY50" s="1732"/>
      <c r="OZ50" s="1731"/>
      <c r="PA50" s="1732"/>
      <c r="PB50" s="1731"/>
      <c r="PC50" s="1732"/>
      <c r="PD50" s="1731"/>
      <c r="PE50" s="1732"/>
      <c r="PF50" s="1731"/>
      <c r="PG50" s="1732"/>
      <c r="PH50" s="1731"/>
      <c r="PI50" s="1732"/>
      <c r="PJ50" s="1731"/>
      <c r="PK50" s="1732"/>
      <c r="PL50" s="1731"/>
      <c r="PM50" s="1732"/>
      <c r="PN50" s="1731"/>
      <c r="PO50" s="1732"/>
      <c r="PP50" s="1731"/>
      <c r="PQ50" s="1732"/>
      <c r="PR50" s="1731"/>
      <c r="PS50" s="1732"/>
      <c r="PT50" s="1731"/>
      <c r="PU50" s="1732"/>
      <c r="PV50" s="1731"/>
      <c r="PW50" s="1732"/>
      <c r="PX50" s="1731"/>
      <c r="PY50" s="1732"/>
      <c r="PZ50" s="1731"/>
      <c r="QA50" s="1732"/>
      <c r="QB50" s="1731"/>
      <c r="QC50" s="1732"/>
      <c r="QD50" s="1731"/>
      <c r="QE50" s="1732"/>
      <c r="QF50" s="1731"/>
      <c r="QG50" s="1732"/>
      <c r="QH50" s="1731"/>
      <c r="QI50" s="1732"/>
      <c r="QJ50" s="1731"/>
      <c r="QK50" s="1732"/>
      <c r="QL50" s="1731"/>
      <c r="QM50" s="1732"/>
      <c r="QN50" s="1731"/>
      <c r="QO50" s="1732"/>
      <c r="QP50" s="1731"/>
      <c r="QQ50" s="1732"/>
      <c r="QR50" s="1731"/>
      <c r="QS50" s="1732"/>
      <c r="QT50" s="1731"/>
      <c r="QU50" s="1732"/>
      <c r="QV50" s="1731"/>
      <c r="QW50" s="1732"/>
      <c r="QX50" s="1731"/>
      <c r="QY50" s="1732"/>
      <c r="QZ50" s="1731"/>
      <c r="RA50" s="1732"/>
      <c r="RB50" s="1731"/>
      <c r="RC50" s="1732"/>
      <c r="RD50" s="1731"/>
      <c r="RE50" s="1732"/>
      <c r="RF50" s="1731"/>
      <c r="RG50" s="1732"/>
      <c r="RH50" s="1731"/>
      <c r="RI50" s="1732"/>
      <c r="RJ50" s="1731"/>
      <c r="RK50" s="1732"/>
      <c r="RL50" s="1731"/>
      <c r="RM50" s="1732"/>
      <c r="RN50" s="1731"/>
      <c r="RO50" s="1732"/>
      <c r="RP50" s="1731"/>
      <c r="RQ50" s="1732"/>
      <c r="RR50" s="1731"/>
      <c r="RS50" s="1732"/>
      <c r="RT50" s="1731"/>
      <c r="RU50" s="1732"/>
      <c r="RV50" s="1731"/>
      <c r="RW50" s="1732"/>
      <c r="RX50" s="1731"/>
      <c r="RY50" s="1732"/>
      <c r="RZ50" s="1731"/>
      <c r="SA50" s="1732"/>
      <c r="SB50" s="1731"/>
      <c r="SC50" s="1732"/>
      <c r="SD50" s="1731"/>
      <c r="SE50" s="1732"/>
      <c r="SF50" s="1731"/>
      <c r="SG50" s="1732"/>
      <c r="SH50" s="1731"/>
      <c r="SI50" s="1732"/>
      <c r="SJ50" s="1731"/>
      <c r="SK50" s="1732"/>
      <c r="SL50" s="1731"/>
      <c r="SM50" s="1732"/>
      <c r="SN50" s="1731"/>
      <c r="SO50" s="1732"/>
      <c r="SP50" s="1731"/>
      <c r="SQ50" s="1732"/>
      <c r="SR50" s="1731"/>
      <c r="SS50" s="1732"/>
      <c r="ST50" s="1731"/>
      <c r="SU50" s="1732"/>
      <c r="SV50" s="1731"/>
      <c r="SW50" s="1732"/>
      <c r="SX50" s="1731"/>
      <c r="SY50" s="1732"/>
      <c r="SZ50" s="1731"/>
      <c r="TA50" s="1732"/>
      <c r="TB50" s="1731"/>
      <c r="TC50" s="1732"/>
      <c r="TD50" s="1731"/>
      <c r="TE50" s="1732"/>
      <c r="TF50" s="1731"/>
      <c r="TG50" s="1732"/>
      <c r="TH50" s="1731"/>
      <c r="TI50" s="1732"/>
      <c r="TJ50" s="1731"/>
      <c r="TK50" s="1732"/>
      <c r="TL50" s="1731"/>
      <c r="TM50" s="1732"/>
      <c r="TN50" s="1731"/>
      <c r="TO50" s="1732"/>
      <c r="TP50" s="1731"/>
      <c r="TQ50" s="1732"/>
      <c r="TR50" s="1731"/>
      <c r="TS50" s="1732"/>
      <c r="TT50" s="1731"/>
      <c r="TU50" s="1732"/>
      <c r="TV50" s="1731"/>
      <c r="TW50" s="1732"/>
      <c r="TX50" s="1731"/>
      <c r="TY50" s="1732"/>
      <c r="TZ50" s="1731"/>
      <c r="UA50" s="1732"/>
      <c r="UB50" s="1731"/>
      <c r="UC50" s="1732"/>
      <c r="UD50" s="1731"/>
      <c r="UE50" s="1732"/>
      <c r="UF50" s="1731"/>
      <c r="UG50" s="1732"/>
      <c r="UH50" s="1731"/>
      <c r="UI50" s="1732"/>
      <c r="UJ50" s="1731"/>
      <c r="UK50" s="1732"/>
      <c r="UL50" s="1731"/>
      <c r="UM50" s="1732"/>
      <c r="UN50" s="1731"/>
      <c r="UO50" s="1732"/>
      <c r="UP50" s="1731"/>
      <c r="UQ50" s="1732"/>
      <c r="UR50" s="1731"/>
      <c r="US50" s="1732"/>
      <c r="UT50" s="1731"/>
      <c r="UU50" s="1732"/>
      <c r="UV50" s="1731"/>
      <c r="UW50" s="1732"/>
      <c r="UX50" s="1731"/>
      <c r="UY50" s="1732"/>
      <c r="UZ50" s="1731"/>
      <c r="VA50" s="1732"/>
      <c r="VB50" s="1731"/>
      <c r="VC50" s="1732"/>
      <c r="VD50" s="1731"/>
      <c r="VE50" s="1732"/>
      <c r="VF50" s="1731"/>
      <c r="VG50" s="1732"/>
      <c r="VH50" s="1731"/>
      <c r="VI50" s="1732"/>
      <c r="VJ50" s="1731"/>
      <c r="VK50" s="1732"/>
      <c r="VL50" s="1731"/>
      <c r="VM50" s="1732"/>
      <c r="VN50" s="1731"/>
      <c r="VO50" s="1732"/>
      <c r="VP50" s="1731"/>
      <c r="VQ50" s="1732"/>
      <c r="VR50" s="1731"/>
      <c r="VS50" s="1732"/>
      <c r="VT50" s="1731"/>
      <c r="VU50" s="1732"/>
      <c r="VV50" s="1731"/>
      <c r="VW50" s="1732"/>
      <c r="VX50" s="1731"/>
      <c r="VY50" s="1732"/>
      <c r="VZ50" s="1731"/>
      <c r="WA50" s="1732"/>
      <c r="WB50" s="1731"/>
      <c r="WC50" s="1732"/>
      <c r="WD50" s="1731"/>
      <c r="WE50" s="1732"/>
      <c r="WF50" s="1731"/>
      <c r="WG50" s="1732"/>
      <c r="WH50" s="1731"/>
      <c r="WI50" s="1732"/>
      <c r="WJ50" s="1731"/>
      <c r="WK50" s="1732"/>
      <c r="WL50" s="1731"/>
      <c r="WM50" s="1732"/>
      <c r="WN50" s="1731"/>
      <c r="WO50" s="1732"/>
      <c r="WP50" s="1731"/>
      <c r="WQ50" s="1732"/>
      <c r="WR50" s="1731"/>
      <c r="WS50" s="1732"/>
      <c r="WT50" s="1731"/>
      <c r="WU50" s="1732"/>
      <c r="WV50" s="1731"/>
      <c r="WW50" s="1732"/>
      <c r="WX50" s="1731"/>
      <c r="WY50" s="1732"/>
      <c r="WZ50" s="1731"/>
      <c r="XA50" s="1732"/>
      <c r="XB50" s="1731"/>
      <c r="XC50" s="1732"/>
      <c r="XD50" s="1731"/>
      <c r="XE50" s="1732"/>
      <c r="XF50" s="1731"/>
      <c r="XG50" s="1732"/>
      <c r="XH50" s="1731"/>
      <c r="XI50" s="1732"/>
      <c r="XJ50" s="1731"/>
      <c r="XK50" s="1732"/>
      <c r="XL50" s="1731"/>
      <c r="XM50" s="1732"/>
      <c r="XN50" s="1731"/>
      <c r="XO50" s="1732"/>
      <c r="XP50" s="1731"/>
      <c r="XQ50" s="1732"/>
      <c r="XR50" s="1731"/>
      <c r="XS50" s="1732"/>
      <c r="XT50" s="1731"/>
      <c r="XU50" s="1732"/>
      <c r="XV50" s="1731"/>
      <c r="XW50" s="1732"/>
      <c r="XX50" s="1731"/>
      <c r="XY50" s="1732"/>
      <c r="XZ50" s="1731"/>
      <c r="YA50" s="1732"/>
      <c r="YB50" s="1731"/>
      <c r="YC50" s="1732"/>
      <c r="YD50" s="1731"/>
      <c r="YE50" s="1732"/>
      <c r="YF50" s="1731"/>
      <c r="YG50" s="1732"/>
      <c r="YH50" s="1731"/>
      <c r="YI50" s="1732"/>
      <c r="YJ50" s="1731"/>
      <c r="YK50" s="1732"/>
      <c r="YL50" s="1731"/>
      <c r="YM50" s="1732"/>
      <c r="YN50" s="1731"/>
      <c r="YO50" s="1732"/>
      <c r="YP50" s="1731"/>
      <c r="YQ50" s="1732"/>
      <c r="YR50" s="1731"/>
      <c r="YS50" s="1732"/>
      <c r="YT50" s="1731"/>
      <c r="YU50" s="1732"/>
      <c r="YV50" s="1731"/>
      <c r="YW50" s="1732"/>
      <c r="YX50" s="1731"/>
      <c r="YY50" s="1732"/>
      <c r="YZ50" s="1731"/>
      <c r="ZA50" s="1732"/>
      <c r="ZB50" s="1731"/>
      <c r="ZC50" s="1732"/>
      <c r="ZD50" s="1731"/>
      <c r="ZE50" s="1732"/>
      <c r="ZF50" s="1731"/>
      <c r="ZG50" s="1732"/>
      <c r="ZH50" s="1731"/>
      <c r="ZI50" s="1732"/>
      <c r="ZJ50" s="1731"/>
      <c r="ZK50" s="1732"/>
      <c r="ZL50" s="1731"/>
      <c r="ZM50" s="1732"/>
      <c r="ZN50" s="1731"/>
      <c r="ZO50" s="1732"/>
      <c r="ZP50" s="1731"/>
      <c r="ZQ50" s="1732"/>
      <c r="ZR50" s="1731"/>
      <c r="ZS50" s="1732"/>
      <c r="ZT50" s="1731"/>
      <c r="ZU50" s="1732"/>
      <c r="ZV50" s="1731"/>
      <c r="ZW50" s="1732"/>
      <c r="ZX50" s="1731"/>
      <c r="ZY50" s="1732"/>
      <c r="ZZ50" s="1731"/>
      <c r="AAA50" s="1732"/>
      <c r="AAB50" s="1731"/>
      <c r="AAC50" s="1732"/>
      <c r="AAD50" s="1731"/>
      <c r="AAE50" s="1732"/>
      <c r="AAF50" s="1731"/>
      <c r="AAG50" s="1732"/>
      <c r="AAH50" s="1731"/>
      <c r="AAI50" s="1732"/>
      <c r="AAJ50" s="1731"/>
      <c r="AAK50" s="1732"/>
      <c r="AAL50" s="1731"/>
      <c r="AAM50" s="1732"/>
      <c r="AAN50" s="1731"/>
      <c r="AAO50" s="1732"/>
      <c r="AAP50" s="1731"/>
      <c r="AAQ50" s="1732"/>
      <c r="AAR50" s="1731"/>
      <c r="AAS50" s="1732"/>
      <c r="AAT50" s="1731"/>
      <c r="AAU50" s="1732"/>
      <c r="AAV50" s="1731"/>
      <c r="AAW50" s="1732"/>
      <c r="AAX50" s="1731"/>
      <c r="AAY50" s="1732"/>
      <c r="AAZ50" s="1731"/>
      <c r="ABA50" s="1732"/>
      <c r="ABB50" s="1731"/>
      <c r="ABC50" s="1732"/>
      <c r="ABD50" s="1731"/>
      <c r="ABE50" s="1732"/>
      <c r="ABF50" s="1731"/>
      <c r="ABG50" s="1732"/>
      <c r="ABH50" s="1731"/>
      <c r="ABI50" s="1732"/>
      <c r="ABJ50" s="1731"/>
      <c r="ABK50" s="1732"/>
      <c r="ABL50" s="1731"/>
      <c r="ABM50" s="1732"/>
      <c r="ABN50" s="1731"/>
      <c r="ABO50" s="1732"/>
      <c r="ABP50" s="1731"/>
      <c r="ABQ50" s="1732"/>
      <c r="ABR50" s="1731"/>
      <c r="ABS50" s="1732"/>
      <c r="ABT50" s="1731"/>
      <c r="ABU50" s="1732"/>
      <c r="ABV50" s="1731"/>
      <c r="ABW50" s="1732"/>
      <c r="ABX50" s="1731"/>
      <c r="ABY50" s="1732"/>
      <c r="ABZ50" s="1731"/>
      <c r="ACA50" s="1732"/>
      <c r="ACB50" s="1731"/>
      <c r="ACC50" s="1732"/>
      <c r="ACD50" s="1731"/>
      <c r="ACE50" s="1732"/>
      <c r="ACF50" s="1731"/>
      <c r="ACG50" s="1732"/>
      <c r="ACH50" s="1731"/>
      <c r="ACI50" s="1732"/>
      <c r="ACJ50" s="1731"/>
      <c r="ACK50" s="1732"/>
      <c r="ACL50" s="1731"/>
      <c r="ACM50" s="1732"/>
      <c r="ACN50" s="1731"/>
      <c r="ACO50" s="1732"/>
      <c r="ACP50" s="1731"/>
      <c r="ACQ50" s="1732"/>
      <c r="ACR50" s="1731"/>
      <c r="ACS50" s="1732"/>
      <c r="ACT50" s="1731"/>
      <c r="ACU50" s="1732"/>
      <c r="ACV50" s="1731"/>
      <c r="ACW50" s="1732"/>
      <c r="ACX50" s="1731"/>
      <c r="ACY50" s="1732"/>
      <c r="ACZ50" s="1731"/>
      <c r="ADA50" s="1732"/>
      <c r="ADB50" s="1731"/>
      <c r="ADC50" s="1732"/>
      <c r="ADD50" s="1731"/>
      <c r="ADE50" s="1732"/>
      <c r="ADF50" s="1731"/>
      <c r="ADG50" s="1732"/>
      <c r="ADH50" s="1731"/>
      <c r="ADI50" s="1732"/>
      <c r="ADJ50" s="1731"/>
      <c r="ADK50" s="1732"/>
      <c r="ADL50" s="1731"/>
      <c r="ADM50" s="1732"/>
      <c r="ADN50" s="1731"/>
      <c r="ADO50" s="1732"/>
      <c r="ADP50" s="1731"/>
      <c r="ADQ50" s="1732"/>
      <c r="ADR50" s="1731"/>
      <c r="ADS50" s="1732"/>
      <c r="ADT50" s="1731"/>
      <c r="ADU50" s="1732"/>
      <c r="ADV50" s="1731"/>
      <c r="ADW50" s="1732"/>
      <c r="ADX50" s="1731"/>
      <c r="ADY50" s="1732"/>
      <c r="ADZ50" s="1731"/>
      <c r="AEA50" s="1732"/>
      <c r="AEB50" s="1731"/>
      <c r="AEC50" s="1732"/>
      <c r="AED50" s="1731"/>
      <c r="AEE50" s="1732"/>
      <c r="AEF50" s="1731"/>
      <c r="AEG50" s="1732"/>
      <c r="AEH50" s="1731"/>
      <c r="AEI50" s="1732"/>
      <c r="AEJ50" s="1731"/>
      <c r="AEK50" s="1732"/>
      <c r="AEL50" s="1731"/>
      <c r="AEM50" s="1732"/>
      <c r="AEN50" s="1731"/>
      <c r="AEO50" s="1732"/>
      <c r="AEP50" s="1731"/>
      <c r="AEQ50" s="1732"/>
      <c r="AER50" s="1731"/>
      <c r="AES50" s="1732"/>
      <c r="AET50" s="1731"/>
      <c r="AEU50" s="1732"/>
      <c r="AEV50" s="1731"/>
      <c r="AEW50" s="1732"/>
      <c r="AEX50" s="1731"/>
      <c r="AEY50" s="1732"/>
      <c r="AEZ50" s="1731"/>
      <c r="AFA50" s="1732"/>
      <c r="AFB50" s="1731"/>
      <c r="AFC50" s="1732"/>
      <c r="AFD50" s="1731"/>
      <c r="AFE50" s="1732"/>
      <c r="AFF50" s="1731"/>
      <c r="AFG50" s="1732"/>
      <c r="AFH50" s="1731"/>
      <c r="AFI50" s="1732"/>
      <c r="AFJ50" s="1731"/>
      <c r="AFK50" s="1732"/>
      <c r="AFL50" s="1731"/>
      <c r="AFM50" s="1732"/>
      <c r="AFN50" s="1731"/>
      <c r="AFO50" s="1732"/>
      <c r="AFP50" s="1731"/>
      <c r="AFQ50" s="1732"/>
      <c r="AFR50" s="1731"/>
      <c r="AFS50" s="1732"/>
      <c r="AFT50" s="1731"/>
      <c r="AFU50" s="1732"/>
      <c r="AFV50" s="1731"/>
      <c r="AFW50" s="1732"/>
      <c r="AFX50" s="1731"/>
      <c r="AFY50" s="1732"/>
      <c r="AFZ50" s="1731"/>
      <c r="AGA50" s="1732"/>
      <c r="AGB50" s="1731"/>
      <c r="AGC50" s="1732"/>
      <c r="AGD50" s="1731"/>
      <c r="AGE50" s="1732"/>
      <c r="AGF50" s="1731"/>
      <c r="AGG50" s="1732"/>
      <c r="AGH50" s="1731"/>
      <c r="AGI50" s="1732"/>
      <c r="AGJ50" s="1731"/>
      <c r="AGK50" s="1732"/>
      <c r="AGL50" s="1731"/>
      <c r="AGM50" s="1732"/>
      <c r="AGN50" s="1731"/>
      <c r="AGO50" s="1732"/>
      <c r="AGP50" s="1731"/>
      <c r="AGQ50" s="1732"/>
      <c r="AGR50" s="1731"/>
      <c r="AGS50" s="1732"/>
      <c r="AGT50" s="1731"/>
      <c r="AGU50" s="1732"/>
      <c r="AGV50" s="1731"/>
      <c r="AGW50" s="1732"/>
      <c r="AGX50" s="1731"/>
      <c r="AGY50" s="1732"/>
      <c r="AGZ50" s="1731"/>
      <c r="AHA50" s="1732"/>
      <c r="AHB50" s="1731"/>
      <c r="AHC50" s="1732"/>
      <c r="AHD50" s="1731"/>
      <c r="AHE50" s="1732"/>
      <c r="AHF50" s="1731"/>
      <c r="AHG50" s="1732"/>
      <c r="AHH50" s="1731"/>
      <c r="AHI50" s="1732"/>
      <c r="AHJ50" s="1731"/>
      <c r="AHK50" s="1732"/>
      <c r="AHL50" s="1731"/>
      <c r="AHM50" s="1732"/>
      <c r="AHN50" s="1731"/>
      <c r="AHO50" s="1732"/>
      <c r="AHP50" s="1731"/>
      <c r="AHQ50" s="1732"/>
      <c r="AHR50" s="1731"/>
      <c r="AHS50" s="1732"/>
      <c r="AHT50" s="1731"/>
      <c r="AHU50" s="1732"/>
      <c r="AHV50" s="1731"/>
      <c r="AHW50" s="1732"/>
      <c r="AHX50" s="1731"/>
      <c r="AHY50" s="1732"/>
      <c r="AHZ50" s="1731"/>
      <c r="AIA50" s="1732"/>
      <c r="AIB50" s="1731"/>
      <c r="AIC50" s="1732"/>
      <c r="AID50" s="1731"/>
      <c r="AIE50" s="1732"/>
      <c r="AIF50" s="1731"/>
      <c r="AIG50" s="1732"/>
      <c r="AIH50" s="1731"/>
      <c r="AII50" s="1732"/>
      <c r="AIJ50" s="1731"/>
      <c r="AIK50" s="1732"/>
      <c r="AIL50" s="1731"/>
      <c r="AIM50" s="1732"/>
      <c r="AIN50" s="1731"/>
      <c r="AIO50" s="1732"/>
      <c r="AIP50" s="1731"/>
      <c r="AIQ50" s="1732"/>
      <c r="AIR50" s="1731"/>
      <c r="AIS50" s="1732"/>
      <c r="AIT50" s="1731"/>
      <c r="AIU50" s="1732"/>
      <c r="AIV50" s="1731"/>
      <c r="AIW50" s="1732"/>
      <c r="AIX50" s="1731"/>
      <c r="AIY50" s="1732"/>
      <c r="AIZ50" s="1731"/>
      <c r="AJA50" s="1732"/>
      <c r="AJB50" s="1731"/>
      <c r="AJC50" s="1732"/>
      <c r="AJD50" s="1731"/>
      <c r="AJE50" s="1732"/>
      <c r="AJF50" s="1731"/>
      <c r="AJG50" s="1732"/>
      <c r="AJH50" s="1731"/>
      <c r="AJI50" s="1732"/>
      <c r="AJJ50" s="1731"/>
      <c r="AJK50" s="1732"/>
      <c r="AJL50" s="1731"/>
      <c r="AJM50" s="1732"/>
      <c r="AJN50" s="1731"/>
      <c r="AJO50" s="1732"/>
      <c r="AJP50" s="1731"/>
      <c r="AJQ50" s="1732"/>
      <c r="AJR50" s="1731"/>
      <c r="AJS50" s="1732"/>
      <c r="AJT50" s="1731"/>
      <c r="AJU50" s="1732"/>
      <c r="AJV50" s="1731"/>
      <c r="AJW50" s="1732"/>
      <c r="AJX50" s="1731"/>
      <c r="AJY50" s="1732"/>
      <c r="AJZ50" s="1731"/>
      <c r="AKA50" s="1732"/>
      <c r="AKB50" s="1731"/>
      <c r="AKC50" s="1732"/>
      <c r="AKD50" s="1731"/>
      <c r="AKE50" s="1732"/>
      <c r="AKF50" s="1731"/>
      <c r="AKG50" s="1732"/>
      <c r="AKH50" s="1731"/>
      <c r="AKI50" s="1732"/>
      <c r="AKJ50" s="1731"/>
      <c r="AKK50" s="1732"/>
      <c r="AKL50" s="1731"/>
      <c r="AKM50" s="1732"/>
      <c r="AKN50" s="1731"/>
      <c r="AKO50" s="1732"/>
      <c r="AKP50" s="1731"/>
      <c r="AKQ50" s="1732"/>
      <c r="AKR50" s="1731"/>
      <c r="AKS50" s="1732"/>
      <c r="AKT50" s="1731"/>
      <c r="AKU50" s="1732"/>
      <c r="AKV50" s="1731"/>
      <c r="AKW50" s="1732"/>
      <c r="AKX50" s="1731"/>
      <c r="AKY50" s="1732"/>
      <c r="AKZ50" s="1731"/>
      <c r="ALA50" s="1732"/>
      <c r="ALB50" s="1731"/>
      <c r="ALC50" s="1732"/>
      <c r="ALD50" s="1731"/>
      <c r="ALE50" s="1732"/>
      <c r="ALF50" s="1731"/>
      <c r="ALG50" s="1732"/>
      <c r="ALH50" s="1731"/>
      <c r="ALI50" s="1732"/>
      <c r="ALJ50" s="1731"/>
      <c r="ALK50" s="1732"/>
      <c r="ALL50" s="1731"/>
      <c r="ALM50" s="1732"/>
      <c r="ALN50" s="1731"/>
      <c r="ALO50" s="1732"/>
      <c r="ALP50" s="1731"/>
      <c r="ALQ50" s="1732"/>
      <c r="ALR50" s="1731"/>
      <c r="ALS50" s="1732"/>
      <c r="ALT50" s="1731"/>
      <c r="ALU50" s="1732"/>
      <c r="ALV50" s="1731"/>
      <c r="ALW50" s="1732"/>
      <c r="ALX50" s="1731"/>
      <c r="ALY50" s="1732"/>
      <c r="ALZ50" s="1731"/>
      <c r="AMA50" s="1732"/>
      <c r="AMB50" s="1731"/>
      <c r="AMC50" s="1732"/>
      <c r="AMD50" s="1731"/>
      <c r="AME50" s="1732"/>
      <c r="AMF50" s="1731"/>
      <c r="AMG50" s="1732"/>
      <c r="AMH50" s="1731"/>
      <c r="AMI50" s="1732"/>
      <c r="AMJ50" s="1731"/>
      <c r="AMK50" s="1732"/>
      <c r="AML50" s="1731"/>
      <c r="AMM50" s="1732"/>
      <c r="AMN50" s="1731"/>
      <c r="AMO50" s="1732"/>
      <c r="AMP50" s="1731"/>
      <c r="AMQ50" s="1732"/>
      <c r="AMR50" s="1731"/>
      <c r="AMS50" s="1732"/>
      <c r="AMT50" s="1731"/>
      <c r="AMU50" s="1732"/>
      <c r="AMV50" s="1731"/>
      <c r="AMW50" s="1732"/>
      <c r="AMX50" s="1731"/>
      <c r="AMY50" s="1732"/>
      <c r="AMZ50" s="1731"/>
      <c r="ANA50" s="1732"/>
      <c r="ANB50" s="1731"/>
      <c r="ANC50" s="1732"/>
      <c r="AND50" s="1731"/>
      <c r="ANE50" s="1732"/>
      <c r="ANF50" s="1731"/>
      <c r="ANG50" s="1732"/>
      <c r="ANH50" s="1731"/>
      <c r="ANI50" s="1732"/>
      <c r="ANJ50" s="1731"/>
      <c r="ANK50" s="1732"/>
      <c r="ANL50" s="1731"/>
      <c r="ANM50" s="1732"/>
      <c r="ANN50" s="1731"/>
      <c r="ANO50" s="1732"/>
      <c r="ANP50" s="1731"/>
      <c r="ANQ50" s="1732"/>
      <c r="ANR50" s="1731"/>
      <c r="ANS50" s="1732"/>
      <c r="ANT50" s="1731"/>
      <c r="ANU50" s="1732"/>
      <c r="ANV50" s="1731"/>
      <c r="ANW50" s="1732"/>
      <c r="ANX50" s="1731"/>
      <c r="ANY50" s="1732"/>
      <c r="ANZ50" s="1731"/>
      <c r="AOA50" s="1732"/>
      <c r="AOB50" s="1731"/>
      <c r="AOC50" s="1732"/>
      <c r="AOD50" s="1731"/>
      <c r="AOE50" s="1732"/>
      <c r="AOF50" s="1731"/>
      <c r="AOG50" s="1732"/>
      <c r="AOH50" s="1731"/>
      <c r="AOI50" s="1732"/>
      <c r="AOJ50" s="1731"/>
      <c r="AOK50" s="1732"/>
      <c r="AOL50" s="1731"/>
      <c r="AOM50" s="1732"/>
      <c r="AON50" s="1731"/>
      <c r="AOO50" s="1732"/>
      <c r="AOP50" s="1731"/>
      <c r="AOQ50" s="1732"/>
      <c r="AOR50" s="1731"/>
      <c r="AOS50" s="1732"/>
      <c r="AOT50" s="1731"/>
      <c r="AOU50" s="1732"/>
      <c r="AOV50" s="1731"/>
      <c r="AOW50" s="1732"/>
      <c r="AOX50" s="1731"/>
      <c r="AOY50" s="1732"/>
      <c r="AOZ50" s="1731"/>
      <c r="APA50" s="1732"/>
      <c r="APB50" s="1731"/>
      <c r="APC50" s="1732"/>
      <c r="APD50" s="1731"/>
      <c r="APE50" s="1732"/>
      <c r="APF50" s="1731"/>
      <c r="APG50" s="1732"/>
      <c r="APH50" s="1731"/>
      <c r="API50" s="1732"/>
      <c r="APJ50" s="1731"/>
      <c r="APK50" s="1732"/>
      <c r="APL50" s="1731"/>
      <c r="APM50" s="1732"/>
      <c r="APN50" s="1731"/>
      <c r="APO50" s="1732"/>
      <c r="APP50" s="1731"/>
      <c r="APQ50" s="1732"/>
      <c r="APR50" s="1731"/>
      <c r="APS50" s="1732"/>
      <c r="APT50" s="1731"/>
      <c r="APU50" s="1732"/>
      <c r="APV50" s="1731"/>
      <c r="APW50" s="1732"/>
      <c r="APX50" s="1731"/>
      <c r="APY50" s="1732"/>
      <c r="APZ50" s="1731"/>
      <c r="AQA50" s="1732"/>
      <c r="AQB50" s="1731"/>
      <c r="AQC50" s="1732"/>
      <c r="AQD50" s="1731"/>
      <c r="AQE50" s="1732"/>
      <c r="AQF50" s="1731"/>
      <c r="AQG50" s="1732"/>
      <c r="AQH50" s="1731"/>
      <c r="AQI50" s="1732"/>
      <c r="AQJ50" s="1731"/>
      <c r="AQK50" s="1732"/>
      <c r="AQL50" s="1731"/>
      <c r="AQM50" s="1732"/>
      <c r="AQN50" s="1731"/>
      <c r="AQO50" s="1732"/>
      <c r="AQP50" s="1731"/>
      <c r="AQQ50" s="1732"/>
      <c r="AQR50" s="1731"/>
      <c r="AQS50" s="1732"/>
      <c r="AQT50" s="1731"/>
      <c r="AQU50" s="1732"/>
      <c r="AQV50" s="1731"/>
      <c r="AQW50" s="1732"/>
      <c r="AQX50" s="1731"/>
      <c r="AQY50" s="1732"/>
      <c r="AQZ50" s="1731"/>
      <c r="ARA50" s="1732"/>
      <c r="ARB50" s="1731"/>
      <c r="ARC50" s="1732"/>
      <c r="ARD50" s="1731"/>
      <c r="ARE50" s="1732"/>
      <c r="ARF50" s="1731"/>
      <c r="ARG50" s="1732"/>
      <c r="ARH50" s="1731"/>
      <c r="ARI50" s="1732"/>
      <c r="ARJ50" s="1731"/>
      <c r="ARK50" s="1732"/>
      <c r="ARL50" s="1731"/>
      <c r="ARM50" s="1732"/>
      <c r="ARN50" s="1731"/>
      <c r="ARO50" s="1732"/>
      <c r="ARP50" s="1731"/>
      <c r="ARQ50" s="1732"/>
      <c r="ARR50" s="1731"/>
      <c r="ARS50" s="1732"/>
      <c r="ART50" s="1731"/>
      <c r="ARU50" s="1732"/>
      <c r="ARV50" s="1731"/>
      <c r="ARW50" s="1732"/>
      <c r="ARX50" s="1731"/>
      <c r="ARY50" s="1732"/>
      <c r="ARZ50" s="1731"/>
      <c r="ASA50" s="1732"/>
      <c r="ASB50" s="1731"/>
      <c r="ASC50" s="1732"/>
      <c r="ASD50" s="1731"/>
      <c r="ASE50" s="1732"/>
      <c r="ASF50" s="1731"/>
      <c r="ASG50" s="1732"/>
      <c r="ASH50" s="1731"/>
      <c r="ASI50" s="1732"/>
      <c r="ASJ50" s="1731"/>
      <c r="ASK50" s="1732"/>
      <c r="ASL50" s="1731"/>
      <c r="ASM50" s="1732"/>
      <c r="ASN50" s="1731"/>
      <c r="ASO50" s="1732"/>
      <c r="ASP50" s="1731"/>
      <c r="ASQ50" s="1732"/>
      <c r="ASR50" s="1731"/>
      <c r="ASS50" s="1732"/>
      <c r="AST50" s="1731"/>
      <c r="ASU50" s="1732"/>
      <c r="ASV50" s="1731"/>
      <c r="ASW50" s="1732"/>
      <c r="ASX50" s="1731"/>
      <c r="ASY50" s="1732"/>
      <c r="ASZ50" s="1731"/>
      <c r="ATA50" s="1732"/>
      <c r="ATB50" s="1731"/>
      <c r="ATC50" s="1732"/>
      <c r="ATD50" s="1731"/>
      <c r="ATE50" s="1732"/>
      <c r="ATF50" s="1731"/>
      <c r="ATG50" s="1732"/>
      <c r="ATH50" s="1731"/>
      <c r="ATI50" s="1732"/>
      <c r="ATJ50" s="1731"/>
      <c r="ATK50" s="1732"/>
      <c r="ATL50" s="1731"/>
      <c r="ATM50" s="1732"/>
      <c r="ATN50" s="1731"/>
      <c r="ATO50" s="1732"/>
      <c r="ATP50" s="1731"/>
      <c r="ATQ50" s="1732"/>
      <c r="ATR50" s="1731"/>
      <c r="ATS50" s="1732"/>
      <c r="ATT50" s="1731"/>
      <c r="ATU50" s="1732"/>
      <c r="ATV50" s="1731"/>
      <c r="ATW50" s="1732"/>
      <c r="ATX50" s="1731"/>
      <c r="ATY50" s="1732"/>
      <c r="ATZ50" s="1731"/>
      <c r="AUA50" s="1732"/>
      <c r="AUB50" s="1731"/>
      <c r="AUC50" s="1732"/>
      <c r="AUD50" s="1731"/>
      <c r="AUE50" s="1732"/>
      <c r="AUF50" s="1731"/>
      <c r="AUG50" s="1732"/>
      <c r="AUH50" s="1731"/>
      <c r="AUI50" s="1732"/>
      <c r="AUJ50" s="1731"/>
      <c r="AUK50" s="1732"/>
      <c r="AUL50" s="1731"/>
      <c r="AUM50" s="1732"/>
      <c r="AUN50" s="1731"/>
      <c r="AUO50" s="1732"/>
      <c r="AUP50" s="1731"/>
      <c r="AUQ50" s="1732"/>
      <c r="AUR50" s="1731"/>
      <c r="AUS50" s="1732"/>
      <c r="AUT50" s="1731"/>
      <c r="AUU50" s="1732"/>
      <c r="AUV50" s="1731"/>
      <c r="AUW50" s="1732"/>
      <c r="AUX50" s="1731"/>
      <c r="AUY50" s="1732"/>
      <c r="AUZ50" s="1731"/>
      <c r="AVA50" s="1732"/>
      <c r="AVB50" s="1731"/>
      <c r="AVC50" s="1732"/>
      <c r="AVD50" s="1731"/>
      <c r="AVE50" s="1732"/>
      <c r="AVF50" s="1731"/>
      <c r="AVG50" s="1732"/>
      <c r="AVH50" s="1731"/>
      <c r="AVI50" s="1732"/>
      <c r="AVJ50" s="1731"/>
      <c r="AVK50" s="1732"/>
      <c r="AVL50" s="1731"/>
      <c r="AVM50" s="1732"/>
      <c r="AVN50" s="1731"/>
      <c r="AVO50" s="1732"/>
      <c r="AVP50" s="1731"/>
      <c r="AVQ50" s="1732"/>
      <c r="AVR50" s="1731"/>
      <c r="AVS50" s="1732"/>
      <c r="AVT50" s="1731"/>
      <c r="AVU50" s="1732"/>
      <c r="AVV50" s="1731"/>
      <c r="AVW50" s="1732"/>
      <c r="AVX50" s="1731"/>
      <c r="AVY50" s="1732"/>
      <c r="AVZ50" s="1731"/>
      <c r="AWA50" s="1732"/>
      <c r="AWB50" s="1731"/>
      <c r="AWC50" s="1732"/>
      <c r="AWD50" s="1731"/>
      <c r="AWE50" s="1732"/>
      <c r="AWF50" s="1731"/>
      <c r="AWG50" s="1732"/>
      <c r="AWH50" s="1731"/>
      <c r="AWI50" s="1732"/>
      <c r="AWJ50" s="1731"/>
      <c r="AWK50" s="1732"/>
      <c r="AWL50" s="1731"/>
      <c r="AWM50" s="1732"/>
      <c r="AWN50" s="1731"/>
      <c r="AWO50" s="1732"/>
      <c r="AWP50" s="1731"/>
      <c r="AWQ50" s="1732"/>
      <c r="AWR50" s="1731"/>
      <c r="AWS50" s="1732"/>
      <c r="AWT50" s="1731"/>
      <c r="AWU50" s="1732"/>
      <c r="AWV50" s="1731"/>
      <c r="AWW50" s="1732"/>
      <c r="AWX50" s="1731"/>
      <c r="AWY50" s="1732"/>
      <c r="AWZ50" s="1731"/>
      <c r="AXA50" s="1732"/>
      <c r="AXB50" s="1731"/>
      <c r="AXC50" s="1732"/>
      <c r="AXD50" s="1731"/>
      <c r="AXE50" s="1732"/>
      <c r="AXF50" s="1731"/>
      <c r="AXG50" s="1732"/>
      <c r="AXH50" s="1731"/>
      <c r="AXI50" s="1732"/>
      <c r="AXJ50" s="1731"/>
      <c r="AXK50" s="1732"/>
      <c r="AXL50" s="1731"/>
      <c r="AXM50" s="1732"/>
      <c r="AXN50" s="1731"/>
      <c r="AXO50" s="1732"/>
      <c r="AXP50" s="1731"/>
      <c r="AXQ50" s="1732"/>
      <c r="AXR50" s="1731"/>
      <c r="AXS50" s="1732"/>
      <c r="AXT50" s="1731"/>
      <c r="AXU50" s="1732"/>
      <c r="AXV50" s="1731"/>
      <c r="AXW50" s="1732"/>
      <c r="AXX50" s="1731"/>
      <c r="AXY50" s="1732"/>
      <c r="AXZ50" s="1731"/>
      <c r="AYA50" s="1732"/>
      <c r="AYB50" s="1731"/>
      <c r="AYC50" s="1732"/>
      <c r="AYD50" s="1731"/>
      <c r="AYE50" s="1732"/>
      <c r="AYF50" s="1731"/>
      <c r="AYG50" s="1732"/>
      <c r="AYH50" s="1731"/>
      <c r="AYI50" s="1732"/>
      <c r="AYJ50" s="1731"/>
      <c r="AYK50" s="1732"/>
      <c r="AYL50" s="1731"/>
      <c r="AYM50" s="1732"/>
      <c r="AYN50" s="1731"/>
      <c r="AYO50" s="1732"/>
      <c r="AYP50" s="1731"/>
      <c r="AYQ50" s="1732"/>
      <c r="AYR50" s="1731"/>
      <c r="AYS50" s="1732"/>
      <c r="AYT50" s="1731"/>
      <c r="AYU50" s="1732"/>
      <c r="AYV50" s="1731"/>
      <c r="AYW50" s="1732"/>
      <c r="AYX50" s="1731"/>
      <c r="AYY50" s="1732"/>
      <c r="AYZ50" s="1731"/>
      <c r="AZA50" s="1732"/>
      <c r="AZB50" s="1731"/>
      <c r="AZC50" s="1732"/>
      <c r="AZD50" s="1731"/>
      <c r="AZE50" s="1732"/>
      <c r="AZF50" s="1731"/>
      <c r="AZG50" s="1732"/>
      <c r="AZH50" s="1731"/>
      <c r="AZI50" s="1732"/>
      <c r="AZJ50" s="1731"/>
      <c r="AZK50" s="1732"/>
      <c r="AZL50" s="1731"/>
      <c r="AZM50" s="1732"/>
      <c r="AZN50" s="1731"/>
      <c r="AZO50" s="1732"/>
      <c r="AZP50" s="1731"/>
      <c r="AZQ50" s="1732"/>
      <c r="AZR50" s="1731"/>
      <c r="AZS50" s="1732"/>
      <c r="AZT50" s="1731"/>
      <c r="AZU50" s="1732"/>
      <c r="AZV50" s="1731"/>
      <c r="AZW50" s="1732"/>
      <c r="AZX50" s="1731"/>
      <c r="AZY50" s="1732"/>
      <c r="AZZ50" s="1731"/>
      <c r="BAA50" s="1732"/>
      <c r="BAB50" s="1731"/>
      <c r="BAC50" s="1732"/>
      <c r="BAD50" s="1731"/>
      <c r="BAE50" s="1732"/>
      <c r="BAF50" s="1731"/>
      <c r="BAG50" s="1732"/>
      <c r="BAH50" s="1731"/>
      <c r="BAI50" s="1732"/>
      <c r="BAJ50" s="1731"/>
      <c r="BAK50" s="1732"/>
      <c r="BAL50" s="1731"/>
      <c r="BAM50" s="1732"/>
      <c r="BAN50" s="1731"/>
      <c r="BAO50" s="1732"/>
      <c r="BAP50" s="1731"/>
      <c r="BAQ50" s="1732"/>
      <c r="BAR50" s="1731"/>
      <c r="BAS50" s="1732"/>
      <c r="BAT50" s="1731"/>
      <c r="BAU50" s="1732"/>
      <c r="BAV50" s="1731"/>
      <c r="BAW50" s="1732"/>
      <c r="BAX50" s="1731"/>
      <c r="BAY50" s="1732"/>
      <c r="BAZ50" s="1731"/>
      <c r="BBA50" s="1732"/>
      <c r="BBB50" s="1731"/>
      <c r="BBC50" s="1732"/>
      <c r="BBD50" s="1731"/>
      <c r="BBE50" s="1732"/>
      <c r="BBF50" s="1731"/>
      <c r="BBG50" s="1732"/>
      <c r="BBH50" s="1731"/>
      <c r="BBI50" s="1732"/>
      <c r="BBJ50" s="1731"/>
      <c r="BBK50" s="1732"/>
      <c r="BBL50" s="1731"/>
      <c r="BBM50" s="1732"/>
      <c r="BBN50" s="1731"/>
      <c r="BBO50" s="1732"/>
      <c r="BBP50" s="1731"/>
      <c r="BBQ50" s="1732"/>
      <c r="BBR50" s="1731"/>
      <c r="BBS50" s="1732"/>
      <c r="BBT50" s="1731"/>
      <c r="BBU50" s="1732"/>
      <c r="BBV50" s="1731"/>
      <c r="BBW50" s="1732"/>
      <c r="BBX50" s="1731"/>
      <c r="BBY50" s="1732"/>
      <c r="BBZ50" s="1731"/>
      <c r="BCA50" s="1732"/>
      <c r="BCB50" s="1731"/>
      <c r="BCC50" s="1732"/>
      <c r="BCD50" s="1731"/>
      <c r="BCE50" s="1732"/>
      <c r="BCF50" s="1731"/>
      <c r="BCG50" s="1732"/>
      <c r="BCH50" s="1731"/>
      <c r="BCI50" s="1732"/>
      <c r="BCJ50" s="1731"/>
      <c r="BCK50" s="1732"/>
      <c r="BCL50" s="1731"/>
      <c r="BCM50" s="1732"/>
      <c r="BCN50" s="1731"/>
      <c r="BCO50" s="1732"/>
      <c r="BCP50" s="1731"/>
      <c r="BCQ50" s="1732"/>
      <c r="BCR50" s="1731"/>
      <c r="BCS50" s="1732"/>
      <c r="BCT50" s="1731"/>
      <c r="BCU50" s="1732"/>
      <c r="BCV50" s="1731"/>
      <c r="BCW50" s="1732"/>
      <c r="BCX50" s="1731"/>
      <c r="BCY50" s="1732"/>
      <c r="BCZ50" s="1731"/>
      <c r="BDA50" s="1732"/>
      <c r="BDB50" s="1731"/>
      <c r="BDC50" s="1732"/>
      <c r="BDD50" s="1731"/>
      <c r="BDE50" s="1732"/>
      <c r="BDF50" s="1731"/>
      <c r="BDG50" s="1732"/>
      <c r="BDH50" s="1731"/>
      <c r="BDI50" s="1732"/>
      <c r="BDJ50" s="1731"/>
      <c r="BDK50" s="1732"/>
      <c r="BDL50" s="1731"/>
      <c r="BDM50" s="1732"/>
      <c r="BDN50" s="1731"/>
      <c r="BDO50" s="1732"/>
      <c r="BDP50" s="1731"/>
      <c r="BDQ50" s="1732"/>
      <c r="BDR50" s="1731"/>
      <c r="BDS50" s="1732"/>
      <c r="BDT50" s="1731"/>
      <c r="BDU50" s="1732"/>
      <c r="BDV50" s="1731"/>
      <c r="BDW50" s="1732"/>
      <c r="BDX50" s="1731"/>
      <c r="BDY50" s="1732"/>
      <c r="BDZ50" s="1731"/>
      <c r="BEA50" s="1732"/>
      <c r="BEB50" s="1731"/>
      <c r="BEC50" s="1732"/>
      <c r="BED50" s="1731"/>
      <c r="BEE50" s="1732"/>
      <c r="BEF50" s="1731"/>
      <c r="BEG50" s="1732"/>
      <c r="BEH50" s="1731"/>
      <c r="BEI50" s="1732"/>
      <c r="BEJ50" s="1731"/>
      <c r="BEK50" s="1732"/>
      <c r="BEL50" s="1731"/>
      <c r="BEM50" s="1732"/>
      <c r="BEN50" s="1731"/>
      <c r="BEO50" s="1732"/>
      <c r="BEP50" s="1731"/>
      <c r="BEQ50" s="1732"/>
      <c r="BER50" s="1731"/>
      <c r="BES50" s="1732"/>
      <c r="BET50" s="1731"/>
      <c r="BEU50" s="1732"/>
      <c r="BEV50" s="1731"/>
      <c r="BEW50" s="1732"/>
      <c r="BEX50" s="1731"/>
      <c r="BEY50" s="1732"/>
      <c r="BEZ50" s="1731"/>
      <c r="BFA50" s="1732"/>
      <c r="BFB50" s="1731"/>
      <c r="BFC50" s="1732"/>
      <c r="BFD50" s="1731"/>
      <c r="BFE50" s="1732"/>
      <c r="BFF50" s="1731"/>
      <c r="BFG50" s="1732"/>
      <c r="BFH50" s="1731"/>
      <c r="BFI50" s="1732"/>
      <c r="BFJ50" s="1731"/>
      <c r="BFK50" s="1732"/>
      <c r="BFL50" s="1731"/>
      <c r="BFM50" s="1732"/>
      <c r="BFN50" s="1731"/>
      <c r="BFO50" s="1732"/>
      <c r="BFP50" s="1731"/>
      <c r="BFQ50" s="1732"/>
      <c r="BFR50" s="1731"/>
      <c r="BFS50" s="1732"/>
      <c r="BFT50" s="1731"/>
      <c r="BFU50" s="1732"/>
      <c r="BFV50" s="1731"/>
      <c r="BFW50" s="1732"/>
      <c r="BFX50" s="1731"/>
      <c r="BFY50" s="1732"/>
      <c r="BFZ50" s="1731"/>
      <c r="BGA50" s="1732"/>
      <c r="BGB50" s="1731"/>
      <c r="BGC50" s="1732"/>
      <c r="BGD50" s="1731"/>
      <c r="BGE50" s="1732"/>
      <c r="BGF50" s="1731"/>
      <c r="BGG50" s="1732"/>
      <c r="BGH50" s="1731"/>
      <c r="BGI50" s="1732"/>
      <c r="BGJ50" s="1731"/>
      <c r="BGK50" s="1732"/>
      <c r="BGL50" s="1731"/>
      <c r="BGM50" s="1732"/>
      <c r="BGN50" s="1731"/>
      <c r="BGO50" s="1732"/>
      <c r="BGP50" s="1731"/>
      <c r="BGQ50" s="1732"/>
      <c r="BGR50" s="1731"/>
      <c r="BGS50" s="1732"/>
      <c r="BGT50" s="1731"/>
      <c r="BGU50" s="1732"/>
      <c r="BGV50" s="1731"/>
      <c r="BGW50" s="1732"/>
      <c r="BGX50" s="1731"/>
      <c r="BGY50" s="1732"/>
      <c r="BGZ50" s="1731"/>
      <c r="BHA50" s="1732"/>
      <c r="BHB50" s="1731"/>
      <c r="BHC50" s="1732"/>
      <c r="BHD50" s="1731"/>
      <c r="BHE50" s="1732"/>
      <c r="BHF50" s="1731"/>
      <c r="BHG50" s="1732"/>
      <c r="BHH50" s="1731"/>
      <c r="BHI50" s="1732"/>
      <c r="BHJ50" s="1731"/>
      <c r="BHK50" s="1732"/>
      <c r="BHL50" s="1731"/>
      <c r="BHM50" s="1732"/>
      <c r="BHN50" s="1731"/>
      <c r="BHO50" s="1732"/>
      <c r="BHP50" s="1731"/>
      <c r="BHQ50" s="1732"/>
      <c r="BHR50" s="1731"/>
      <c r="BHS50" s="1732"/>
      <c r="BHT50" s="1731"/>
      <c r="BHU50" s="1732"/>
      <c r="BHV50" s="1731"/>
      <c r="BHW50" s="1732"/>
      <c r="BHX50" s="1731"/>
      <c r="BHY50" s="1732"/>
      <c r="BHZ50" s="1731"/>
      <c r="BIA50" s="1732"/>
      <c r="BIB50" s="1731"/>
      <c r="BIC50" s="1732"/>
      <c r="BID50" s="1731"/>
      <c r="BIE50" s="1732"/>
      <c r="BIF50" s="1731"/>
      <c r="BIG50" s="1732"/>
      <c r="BIH50" s="1731"/>
      <c r="BII50" s="1732"/>
      <c r="BIJ50" s="1731"/>
      <c r="BIK50" s="1732"/>
      <c r="BIL50" s="1731"/>
      <c r="BIM50" s="1732"/>
      <c r="BIN50" s="1731"/>
      <c r="BIO50" s="1732"/>
      <c r="BIP50" s="1731"/>
      <c r="BIQ50" s="1732"/>
      <c r="BIR50" s="1731"/>
      <c r="BIS50" s="1732"/>
      <c r="BIT50" s="1731"/>
      <c r="BIU50" s="1732"/>
      <c r="BIV50" s="1731"/>
      <c r="BIW50" s="1732"/>
      <c r="BIX50" s="1731"/>
      <c r="BIY50" s="1732"/>
      <c r="BIZ50" s="1731"/>
      <c r="BJA50" s="1732"/>
      <c r="BJB50" s="1731"/>
      <c r="BJC50" s="1732"/>
      <c r="BJD50" s="1731"/>
      <c r="BJE50" s="1732"/>
      <c r="BJF50" s="1731"/>
      <c r="BJG50" s="1732"/>
      <c r="BJH50" s="1731"/>
      <c r="BJI50" s="1732"/>
      <c r="BJJ50" s="1731"/>
      <c r="BJK50" s="1732"/>
      <c r="BJL50" s="1731"/>
      <c r="BJM50" s="1732"/>
      <c r="BJN50" s="1731"/>
      <c r="BJO50" s="1732"/>
      <c r="BJP50" s="1731"/>
      <c r="BJQ50" s="1732"/>
      <c r="BJR50" s="1731"/>
      <c r="BJS50" s="1732"/>
      <c r="BJT50" s="1731"/>
      <c r="BJU50" s="1732"/>
      <c r="BJV50" s="1731"/>
      <c r="BJW50" s="1732"/>
      <c r="BJX50" s="1731"/>
      <c r="BJY50" s="1732"/>
      <c r="BJZ50" s="1731"/>
      <c r="BKA50" s="1732"/>
      <c r="BKB50" s="1731"/>
      <c r="BKC50" s="1732"/>
      <c r="BKD50" s="1731"/>
      <c r="BKE50" s="1732"/>
      <c r="BKF50" s="1731"/>
      <c r="BKG50" s="1732"/>
      <c r="BKH50" s="1731"/>
      <c r="BKI50" s="1732"/>
      <c r="BKJ50" s="1731"/>
      <c r="BKK50" s="1732"/>
      <c r="BKL50" s="1731"/>
      <c r="BKM50" s="1732"/>
      <c r="BKN50" s="1731"/>
      <c r="BKO50" s="1732"/>
      <c r="BKP50" s="1731"/>
      <c r="BKQ50" s="1732"/>
      <c r="BKR50" s="1731"/>
      <c r="BKS50" s="1732"/>
      <c r="BKT50" s="1731"/>
      <c r="BKU50" s="1732"/>
      <c r="BKV50" s="1731"/>
      <c r="BKW50" s="1732"/>
      <c r="BKX50" s="1731"/>
      <c r="BKY50" s="1732"/>
      <c r="BKZ50" s="1731"/>
      <c r="BLA50" s="1732"/>
      <c r="BLB50" s="1731"/>
      <c r="BLC50" s="1732"/>
      <c r="BLD50" s="1731"/>
      <c r="BLE50" s="1732"/>
      <c r="BLF50" s="1731"/>
      <c r="BLG50" s="1732"/>
      <c r="BLH50" s="1731"/>
      <c r="BLI50" s="1732"/>
      <c r="BLJ50" s="1731"/>
      <c r="BLK50" s="1732"/>
      <c r="BLL50" s="1731"/>
      <c r="BLM50" s="1732"/>
      <c r="BLN50" s="1731"/>
      <c r="BLO50" s="1732"/>
      <c r="BLP50" s="1731"/>
      <c r="BLQ50" s="1732"/>
      <c r="BLR50" s="1731"/>
      <c r="BLS50" s="1732"/>
      <c r="BLT50" s="1731"/>
      <c r="BLU50" s="1732"/>
      <c r="BLV50" s="1731"/>
      <c r="BLW50" s="1732"/>
      <c r="BLX50" s="1731"/>
      <c r="BLY50" s="1732"/>
      <c r="BLZ50" s="1731"/>
      <c r="BMA50" s="1732"/>
      <c r="BMB50" s="1731"/>
      <c r="BMC50" s="1732"/>
      <c r="BMD50" s="1731"/>
      <c r="BME50" s="1732"/>
      <c r="BMF50" s="1731"/>
      <c r="BMG50" s="1732"/>
      <c r="BMH50" s="1731"/>
      <c r="BMI50" s="1732"/>
      <c r="BMJ50" s="1731"/>
      <c r="BMK50" s="1732"/>
      <c r="BML50" s="1731"/>
      <c r="BMM50" s="1732"/>
      <c r="BMN50" s="1731"/>
      <c r="BMO50" s="1732"/>
      <c r="BMP50" s="1731"/>
      <c r="BMQ50" s="1732"/>
      <c r="BMR50" s="1731"/>
      <c r="BMS50" s="1732"/>
      <c r="BMT50" s="1731"/>
      <c r="BMU50" s="1732"/>
      <c r="BMV50" s="1731"/>
      <c r="BMW50" s="1732"/>
      <c r="BMX50" s="1731"/>
      <c r="BMY50" s="1732"/>
      <c r="BMZ50" s="1731"/>
      <c r="BNA50" s="1732"/>
      <c r="BNB50" s="1731"/>
      <c r="BNC50" s="1732"/>
      <c r="BND50" s="1731"/>
      <c r="BNE50" s="1732"/>
      <c r="BNF50" s="1731"/>
      <c r="BNG50" s="1732"/>
      <c r="BNH50" s="1731"/>
      <c r="BNI50" s="1732"/>
      <c r="BNJ50" s="1731"/>
      <c r="BNK50" s="1732"/>
      <c r="BNL50" s="1731"/>
      <c r="BNM50" s="1732"/>
      <c r="BNN50" s="1731"/>
      <c r="BNO50" s="1732"/>
      <c r="BNP50" s="1731"/>
      <c r="BNQ50" s="1732"/>
      <c r="BNR50" s="1731"/>
      <c r="BNS50" s="1732"/>
      <c r="BNT50" s="1731"/>
      <c r="BNU50" s="1732"/>
      <c r="BNV50" s="1731"/>
      <c r="BNW50" s="1732"/>
      <c r="BNX50" s="1731"/>
      <c r="BNY50" s="1732"/>
      <c r="BNZ50" s="1731"/>
      <c r="BOA50" s="1732"/>
      <c r="BOB50" s="1731"/>
      <c r="BOC50" s="1732"/>
      <c r="BOD50" s="1731"/>
      <c r="BOE50" s="1732"/>
      <c r="BOF50" s="1731"/>
      <c r="BOG50" s="1732"/>
      <c r="BOH50" s="1731"/>
      <c r="BOI50" s="1732"/>
      <c r="BOJ50" s="1731"/>
      <c r="BOK50" s="1732"/>
      <c r="BOL50" s="1731"/>
      <c r="BOM50" s="1732"/>
      <c r="BON50" s="1731"/>
      <c r="BOO50" s="1732"/>
      <c r="BOP50" s="1731"/>
      <c r="BOQ50" s="1732"/>
      <c r="BOR50" s="1731"/>
      <c r="BOS50" s="1732"/>
      <c r="BOT50" s="1731"/>
      <c r="BOU50" s="1732"/>
      <c r="BOV50" s="1731"/>
      <c r="BOW50" s="1732"/>
      <c r="BOX50" s="1731"/>
      <c r="BOY50" s="1732"/>
      <c r="BOZ50" s="1731"/>
      <c r="BPA50" s="1732"/>
      <c r="BPB50" s="1731"/>
      <c r="BPC50" s="1732"/>
      <c r="BPD50" s="1731"/>
      <c r="BPE50" s="1732"/>
      <c r="BPF50" s="1731"/>
      <c r="BPG50" s="1732"/>
      <c r="BPH50" s="1731"/>
      <c r="BPI50" s="1732"/>
      <c r="BPJ50" s="1731"/>
      <c r="BPK50" s="1732"/>
      <c r="BPL50" s="1731"/>
      <c r="BPM50" s="1732"/>
      <c r="BPN50" s="1731"/>
      <c r="BPO50" s="1732"/>
      <c r="BPP50" s="1731"/>
      <c r="BPQ50" s="1732"/>
      <c r="BPR50" s="1731"/>
      <c r="BPS50" s="1732"/>
      <c r="BPT50" s="1731"/>
      <c r="BPU50" s="1732"/>
      <c r="BPV50" s="1731"/>
      <c r="BPW50" s="1732"/>
      <c r="BPX50" s="1731"/>
      <c r="BPY50" s="1732"/>
      <c r="BPZ50" s="1731"/>
      <c r="BQA50" s="1732"/>
      <c r="BQB50" s="1731"/>
      <c r="BQC50" s="1732"/>
      <c r="BQD50" s="1731"/>
      <c r="BQE50" s="1732"/>
      <c r="BQF50" s="1731"/>
      <c r="BQG50" s="1732"/>
      <c r="BQH50" s="1731"/>
      <c r="BQI50" s="1732"/>
      <c r="BQJ50" s="1731"/>
      <c r="BQK50" s="1732"/>
      <c r="BQL50" s="1731"/>
      <c r="BQM50" s="1732"/>
      <c r="BQN50" s="1731"/>
      <c r="BQO50" s="1732"/>
      <c r="BQP50" s="1731"/>
      <c r="BQQ50" s="1732"/>
      <c r="BQR50" s="1731"/>
      <c r="BQS50" s="1732"/>
      <c r="BQT50" s="1731"/>
      <c r="BQU50" s="1732"/>
      <c r="BQV50" s="1731"/>
      <c r="BQW50" s="1732"/>
      <c r="BQX50" s="1731"/>
      <c r="BQY50" s="1732"/>
      <c r="BQZ50" s="1731"/>
      <c r="BRA50" s="1732"/>
      <c r="BRB50" s="1731"/>
      <c r="BRC50" s="1732"/>
      <c r="BRD50" s="1731"/>
      <c r="BRE50" s="1732"/>
      <c r="BRF50" s="1731"/>
      <c r="BRG50" s="1732"/>
      <c r="BRH50" s="1731"/>
      <c r="BRI50" s="1732"/>
      <c r="BRJ50" s="1731"/>
      <c r="BRK50" s="1732"/>
      <c r="BRL50" s="1731"/>
      <c r="BRM50" s="1732"/>
      <c r="BRN50" s="1731"/>
      <c r="BRO50" s="1732"/>
      <c r="BRP50" s="1731"/>
      <c r="BRQ50" s="1732"/>
      <c r="BRR50" s="1731"/>
      <c r="BRS50" s="1732"/>
      <c r="BRT50" s="1731"/>
      <c r="BRU50" s="1732"/>
      <c r="BRV50" s="1731"/>
      <c r="BRW50" s="1732"/>
      <c r="BRX50" s="1731"/>
      <c r="BRY50" s="1732"/>
      <c r="BRZ50" s="1731"/>
      <c r="BSA50" s="1732"/>
      <c r="BSB50" s="1731"/>
      <c r="BSC50" s="1732"/>
      <c r="BSD50" s="1731"/>
      <c r="BSE50" s="1732"/>
      <c r="BSF50" s="1731"/>
      <c r="BSG50" s="1732"/>
      <c r="BSH50" s="1731"/>
      <c r="BSI50" s="1732"/>
      <c r="BSJ50" s="1731"/>
      <c r="BSK50" s="1732"/>
      <c r="BSL50" s="1731"/>
      <c r="BSM50" s="1732"/>
      <c r="BSN50" s="1731"/>
      <c r="BSO50" s="1732"/>
      <c r="BSP50" s="1731"/>
      <c r="BSQ50" s="1732"/>
      <c r="BSR50" s="1731"/>
      <c r="BSS50" s="1732"/>
      <c r="BST50" s="1731"/>
      <c r="BSU50" s="1732"/>
      <c r="BSV50" s="1731"/>
      <c r="BSW50" s="1732"/>
      <c r="BSX50" s="1731"/>
      <c r="BSY50" s="1732"/>
      <c r="BSZ50" s="1731"/>
      <c r="BTA50" s="1732"/>
      <c r="BTB50" s="1731"/>
      <c r="BTC50" s="1732"/>
      <c r="BTD50" s="1731"/>
      <c r="BTE50" s="1732"/>
      <c r="BTF50" s="1731"/>
      <c r="BTG50" s="1732"/>
      <c r="BTH50" s="1731"/>
      <c r="BTI50" s="1732"/>
      <c r="BTJ50" s="1731"/>
      <c r="BTK50" s="1732"/>
      <c r="BTL50" s="1731"/>
      <c r="BTM50" s="1732"/>
      <c r="BTN50" s="1731"/>
      <c r="BTO50" s="1732"/>
      <c r="BTP50" s="1731"/>
      <c r="BTQ50" s="1732"/>
      <c r="BTR50" s="1731"/>
      <c r="BTS50" s="1732"/>
      <c r="BTT50" s="1731"/>
      <c r="BTU50" s="1732"/>
      <c r="BTV50" s="1731"/>
      <c r="BTW50" s="1732"/>
      <c r="BTX50" s="1731"/>
      <c r="BTY50" s="1732"/>
      <c r="BTZ50" s="1731"/>
      <c r="BUA50" s="1732"/>
      <c r="BUB50" s="1731"/>
      <c r="BUC50" s="1732"/>
      <c r="BUD50" s="1731"/>
      <c r="BUE50" s="1732"/>
      <c r="BUF50" s="1731"/>
      <c r="BUG50" s="1732"/>
      <c r="BUH50" s="1731"/>
      <c r="BUI50" s="1732"/>
      <c r="BUJ50" s="1731"/>
      <c r="BUK50" s="1732"/>
      <c r="BUL50" s="1731"/>
      <c r="BUM50" s="1732"/>
      <c r="BUN50" s="1731"/>
      <c r="BUO50" s="1732"/>
      <c r="BUP50" s="1731"/>
      <c r="BUQ50" s="1732"/>
      <c r="BUR50" s="1731"/>
      <c r="BUS50" s="1732"/>
      <c r="BUT50" s="1731"/>
      <c r="BUU50" s="1732"/>
      <c r="BUV50" s="1731"/>
      <c r="BUW50" s="1732"/>
      <c r="BUX50" s="1731"/>
      <c r="BUY50" s="1732"/>
      <c r="BUZ50" s="1731"/>
      <c r="BVA50" s="1732"/>
      <c r="BVB50" s="1731"/>
      <c r="BVC50" s="1732"/>
      <c r="BVD50" s="1731"/>
      <c r="BVE50" s="1732"/>
      <c r="BVF50" s="1731"/>
      <c r="BVG50" s="1732"/>
      <c r="BVH50" s="1731"/>
      <c r="BVI50" s="1732"/>
      <c r="BVJ50" s="1731"/>
      <c r="BVK50" s="1732"/>
      <c r="BVL50" s="1731"/>
      <c r="BVM50" s="1732"/>
      <c r="BVN50" s="1731"/>
      <c r="BVO50" s="1732"/>
      <c r="BVP50" s="1731"/>
      <c r="BVQ50" s="1732"/>
      <c r="BVR50" s="1731"/>
      <c r="BVS50" s="1732"/>
      <c r="BVT50" s="1731"/>
      <c r="BVU50" s="1732"/>
      <c r="BVV50" s="1731"/>
      <c r="BVW50" s="1732"/>
      <c r="BVX50" s="1731"/>
      <c r="BVY50" s="1732"/>
      <c r="BVZ50" s="1731"/>
      <c r="BWA50" s="1732"/>
      <c r="BWB50" s="1731"/>
      <c r="BWC50" s="1732"/>
      <c r="BWD50" s="1731"/>
      <c r="BWE50" s="1732"/>
      <c r="BWF50" s="1731"/>
      <c r="BWG50" s="1732"/>
      <c r="BWH50" s="1731"/>
      <c r="BWI50" s="1732"/>
      <c r="BWJ50" s="1731"/>
      <c r="BWK50" s="1732"/>
      <c r="BWL50" s="1731"/>
      <c r="BWM50" s="1732"/>
      <c r="BWN50" s="1731"/>
      <c r="BWO50" s="1732"/>
      <c r="BWP50" s="1731"/>
      <c r="BWQ50" s="1732"/>
      <c r="BWR50" s="1731"/>
      <c r="BWS50" s="1732"/>
      <c r="BWT50" s="1731"/>
      <c r="BWU50" s="1732"/>
      <c r="BWV50" s="1731"/>
      <c r="BWW50" s="1732"/>
      <c r="BWX50" s="1731"/>
      <c r="BWY50" s="1732"/>
      <c r="BWZ50" s="1731"/>
      <c r="BXA50" s="1732"/>
      <c r="BXB50" s="1731"/>
      <c r="BXC50" s="1732"/>
      <c r="BXD50" s="1731"/>
      <c r="BXE50" s="1732"/>
      <c r="BXF50" s="1731"/>
      <c r="BXG50" s="1732"/>
      <c r="BXH50" s="1731"/>
      <c r="BXI50" s="1732"/>
      <c r="BXJ50" s="1731"/>
      <c r="BXK50" s="1732"/>
      <c r="BXL50" s="1731"/>
      <c r="BXM50" s="1732"/>
      <c r="BXN50" s="1731"/>
      <c r="BXO50" s="1732"/>
      <c r="BXP50" s="1731"/>
      <c r="BXQ50" s="1732"/>
      <c r="BXR50" s="1731"/>
      <c r="BXS50" s="1732"/>
      <c r="BXT50" s="1731"/>
      <c r="BXU50" s="1732"/>
      <c r="BXV50" s="1731"/>
      <c r="BXW50" s="1732"/>
      <c r="BXX50" s="1731"/>
      <c r="BXY50" s="1732"/>
      <c r="BXZ50" s="1731"/>
      <c r="BYA50" s="1732"/>
      <c r="BYB50" s="1731"/>
      <c r="BYC50" s="1732"/>
      <c r="BYD50" s="1731"/>
      <c r="BYE50" s="1732"/>
      <c r="BYF50" s="1731"/>
      <c r="BYG50" s="1732"/>
      <c r="BYH50" s="1731"/>
      <c r="BYI50" s="1732"/>
      <c r="BYJ50" s="1731"/>
      <c r="BYK50" s="1732"/>
      <c r="BYL50" s="1731"/>
      <c r="BYM50" s="1732"/>
      <c r="BYN50" s="1731"/>
      <c r="BYO50" s="1732"/>
      <c r="BYP50" s="1731"/>
      <c r="BYQ50" s="1732"/>
      <c r="BYR50" s="1731"/>
      <c r="BYS50" s="1732"/>
      <c r="BYT50" s="1731"/>
      <c r="BYU50" s="1732"/>
      <c r="BYV50" s="1731"/>
      <c r="BYW50" s="1732"/>
      <c r="BYX50" s="1731"/>
      <c r="BYY50" s="1732"/>
      <c r="BYZ50" s="1731"/>
      <c r="BZA50" s="1732"/>
      <c r="BZB50" s="1731"/>
      <c r="BZC50" s="1732"/>
      <c r="BZD50" s="1731"/>
      <c r="BZE50" s="1732"/>
      <c r="BZF50" s="1731"/>
      <c r="BZG50" s="1732"/>
      <c r="BZH50" s="1731"/>
      <c r="BZI50" s="1732"/>
      <c r="BZJ50" s="1731"/>
      <c r="BZK50" s="1732"/>
      <c r="BZL50" s="1731"/>
      <c r="BZM50" s="1732"/>
      <c r="BZN50" s="1731"/>
      <c r="BZO50" s="1732"/>
      <c r="BZP50" s="1731"/>
      <c r="BZQ50" s="1732"/>
      <c r="BZR50" s="1731"/>
      <c r="BZS50" s="1732"/>
      <c r="BZT50" s="1731"/>
      <c r="BZU50" s="1732"/>
      <c r="BZV50" s="1731"/>
      <c r="BZW50" s="1732"/>
      <c r="BZX50" s="1731"/>
      <c r="BZY50" s="1732"/>
      <c r="BZZ50" s="1731"/>
      <c r="CAA50" s="1732"/>
      <c r="CAB50" s="1731"/>
      <c r="CAC50" s="1732"/>
      <c r="CAD50" s="1731"/>
      <c r="CAE50" s="1732"/>
      <c r="CAF50" s="1731"/>
      <c r="CAG50" s="1732"/>
      <c r="CAH50" s="1731"/>
      <c r="CAI50" s="1732"/>
      <c r="CAJ50" s="1731"/>
      <c r="CAK50" s="1732"/>
      <c r="CAL50" s="1731"/>
      <c r="CAM50" s="1732"/>
      <c r="CAN50" s="1731"/>
      <c r="CAO50" s="1732"/>
      <c r="CAP50" s="1731"/>
      <c r="CAQ50" s="1732"/>
      <c r="CAR50" s="1731"/>
      <c r="CAS50" s="1732"/>
      <c r="CAT50" s="1731"/>
      <c r="CAU50" s="1732"/>
      <c r="CAV50" s="1731"/>
      <c r="CAW50" s="1732"/>
      <c r="CAX50" s="1731"/>
      <c r="CAY50" s="1732"/>
      <c r="CAZ50" s="1731"/>
      <c r="CBA50" s="1732"/>
      <c r="CBB50" s="1731"/>
      <c r="CBC50" s="1732"/>
      <c r="CBD50" s="1731"/>
      <c r="CBE50" s="1732"/>
      <c r="CBF50" s="1731"/>
      <c r="CBG50" s="1732"/>
      <c r="CBH50" s="1731"/>
      <c r="CBI50" s="1732"/>
      <c r="CBJ50" s="1731"/>
      <c r="CBK50" s="1732"/>
      <c r="CBL50" s="1731"/>
      <c r="CBM50" s="1732"/>
      <c r="CBN50" s="1731"/>
      <c r="CBO50" s="1732"/>
      <c r="CBP50" s="1731"/>
      <c r="CBQ50" s="1732"/>
      <c r="CBR50" s="1731"/>
      <c r="CBS50" s="1732"/>
      <c r="CBT50" s="1731"/>
      <c r="CBU50" s="1732"/>
      <c r="CBV50" s="1731"/>
      <c r="CBW50" s="1732"/>
      <c r="CBX50" s="1731"/>
      <c r="CBY50" s="1732"/>
      <c r="CBZ50" s="1731"/>
      <c r="CCA50" s="1732"/>
      <c r="CCB50" s="1731"/>
      <c r="CCC50" s="1732"/>
      <c r="CCD50" s="1731"/>
      <c r="CCE50" s="1732"/>
      <c r="CCF50" s="1731"/>
      <c r="CCG50" s="1732"/>
      <c r="CCH50" s="1731"/>
      <c r="CCI50" s="1732"/>
      <c r="CCJ50" s="1731"/>
      <c r="CCK50" s="1732"/>
      <c r="CCL50" s="1731"/>
      <c r="CCM50" s="1732"/>
      <c r="CCN50" s="1731"/>
      <c r="CCO50" s="1732"/>
      <c r="CCP50" s="1731"/>
      <c r="CCQ50" s="1732"/>
      <c r="CCR50" s="1731"/>
      <c r="CCS50" s="1732"/>
      <c r="CCT50" s="1731"/>
      <c r="CCU50" s="1732"/>
      <c r="CCV50" s="1731"/>
      <c r="CCW50" s="1732"/>
      <c r="CCX50" s="1731"/>
      <c r="CCY50" s="1732"/>
      <c r="CCZ50" s="1731"/>
      <c r="CDA50" s="1732"/>
      <c r="CDB50" s="1731"/>
      <c r="CDC50" s="1732"/>
      <c r="CDD50" s="1731"/>
      <c r="CDE50" s="1732"/>
      <c r="CDF50" s="1731"/>
      <c r="CDG50" s="1732"/>
      <c r="CDH50" s="1731"/>
      <c r="CDI50" s="1732"/>
      <c r="CDJ50" s="1731"/>
      <c r="CDK50" s="1732"/>
      <c r="CDL50" s="1731"/>
      <c r="CDM50" s="1732"/>
      <c r="CDN50" s="1731"/>
      <c r="CDO50" s="1732"/>
      <c r="CDP50" s="1731"/>
      <c r="CDQ50" s="1732"/>
      <c r="CDR50" s="1731"/>
      <c r="CDS50" s="1732"/>
      <c r="CDT50" s="1731"/>
      <c r="CDU50" s="1732"/>
      <c r="CDV50" s="1731"/>
      <c r="CDW50" s="1732"/>
      <c r="CDX50" s="1731"/>
      <c r="CDY50" s="1732"/>
      <c r="CDZ50" s="1731"/>
      <c r="CEA50" s="1732"/>
      <c r="CEB50" s="1731"/>
      <c r="CEC50" s="1732"/>
      <c r="CED50" s="1731"/>
      <c r="CEE50" s="1732"/>
      <c r="CEF50" s="1731"/>
      <c r="CEG50" s="1732"/>
      <c r="CEH50" s="1731"/>
      <c r="CEI50" s="1732"/>
      <c r="CEJ50" s="1731"/>
      <c r="CEK50" s="1732"/>
      <c r="CEL50" s="1731"/>
      <c r="CEM50" s="1732"/>
      <c r="CEN50" s="1731"/>
      <c r="CEO50" s="1732"/>
      <c r="CEP50" s="1731"/>
      <c r="CEQ50" s="1732"/>
      <c r="CER50" s="1731"/>
      <c r="CES50" s="1732"/>
      <c r="CET50" s="1731"/>
      <c r="CEU50" s="1732"/>
      <c r="CEV50" s="1731"/>
      <c r="CEW50" s="1732"/>
      <c r="CEX50" s="1731"/>
      <c r="CEY50" s="1732"/>
      <c r="CEZ50" s="1731"/>
      <c r="CFA50" s="1732"/>
      <c r="CFB50" s="1731"/>
      <c r="CFC50" s="1732"/>
      <c r="CFD50" s="1731"/>
      <c r="CFE50" s="1732"/>
      <c r="CFF50" s="1731"/>
      <c r="CFG50" s="1732"/>
      <c r="CFH50" s="1731"/>
      <c r="CFI50" s="1732"/>
      <c r="CFJ50" s="1731"/>
      <c r="CFK50" s="1732"/>
      <c r="CFL50" s="1731"/>
      <c r="CFM50" s="1732"/>
      <c r="CFN50" s="1731"/>
      <c r="CFO50" s="1732"/>
      <c r="CFP50" s="1731"/>
      <c r="CFQ50" s="1732"/>
      <c r="CFR50" s="1731"/>
      <c r="CFS50" s="1732"/>
      <c r="CFT50" s="1731"/>
      <c r="CFU50" s="1732"/>
      <c r="CFV50" s="1731"/>
      <c r="CFW50" s="1732"/>
      <c r="CFX50" s="1731"/>
      <c r="CFY50" s="1732"/>
      <c r="CFZ50" s="1731"/>
      <c r="CGA50" s="1732"/>
      <c r="CGB50" s="1731"/>
      <c r="CGC50" s="1732"/>
      <c r="CGD50" s="1731"/>
      <c r="CGE50" s="1732"/>
      <c r="CGF50" s="1731"/>
      <c r="CGG50" s="1732"/>
      <c r="CGH50" s="1731"/>
      <c r="CGI50" s="1732"/>
      <c r="CGJ50" s="1731"/>
      <c r="CGK50" s="1732"/>
      <c r="CGL50" s="1731"/>
      <c r="CGM50" s="1732"/>
      <c r="CGN50" s="1731"/>
      <c r="CGO50" s="1732"/>
      <c r="CGP50" s="1731"/>
      <c r="CGQ50" s="1732"/>
      <c r="CGR50" s="1731"/>
      <c r="CGS50" s="1732"/>
      <c r="CGT50" s="1731"/>
      <c r="CGU50" s="1732"/>
      <c r="CGV50" s="1731"/>
      <c r="CGW50" s="1732"/>
      <c r="CGX50" s="1731"/>
      <c r="CGY50" s="1732"/>
      <c r="CGZ50" s="1731"/>
      <c r="CHA50" s="1732"/>
      <c r="CHB50" s="1731"/>
      <c r="CHC50" s="1732"/>
      <c r="CHD50" s="1731"/>
      <c r="CHE50" s="1732"/>
      <c r="CHF50" s="1731"/>
      <c r="CHG50" s="1732"/>
      <c r="CHH50" s="1731"/>
      <c r="CHI50" s="1732"/>
      <c r="CHJ50" s="1731"/>
      <c r="CHK50" s="1732"/>
      <c r="CHL50" s="1731"/>
      <c r="CHM50" s="1732"/>
      <c r="CHN50" s="1731"/>
      <c r="CHO50" s="1732"/>
      <c r="CHP50" s="1731"/>
      <c r="CHQ50" s="1732"/>
      <c r="CHR50" s="1731"/>
      <c r="CHS50" s="1732"/>
      <c r="CHT50" s="1731"/>
      <c r="CHU50" s="1732"/>
      <c r="CHV50" s="1731"/>
      <c r="CHW50" s="1732"/>
      <c r="CHX50" s="1731"/>
      <c r="CHY50" s="1732"/>
      <c r="CHZ50" s="1731"/>
      <c r="CIA50" s="1732"/>
      <c r="CIB50" s="1731"/>
      <c r="CIC50" s="1732"/>
      <c r="CID50" s="1731"/>
      <c r="CIE50" s="1732"/>
      <c r="CIF50" s="1731"/>
      <c r="CIG50" s="1732"/>
      <c r="CIH50" s="1731"/>
      <c r="CII50" s="1732"/>
      <c r="CIJ50" s="1731"/>
      <c r="CIK50" s="1732"/>
      <c r="CIL50" s="1731"/>
      <c r="CIM50" s="1732"/>
      <c r="CIN50" s="1731"/>
      <c r="CIO50" s="1732"/>
      <c r="CIP50" s="1731"/>
      <c r="CIQ50" s="1732"/>
      <c r="CIR50" s="1731"/>
      <c r="CIS50" s="1732"/>
      <c r="CIT50" s="1731"/>
      <c r="CIU50" s="1732"/>
      <c r="CIV50" s="1731"/>
      <c r="CIW50" s="1732"/>
      <c r="CIX50" s="1731"/>
      <c r="CIY50" s="1732"/>
      <c r="CIZ50" s="1731"/>
      <c r="CJA50" s="1732"/>
      <c r="CJB50" s="1731"/>
      <c r="CJC50" s="1732"/>
      <c r="CJD50" s="1731"/>
      <c r="CJE50" s="1732"/>
      <c r="CJF50" s="1731"/>
      <c r="CJG50" s="1732"/>
      <c r="CJH50" s="1731"/>
      <c r="CJI50" s="1732"/>
      <c r="CJJ50" s="1731"/>
      <c r="CJK50" s="1732"/>
      <c r="CJL50" s="1731"/>
      <c r="CJM50" s="1732"/>
      <c r="CJN50" s="1731"/>
      <c r="CJO50" s="1732"/>
      <c r="CJP50" s="1731"/>
      <c r="CJQ50" s="1732"/>
      <c r="CJR50" s="1731"/>
      <c r="CJS50" s="1732"/>
      <c r="CJT50" s="1731"/>
      <c r="CJU50" s="1732"/>
      <c r="CJV50" s="1731"/>
      <c r="CJW50" s="1732"/>
      <c r="CJX50" s="1731"/>
      <c r="CJY50" s="1732"/>
      <c r="CJZ50" s="1731"/>
      <c r="CKA50" s="1732"/>
      <c r="CKB50" s="1731"/>
      <c r="CKC50" s="1732"/>
      <c r="CKD50" s="1731"/>
      <c r="CKE50" s="1732"/>
      <c r="CKF50" s="1731"/>
      <c r="CKG50" s="1732"/>
      <c r="CKH50" s="1731"/>
      <c r="CKI50" s="1732"/>
      <c r="CKJ50" s="1731"/>
      <c r="CKK50" s="1732"/>
      <c r="CKL50" s="1731"/>
      <c r="CKM50" s="1732"/>
      <c r="CKN50" s="1731"/>
      <c r="CKO50" s="1732"/>
      <c r="CKP50" s="1731"/>
      <c r="CKQ50" s="1732"/>
      <c r="CKR50" s="1731"/>
      <c r="CKS50" s="1732"/>
      <c r="CKT50" s="1731"/>
      <c r="CKU50" s="1732"/>
      <c r="CKV50" s="1731"/>
      <c r="CKW50" s="1732"/>
      <c r="CKX50" s="1731"/>
      <c r="CKY50" s="1732"/>
      <c r="CKZ50" s="1731"/>
      <c r="CLA50" s="1732"/>
      <c r="CLB50" s="1731"/>
      <c r="CLC50" s="1732"/>
      <c r="CLD50" s="1731"/>
      <c r="CLE50" s="1732"/>
      <c r="CLF50" s="1731"/>
      <c r="CLG50" s="1732"/>
      <c r="CLH50" s="1731"/>
      <c r="CLI50" s="1732"/>
      <c r="CLJ50" s="1731"/>
      <c r="CLK50" s="1732"/>
      <c r="CLL50" s="1731"/>
      <c r="CLM50" s="1732"/>
      <c r="CLN50" s="1731"/>
      <c r="CLO50" s="1732"/>
      <c r="CLP50" s="1731"/>
      <c r="CLQ50" s="1732"/>
      <c r="CLR50" s="1731"/>
      <c r="CLS50" s="1732"/>
      <c r="CLT50" s="1731"/>
      <c r="CLU50" s="1732"/>
      <c r="CLV50" s="1731"/>
      <c r="CLW50" s="1732"/>
      <c r="CLX50" s="1731"/>
      <c r="CLY50" s="1732"/>
      <c r="CLZ50" s="1731"/>
      <c r="CMA50" s="1732"/>
      <c r="CMB50" s="1731"/>
      <c r="CMC50" s="1732"/>
      <c r="CMD50" s="1731"/>
      <c r="CME50" s="1732"/>
      <c r="CMF50" s="1731"/>
      <c r="CMG50" s="1732"/>
      <c r="CMH50" s="1731"/>
      <c r="CMI50" s="1732"/>
      <c r="CMJ50" s="1731"/>
      <c r="CMK50" s="1732"/>
      <c r="CML50" s="1731"/>
      <c r="CMM50" s="1732"/>
      <c r="CMN50" s="1731"/>
      <c r="CMO50" s="1732"/>
      <c r="CMP50" s="1731"/>
      <c r="CMQ50" s="1732"/>
      <c r="CMR50" s="1731"/>
      <c r="CMS50" s="1732"/>
      <c r="CMT50" s="1731"/>
      <c r="CMU50" s="1732"/>
      <c r="CMV50" s="1731"/>
      <c r="CMW50" s="1732"/>
      <c r="CMX50" s="1731"/>
      <c r="CMY50" s="1732"/>
      <c r="CMZ50" s="1731"/>
      <c r="CNA50" s="1732"/>
      <c r="CNB50" s="1731"/>
      <c r="CNC50" s="1732"/>
      <c r="CND50" s="1731"/>
      <c r="CNE50" s="1732"/>
      <c r="CNF50" s="1731"/>
      <c r="CNG50" s="1732"/>
      <c r="CNH50" s="1731"/>
      <c r="CNI50" s="1732"/>
      <c r="CNJ50" s="1731"/>
      <c r="CNK50" s="1732"/>
      <c r="CNL50" s="1731"/>
      <c r="CNM50" s="1732"/>
      <c r="CNN50" s="1731"/>
      <c r="CNO50" s="1732"/>
      <c r="CNP50" s="1731"/>
      <c r="CNQ50" s="1732"/>
      <c r="CNR50" s="1731"/>
      <c r="CNS50" s="1732"/>
      <c r="CNT50" s="1731"/>
      <c r="CNU50" s="1732"/>
      <c r="CNV50" s="1731"/>
      <c r="CNW50" s="1732"/>
      <c r="CNX50" s="1731"/>
      <c r="CNY50" s="1732"/>
      <c r="CNZ50" s="1731"/>
      <c r="COA50" s="1732"/>
      <c r="COB50" s="1731"/>
      <c r="COC50" s="1732"/>
      <c r="COD50" s="1731"/>
      <c r="COE50" s="1732"/>
      <c r="COF50" s="1731"/>
      <c r="COG50" s="1732"/>
      <c r="COH50" s="1731"/>
      <c r="COI50" s="1732"/>
      <c r="COJ50" s="1731"/>
      <c r="COK50" s="1732"/>
      <c r="COL50" s="1731"/>
      <c r="COM50" s="1732"/>
      <c r="CON50" s="1731"/>
      <c r="COO50" s="1732"/>
      <c r="COP50" s="1731"/>
      <c r="COQ50" s="1732"/>
      <c r="COR50" s="1731"/>
      <c r="COS50" s="1732"/>
      <c r="COT50" s="1731"/>
      <c r="COU50" s="1732"/>
      <c r="COV50" s="1731"/>
      <c r="COW50" s="1732"/>
      <c r="COX50" s="1731"/>
      <c r="COY50" s="1732"/>
      <c r="COZ50" s="1731"/>
      <c r="CPA50" s="1732"/>
      <c r="CPB50" s="1731"/>
      <c r="CPC50" s="1732"/>
      <c r="CPD50" s="1731"/>
      <c r="CPE50" s="1732"/>
      <c r="CPF50" s="1731"/>
      <c r="CPG50" s="1732"/>
      <c r="CPH50" s="1731"/>
      <c r="CPI50" s="1732"/>
      <c r="CPJ50" s="1731"/>
      <c r="CPK50" s="1732"/>
      <c r="CPL50" s="1731"/>
      <c r="CPM50" s="1732"/>
      <c r="CPN50" s="1731"/>
      <c r="CPO50" s="1732"/>
      <c r="CPP50" s="1731"/>
      <c r="CPQ50" s="1732"/>
      <c r="CPR50" s="1731"/>
      <c r="CPS50" s="1732"/>
      <c r="CPT50" s="1731"/>
      <c r="CPU50" s="1732"/>
      <c r="CPV50" s="1731"/>
      <c r="CPW50" s="1732"/>
      <c r="CPX50" s="1731"/>
      <c r="CPY50" s="1732"/>
      <c r="CPZ50" s="1731"/>
      <c r="CQA50" s="1732"/>
      <c r="CQB50" s="1731"/>
      <c r="CQC50" s="1732"/>
      <c r="CQD50" s="1731"/>
      <c r="CQE50" s="1732"/>
      <c r="CQF50" s="1731"/>
      <c r="CQG50" s="1732"/>
      <c r="CQH50" s="1731"/>
      <c r="CQI50" s="1732"/>
      <c r="CQJ50" s="1731"/>
      <c r="CQK50" s="1732"/>
      <c r="CQL50" s="1731"/>
      <c r="CQM50" s="1732"/>
      <c r="CQN50" s="1731"/>
      <c r="CQO50" s="1732"/>
      <c r="CQP50" s="1731"/>
      <c r="CQQ50" s="1732"/>
      <c r="CQR50" s="1731"/>
      <c r="CQS50" s="1732"/>
      <c r="CQT50" s="1731"/>
      <c r="CQU50" s="1732"/>
      <c r="CQV50" s="1731"/>
      <c r="CQW50" s="1732"/>
      <c r="CQX50" s="1731"/>
      <c r="CQY50" s="1732"/>
      <c r="CQZ50" s="1731"/>
      <c r="CRA50" s="1732"/>
      <c r="CRB50" s="1731"/>
      <c r="CRC50" s="1732"/>
      <c r="CRD50" s="1731"/>
      <c r="CRE50" s="1732"/>
      <c r="CRF50" s="1731"/>
      <c r="CRG50" s="1732"/>
      <c r="CRH50" s="1731"/>
      <c r="CRI50" s="1732"/>
      <c r="CRJ50" s="1731"/>
      <c r="CRK50" s="1732"/>
      <c r="CRL50" s="1731"/>
      <c r="CRM50" s="1732"/>
      <c r="CRN50" s="1731"/>
      <c r="CRO50" s="1732"/>
      <c r="CRP50" s="1731"/>
      <c r="CRQ50" s="1732"/>
      <c r="CRR50" s="1731"/>
      <c r="CRS50" s="1732"/>
      <c r="CRT50" s="1731"/>
      <c r="CRU50" s="1732"/>
      <c r="CRV50" s="1731"/>
      <c r="CRW50" s="1732"/>
      <c r="CRX50" s="1731"/>
      <c r="CRY50" s="1732"/>
      <c r="CRZ50" s="1731"/>
      <c r="CSA50" s="1732"/>
      <c r="CSB50" s="1731"/>
      <c r="CSC50" s="1732"/>
      <c r="CSD50" s="1731"/>
      <c r="CSE50" s="1732"/>
      <c r="CSF50" s="1731"/>
      <c r="CSG50" s="1732"/>
      <c r="CSH50" s="1731"/>
      <c r="CSI50" s="1732"/>
      <c r="CSJ50" s="1731"/>
      <c r="CSK50" s="1732"/>
      <c r="CSL50" s="1731"/>
      <c r="CSM50" s="1732"/>
      <c r="CSN50" s="1731"/>
      <c r="CSO50" s="1732"/>
      <c r="CSP50" s="1731"/>
      <c r="CSQ50" s="1732"/>
      <c r="CSR50" s="1731"/>
      <c r="CSS50" s="1732"/>
      <c r="CST50" s="1731"/>
      <c r="CSU50" s="1732"/>
      <c r="CSV50" s="1731"/>
      <c r="CSW50" s="1732"/>
      <c r="CSX50" s="1731"/>
      <c r="CSY50" s="1732"/>
      <c r="CSZ50" s="1731"/>
      <c r="CTA50" s="1732"/>
      <c r="CTB50" s="1731"/>
      <c r="CTC50" s="1732"/>
      <c r="CTD50" s="1731"/>
      <c r="CTE50" s="1732"/>
      <c r="CTF50" s="1731"/>
      <c r="CTG50" s="1732"/>
      <c r="CTH50" s="1731"/>
      <c r="CTI50" s="1732"/>
      <c r="CTJ50" s="1731"/>
      <c r="CTK50" s="1732"/>
      <c r="CTL50" s="1731"/>
      <c r="CTM50" s="1732"/>
      <c r="CTN50" s="1731"/>
      <c r="CTO50" s="1732"/>
      <c r="CTP50" s="1731"/>
      <c r="CTQ50" s="1732"/>
      <c r="CTR50" s="1731"/>
      <c r="CTS50" s="1732"/>
      <c r="CTT50" s="1731"/>
      <c r="CTU50" s="1732"/>
      <c r="CTV50" s="1731"/>
      <c r="CTW50" s="1732"/>
      <c r="CTX50" s="1731"/>
      <c r="CTY50" s="1732"/>
      <c r="CTZ50" s="1731"/>
      <c r="CUA50" s="1732"/>
      <c r="CUB50" s="1731"/>
      <c r="CUC50" s="1732"/>
      <c r="CUD50" s="1731"/>
      <c r="CUE50" s="1732"/>
      <c r="CUF50" s="1731"/>
      <c r="CUG50" s="1732"/>
      <c r="CUH50" s="1731"/>
      <c r="CUI50" s="1732"/>
      <c r="CUJ50" s="1731"/>
      <c r="CUK50" s="1732"/>
      <c r="CUL50" s="1731"/>
      <c r="CUM50" s="1732"/>
      <c r="CUN50" s="1731"/>
      <c r="CUO50" s="1732"/>
      <c r="CUP50" s="1731"/>
      <c r="CUQ50" s="1732"/>
      <c r="CUR50" s="1731"/>
      <c r="CUS50" s="1732"/>
      <c r="CUT50" s="1731"/>
      <c r="CUU50" s="1732"/>
      <c r="CUV50" s="1731"/>
      <c r="CUW50" s="1732"/>
      <c r="CUX50" s="1731"/>
      <c r="CUY50" s="1732"/>
      <c r="CUZ50" s="1731"/>
      <c r="CVA50" s="1732"/>
      <c r="CVB50" s="1731"/>
      <c r="CVC50" s="1732"/>
      <c r="CVD50" s="1731"/>
      <c r="CVE50" s="1732"/>
      <c r="CVF50" s="1731"/>
      <c r="CVG50" s="1732"/>
      <c r="CVH50" s="1731"/>
      <c r="CVI50" s="1732"/>
      <c r="CVJ50" s="1731"/>
      <c r="CVK50" s="1732"/>
      <c r="CVL50" s="1731"/>
      <c r="CVM50" s="1732"/>
      <c r="CVN50" s="1731"/>
      <c r="CVO50" s="1732"/>
      <c r="CVP50" s="1731"/>
      <c r="CVQ50" s="1732"/>
      <c r="CVR50" s="1731"/>
      <c r="CVS50" s="1732"/>
      <c r="CVT50" s="1731"/>
      <c r="CVU50" s="1732"/>
      <c r="CVV50" s="1731"/>
      <c r="CVW50" s="1732"/>
      <c r="CVX50" s="1731"/>
      <c r="CVY50" s="1732"/>
      <c r="CVZ50" s="1731"/>
      <c r="CWA50" s="1732"/>
      <c r="CWB50" s="1731"/>
      <c r="CWC50" s="1732"/>
      <c r="CWD50" s="1731"/>
      <c r="CWE50" s="1732"/>
      <c r="CWF50" s="1731"/>
      <c r="CWG50" s="1732"/>
      <c r="CWH50" s="1731"/>
      <c r="CWI50" s="1732"/>
      <c r="CWJ50" s="1731"/>
      <c r="CWK50" s="1732"/>
      <c r="CWL50" s="1731"/>
      <c r="CWM50" s="1732"/>
      <c r="CWN50" s="1731"/>
      <c r="CWO50" s="1732"/>
      <c r="CWP50" s="1731"/>
      <c r="CWQ50" s="1732"/>
      <c r="CWR50" s="1731"/>
      <c r="CWS50" s="1732"/>
      <c r="CWT50" s="1731"/>
      <c r="CWU50" s="1732"/>
      <c r="CWV50" s="1731"/>
      <c r="CWW50" s="1732"/>
      <c r="CWX50" s="1731"/>
      <c r="CWY50" s="1732"/>
      <c r="CWZ50" s="1731"/>
      <c r="CXA50" s="1732"/>
      <c r="CXB50" s="1731"/>
      <c r="CXC50" s="1732"/>
      <c r="CXD50" s="1731"/>
      <c r="CXE50" s="1732"/>
      <c r="CXF50" s="1731"/>
      <c r="CXG50" s="1732"/>
      <c r="CXH50" s="1731"/>
      <c r="CXI50" s="1732"/>
      <c r="CXJ50" s="1731"/>
      <c r="CXK50" s="1732"/>
      <c r="CXL50" s="1731"/>
      <c r="CXM50" s="1732"/>
      <c r="CXN50" s="1731"/>
      <c r="CXO50" s="1732"/>
      <c r="CXP50" s="1731"/>
      <c r="CXQ50" s="1732"/>
      <c r="CXR50" s="1731"/>
      <c r="CXS50" s="1732"/>
      <c r="CXT50" s="1731"/>
      <c r="CXU50" s="1732"/>
      <c r="CXV50" s="1731"/>
      <c r="CXW50" s="1732"/>
      <c r="CXX50" s="1731"/>
      <c r="CXY50" s="1732"/>
      <c r="CXZ50" s="1731"/>
      <c r="CYA50" s="1732"/>
      <c r="CYB50" s="1731"/>
      <c r="CYC50" s="1732"/>
      <c r="CYD50" s="1731"/>
      <c r="CYE50" s="1732"/>
      <c r="CYF50" s="1731"/>
      <c r="CYG50" s="1732"/>
      <c r="CYH50" s="1731"/>
      <c r="CYI50" s="1732"/>
      <c r="CYJ50" s="1731"/>
      <c r="CYK50" s="1732"/>
      <c r="CYL50" s="1731"/>
      <c r="CYM50" s="1732"/>
      <c r="CYN50" s="1731"/>
      <c r="CYO50" s="1732"/>
      <c r="CYP50" s="1731"/>
      <c r="CYQ50" s="1732"/>
      <c r="CYR50" s="1731"/>
      <c r="CYS50" s="1732"/>
      <c r="CYT50" s="1731"/>
      <c r="CYU50" s="1732"/>
      <c r="CYV50" s="1731"/>
      <c r="CYW50" s="1732"/>
      <c r="CYX50" s="1731"/>
      <c r="CYY50" s="1732"/>
      <c r="CYZ50" s="1731"/>
      <c r="CZA50" s="1732"/>
      <c r="CZB50" s="1731"/>
      <c r="CZC50" s="1732"/>
      <c r="CZD50" s="1731"/>
      <c r="CZE50" s="1732"/>
      <c r="CZF50" s="1731"/>
      <c r="CZG50" s="1732"/>
      <c r="CZH50" s="1731"/>
      <c r="CZI50" s="1732"/>
      <c r="CZJ50" s="1731"/>
      <c r="CZK50" s="1732"/>
      <c r="CZL50" s="1731"/>
      <c r="CZM50" s="1732"/>
      <c r="CZN50" s="1731"/>
      <c r="CZO50" s="1732"/>
      <c r="CZP50" s="1731"/>
      <c r="CZQ50" s="1732"/>
      <c r="CZR50" s="1731"/>
      <c r="CZS50" s="1732"/>
      <c r="CZT50" s="1731"/>
      <c r="CZU50" s="1732"/>
      <c r="CZV50" s="1731"/>
      <c r="CZW50" s="1732"/>
      <c r="CZX50" s="1731"/>
      <c r="CZY50" s="1732"/>
      <c r="CZZ50" s="1731"/>
      <c r="DAA50" s="1732"/>
      <c r="DAB50" s="1731"/>
      <c r="DAC50" s="1732"/>
      <c r="DAD50" s="1731"/>
      <c r="DAE50" s="1732"/>
      <c r="DAF50" s="1731"/>
      <c r="DAG50" s="1732"/>
      <c r="DAH50" s="1731"/>
      <c r="DAI50" s="1732"/>
      <c r="DAJ50" s="1731"/>
      <c r="DAK50" s="1732"/>
      <c r="DAL50" s="1731"/>
      <c r="DAM50" s="1732"/>
      <c r="DAN50" s="1731"/>
      <c r="DAO50" s="1732"/>
      <c r="DAP50" s="1731"/>
      <c r="DAQ50" s="1732"/>
      <c r="DAR50" s="1731"/>
      <c r="DAS50" s="1732"/>
      <c r="DAT50" s="1731"/>
      <c r="DAU50" s="1732"/>
      <c r="DAV50" s="1731"/>
      <c r="DAW50" s="1732"/>
      <c r="DAX50" s="1731"/>
      <c r="DAY50" s="1732"/>
      <c r="DAZ50" s="1731"/>
      <c r="DBA50" s="1732"/>
      <c r="DBB50" s="1731"/>
      <c r="DBC50" s="1732"/>
      <c r="DBD50" s="1731"/>
      <c r="DBE50" s="1732"/>
      <c r="DBF50" s="1731"/>
      <c r="DBG50" s="1732"/>
      <c r="DBH50" s="1731"/>
      <c r="DBI50" s="1732"/>
      <c r="DBJ50" s="1731"/>
      <c r="DBK50" s="1732"/>
      <c r="DBL50" s="1731"/>
      <c r="DBM50" s="1732"/>
      <c r="DBN50" s="1731"/>
      <c r="DBO50" s="1732"/>
      <c r="DBP50" s="1731"/>
      <c r="DBQ50" s="1732"/>
      <c r="DBR50" s="1731"/>
      <c r="DBS50" s="1732"/>
      <c r="DBT50" s="1731"/>
      <c r="DBU50" s="1732"/>
      <c r="DBV50" s="1731"/>
      <c r="DBW50" s="1732"/>
      <c r="DBX50" s="1731"/>
      <c r="DBY50" s="1732"/>
      <c r="DBZ50" s="1731"/>
      <c r="DCA50" s="1732"/>
      <c r="DCB50" s="1731"/>
      <c r="DCC50" s="1732"/>
      <c r="DCD50" s="1731"/>
      <c r="DCE50" s="1732"/>
      <c r="DCF50" s="1731"/>
      <c r="DCG50" s="1732"/>
      <c r="DCH50" s="1731"/>
      <c r="DCI50" s="1732"/>
      <c r="DCJ50" s="1731"/>
      <c r="DCK50" s="1732"/>
      <c r="DCL50" s="1731"/>
      <c r="DCM50" s="1732"/>
      <c r="DCN50" s="1731"/>
      <c r="DCO50" s="1732"/>
      <c r="DCP50" s="1731"/>
      <c r="DCQ50" s="1732"/>
      <c r="DCR50" s="1731"/>
      <c r="DCS50" s="1732"/>
      <c r="DCT50" s="1731"/>
      <c r="DCU50" s="1732"/>
      <c r="DCV50" s="1731"/>
      <c r="DCW50" s="1732"/>
      <c r="DCX50" s="1731"/>
      <c r="DCY50" s="1732"/>
      <c r="DCZ50" s="1731"/>
      <c r="DDA50" s="1732"/>
      <c r="DDB50" s="1731"/>
      <c r="DDC50" s="1732"/>
      <c r="DDD50" s="1731"/>
      <c r="DDE50" s="1732"/>
      <c r="DDF50" s="1731"/>
      <c r="DDG50" s="1732"/>
      <c r="DDH50" s="1731"/>
      <c r="DDI50" s="1732"/>
      <c r="DDJ50" s="1731"/>
      <c r="DDK50" s="1732"/>
      <c r="DDL50" s="1731"/>
      <c r="DDM50" s="1732"/>
      <c r="DDN50" s="1731"/>
      <c r="DDO50" s="1732"/>
      <c r="DDP50" s="1731"/>
      <c r="DDQ50" s="1732"/>
      <c r="DDR50" s="1731"/>
      <c r="DDS50" s="1732"/>
      <c r="DDT50" s="1731"/>
      <c r="DDU50" s="1732"/>
      <c r="DDV50" s="1731"/>
      <c r="DDW50" s="1732"/>
      <c r="DDX50" s="1731"/>
      <c r="DDY50" s="1732"/>
      <c r="DDZ50" s="1731"/>
      <c r="DEA50" s="1732"/>
      <c r="DEB50" s="1731"/>
      <c r="DEC50" s="1732"/>
      <c r="DED50" s="1731"/>
      <c r="DEE50" s="1732"/>
      <c r="DEF50" s="1731"/>
      <c r="DEG50" s="1732"/>
      <c r="DEH50" s="1731"/>
      <c r="DEI50" s="1732"/>
      <c r="DEJ50" s="1731"/>
      <c r="DEK50" s="1732"/>
      <c r="DEL50" s="1731"/>
      <c r="DEM50" s="1732"/>
      <c r="DEN50" s="1731"/>
      <c r="DEO50" s="1732"/>
      <c r="DEP50" s="1731"/>
      <c r="DEQ50" s="1732"/>
      <c r="DER50" s="1731"/>
      <c r="DES50" s="1732"/>
      <c r="DET50" s="1731"/>
      <c r="DEU50" s="1732"/>
      <c r="DEV50" s="1731"/>
      <c r="DEW50" s="1732"/>
      <c r="DEX50" s="1731"/>
      <c r="DEY50" s="1732"/>
      <c r="DEZ50" s="1731"/>
      <c r="DFA50" s="1732"/>
      <c r="DFB50" s="1731"/>
      <c r="DFC50" s="1732"/>
      <c r="DFD50" s="1731"/>
      <c r="DFE50" s="1732"/>
      <c r="DFF50" s="1731"/>
      <c r="DFG50" s="1732"/>
      <c r="DFH50" s="1731"/>
      <c r="DFI50" s="1732"/>
      <c r="DFJ50" s="1731"/>
      <c r="DFK50" s="1732"/>
      <c r="DFL50" s="1731"/>
      <c r="DFM50" s="1732"/>
      <c r="DFN50" s="1731"/>
      <c r="DFO50" s="1732"/>
      <c r="DFP50" s="1731"/>
      <c r="DFQ50" s="1732"/>
      <c r="DFR50" s="1731"/>
      <c r="DFS50" s="1732"/>
      <c r="DFT50" s="1731"/>
      <c r="DFU50" s="1732"/>
      <c r="DFV50" s="1731"/>
      <c r="DFW50" s="1732"/>
      <c r="DFX50" s="1731"/>
      <c r="DFY50" s="1732"/>
      <c r="DFZ50" s="1731"/>
      <c r="DGA50" s="1732"/>
      <c r="DGB50" s="1731"/>
      <c r="DGC50" s="1732"/>
      <c r="DGD50" s="1731"/>
      <c r="DGE50" s="1732"/>
      <c r="DGF50" s="1731"/>
      <c r="DGG50" s="1732"/>
      <c r="DGH50" s="1731"/>
      <c r="DGI50" s="1732"/>
      <c r="DGJ50" s="1731"/>
      <c r="DGK50" s="1732"/>
      <c r="DGL50" s="1731"/>
      <c r="DGM50" s="1732"/>
      <c r="DGN50" s="1731"/>
      <c r="DGO50" s="1732"/>
      <c r="DGP50" s="1731"/>
      <c r="DGQ50" s="1732"/>
      <c r="DGR50" s="1731"/>
      <c r="DGS50" s="1732"/>
      <c r="DGT50" s="1731"/>
      <c r="DGU50" s="1732"/>
      <c r="DGV50" s="1731"/>
      <c r="DGW50" s="1732"/>
      <c r="DGX50" s="1731"/>
      <c r="DGY50" s="1732"/>
      <c r="DGZ50" s="1731"/>
      <c r="DHA50" s="1732"/>
      <c r="DHB50" s="1731"/>
      <c r="DHC50" s="1732"/>
      <c r="DHD50" s="1731"/>
      <c r="DHE50" s="1732"/>
      <c r="DHF50" s="1731"/>
      <c r="DHG50" s="1732"/>
      <c r="DHH50" s="1731"/>
      <c r="DHI50" s="1732"/>
      <c r="DHJ50" s="1731"/>
      <c r="DHK50" s="1732"/>
      <c r="DHL50" s="1731"/>
      <c r="DHM50" s="1732"/>
      <c r="DHN50" s="1731"/>
      <c r="DHO50" s="1732"/>
      <c r="DHP50" s="1731"/>
      <c r="DHQ50" s="1732"/>
      <c r="DHR50" s="1731"/>
      <c r="DHS50" s="1732"/>
      <c r="DHT50" s="1731"/>
      <c r="DHU50" s="1732"/>
      <c r="DHV50" s="1731"/>
      <c r="DHW50" s="1732"/>
      <c r="DHX50" s="1731"/>
      <c r="DHY50" s="1732"/>
      <c r="DHZ50" s="1731"/>
      <c r="DIA50" s="1732"/>
      <c r="DIB50" s="1731"/>
      <c r="DIC50" s="1732"/>
      <c r="DID50" s="1731"/>
      <c r="DIE50" s="1732"/>
      <c r="DIF50" s="1731"/>
      <c r="DIG50" s="1732"/>
      <c r="DIH50" s="1731"/>
      <c r="DII50" s="1732"/>
      <c r="DIJ50" s="1731"/>
      <c r="DIK50" s="1732"/>
      <c r="DIL50" s="1731"/>
      <c r="DIM50" s="1732"/>
      <c r="DIN50" s="1731"/>
      <c r="DIO50" s="1732"/>
      <c r="DIP50" s="1731"/>
      <c r="DIQ50" s="1732"/>
      <c r="DIR50" s="1731"/>
      <c r="DIS50" s="1732"/>
      <c r="DIT50" s="1731"/>
      <c r="DIU50" s="1732"/>
      <c r="DIV50" s="1731"/>
      <c r="DIW50" s="1732"/>
      <c r="DIX50" s="1731"/>
      <c r="DIY50" s="1732"/>
      <c r="DIZ50" s="1731"/>
      <c r="DJA50" s="1732"/>
      <c r="DJB50" s="1731"/>
      <c r="DJC50" s="1732"/>
      <c r="DJD50" s="1731"/>
      <c r="DJE50" s="1732"/>
      <c r="DJF50" s="1731"/>
      <c r="DJG50" s="1732"/>
      <c r="DJH50" s="1731"/>
      <c r="DJI50" s="1732"/>
      <c r="DJJ50" s="1731"/>
      <c r="DJK50" s="1732"/>
      <c r="DJL50" s="1731"/>
      <c r="DJM50" s="1732"/>
      <c r="DJN50" s="1731"/>
      <c r="DJO50" s="1732"/>
      <c r="DJP50" s="1731"/>
      <c r="DJQ50" s="1732"/>
      <c r="DJR50" s="1731"/>
      <c r="DJS50" s="1732"/>
      <c r="DJT50" s="1731"/>
      <c r="DJU50" s="1732"/>
      <c r="DJV50" s="1731"/>
      <c r="DJW50" s="1732"/>
      <c r="DJX50" s="1731"/>
      <c r="DJY50" s="1732"/>
      <c r="DJZ50" s="1731"/>
      <c r="DKA50" s="1732"/>
      <c r="DKB50" s="1731"/>
      <c r="DKC50" s="1732"/>
      <c r="DKD50" s="1731"/>
      <c r="DKE50" s="1732"/>
      <c r="DKF50" s="1731"/>
      <c r="DKG50" s="1732"/>
      <c r="DKH50" s="1731"/>
      <c r="DKI50" s="1732"/>
      <c r="DKJ50" s="1731"/>
      <c r="DKK50" s="1732"/>
      <c r="DKL50" s="1731"/>
      <c r="DKM50" s="1732"/>
      <c r="DKN50" s="1731"/>
      <c r="DKO50" s="1732"/>
      <c r="DKP50" s="1731"/>
      <c r="DKQ50" s="1732"/>
      <c r="DKR50" s="1731"/>
      <c r="DKS50" s="1732"/>
      <c r="DKT50" s="1731"/>
      <c r="DKU50" s="1732"/>
      <c r="DKV50" s="1731"/>
      <c r="DKW50" s="1732"/>
      <c r="DKX50" s="1731"/>
      <c r="DKY50" s="1732"/>
      <c r="DKZ50" s="1731"/>
      <c r="DLA50" s="1732"/>
      <c r="DLB50" s="1731"/>
      <c r="DLC50" s="1732"/>
      <c r="DLD50" s="1731"/>
      <c r="DLE50" s="1732"/>
      <c r="DLF50" s="1731"/>
      <c r="DLG50" s="1732"/>
      <c r="DLH50" s="1731"/>
      <c r="DLI50" s="1732"/>
      <c r="DLJ50" s="1731"/>
      <c r="DLK50" s="1732"/>
      <c r="DLL50" s="1731"/>
      <c r="DLM50" s="1732"/>
      <c r="DLN50" s="1731"/>
      <c r="DLO50" s="1732"/>
      <c r="DLP50" s="1731"/>
      <c r="DLQ50" s="1732"/>
      <c r="DLR50" s="1731"/>
      <c r="DLS50" s="1732"/>
      <c r="DLT50" s="1731"/>
      <c r="DLU50" s="1732"/>
      <c r="DLV50" s="1731"/>
      <c r="DLW50" s="1732"/>
      <c r="DLX50" s="1731"/>
      <c r="DLY50" s="1732"/>
      <c r="DLZ50" s="1731"/>
      <c r="DMA50" s="1732"/>
      <c r="DMB50" s="1731"/>
      <c r="DMC50" s="1732"/>
      <c r="DMD50" s="1731"/>
      <c r="DME50" s="1732"/>
      <c r="DMF50" s="1731"/>
      <c r="DMG50" s="1732"/>
      <c r="DMH50" s="1731"/>
      <c r="DMI50" s="1732"/>
      <c r="DMJ50" s="1731"/>
      <c r="DMK50" s="1732"/>
      <c r="DML50" s="1731"/>
      <c r="DMM50" s="1732"/>
      <c r="DMN50" s="1731"/>
      <c r="DMO50" s="1732"/>
      <c r="DMP50" s="1731"/>
      <c r="DMQ50" s="1732"/>
      <c r="DMR50" s="1731"/>
      <c r="DMS50" s="1732"/>
      <c r="DMT50" s="1731"/>
      <c r="DMU50" s="1732"/>
      <c r="DMV50" s="1731"/>
      <c r="DMW50" s="1732"/>
      <c r="DMX50" s="1731"/>
      <c r="DMY50" s="1732"/>
      <c r="DMZ50" s="1731"/>
      <c r="DNA50" s="1732"/>
      <c r="DNB50" s="1731"/>
      <c r="DNC50" s="1732"/>
      <c r="DND50" s="1731"/>
      <c r="DNE50" s="1732"/>
      <c r="DNF50" s="1731"/>
      <c r="DNG50" s="1732"/>
      <c r="DNH50" s="1731"/>
      <c r="DNI50" s="1732"/>
      <c r="DNJ50" s="1731"/>
      <c r="DNK50" s="1732"/>
      <c r="DNL50" s="1731"/>
      <c r="DNM50" s="1732"/>
      <c r="DNN50" s="1731"/>
      <c r="DNO50" s="1732"/>
      <c r="DNP50" s="1731"/>
      <c r="DNQ50" s="1732"/>
      <c r="DNR50" s="1731"/>
      <c r="DNS50" s="1732"/>
      <c r="DNT50" s="1731"/>
      <c r="DNU50" s="1732"/>
      <c r="DNV50" s="1731"/>
      <c r="DNW50" s="1732"/>
      <c r="DNX50" s="1731"/>
      <c r="DNY50" s="1732"/>
      <c r="DNZ50" s="1731"/>
      <c r="DOA50" s="1732"/>
      <c r="DOB50" s="1731"/>
      <c r="DOC50" s="1732"/>
      <c r="DOD50" s="1731"/>
      <c r="DOE50" s="1732"/>
      <c r="DOF50" s="1731"/>
      <c r="DOG50" s="1732"/>
      <c r="DOH50" s="1731"/>
      <c r="DOI50" s="1732"/>
      <c r="DOJ50" s="1731"/>
      <c r="DOK50" s="1732"/>
      <c r="DOL50" s="1731"/>
      <c r="DOM50" s="1732"/>
      <c r="DON50" s="1731"/>
      <c r="DOO50" s="1732"/>
      <c r="DOP50" s="1731"/>
      <c r="DOQ50" s="1732"/>
      <c r="DOR50" s="1731"/>
      <c r="DOS50" s="1732"/>
      <c r="DOT50" s="1731"/>
      <c r="DOU50" s="1732"/>
      <c r="DOV50" s="1731"/>
      <c r="DOW50" s="1732"/>
      <c r="DOX50" s="1731"/>
      <c r="DOY50" s="1732"/>
      <c r="DOZ50" s="1731"/>
      <c r="DPA50" s="1732"/>
      <c r="DPB50" s="1731"/>
      <c r="DPC50" s="1732"/>
      <c r="DPD50" s="1731"/>
      <c r="DPE50" s="1732"/>
      <c r="DPF50" s="1731"/>
      <c r="DPG50" s="1732"/>
      <c r="DPH50" s="1731"/>
      <c r="DPI50" s="1732"/>
      <c r="DPJ50" s="1731"/>
      <c r="DPK50" s="1732"/>
      <c r="DPL50" s="1731"/>
      <c r="DPM50" s="1732"/>
      <c r="DPN50" s="1731"/>
      <c r="DPO50" s="1732"/>
      <c r="DPP50" s="1731"/>
      <c r="DPQ50" s="1732"/>
      <c r="DPR50" s="1731"/>
      <c r="DPS50" s="1732"/>
      <c r="DPT50" s="1731"/>
      <c r="DPU50" s="1732"/>
      <c r="DPV50" s="1731"/>
      <c r="DPW50" s="1732"/>
      <c r="DPX50" s="1731"/>
      <c r="DPY50" s="1732"/>
      <c r="DPZ50" s="1731"/>
      <c r="DQA50" s="1732"/>
      <c r="DQB50" s="1731"/>
      <c r="DQC50" s="1732"/>
      <c r="DQD50" s="1731"/>
      <c r="DQE50" s="1732"/>
      <c r="DQF50" s="1731"/>
      <c r="DQG50" s="1732"/>
      <c r="DQH50" s="1731"/>
      <c r="DQI50" s="1732"/>
      <c r="DQJ50" s="1731"/>
      <c r="DQK50" s="1732"/>
      <c r="DQL50" s="1731"/>
      <c r="DQM50" s="1732"/>
      <c r="DQN50" s="1731"/>
      <c r="DQO50" s="1732"/>
      <c r="DQP50" s="1731"/>
      <c r="DQQ50" s="1732"/>
      <c r="DQR50" s="1731"/>
      <c r="DQS50" s="1732"/>
      <c r="DQT50" s="1731"/>
      <c r="DQU50" s="1732"/>
      <c r="DQV50" s="1731"/>
      <c r="DQW50" s="1732"/>
      <c r="DQX50" s="1731"/>
      <c r="DQY50" s="1732"/>
      <c r="DQZ50" s="1731"/>
      <c r="DRA50" s="1732"/>
      <c r="DRB50" s="1731"/>
      <c r="DRC50" s="1732"/>
      <c r="DRD50" s="1731"/>
      <c r="DRE50" s="1732"/>
      <c r="DRF50" s="1731"/>
      <c r="DRG50" s="1732"/>
      <c r="DRH50" s="1731"/>
      <c r="DRI50" s="1732"/>
      <c r="DRJ50" s="1731"/>
      <c r="DRK50" s="1732"/>
      <c r="DRL50" s="1731"/>
      <c r="DRM50" s="1732"/>
      <c r="DRN50" s="1731"/>
      <c r="DRO50" s="1732"/>
      <c r="DRP50" s="1731"/>
      <c r="DRQ50" s="1732"/>
      <c r="DRR50" s="1731"/>
      <c r="DRS50" s="1732"/>
      <c r="DRT50" s="1731"/>
      <c r="DRU50" s="1732"/>
      <c r="DRV50" s="1731"/>
      <c r="DRW50" s="1732"/>
      <c r="DRX50" s="1731"/>
      <c r="DRY50" s="1732"/>
      <c r="DRZ50" s="1731"/>
      <c r="DSA50" s="1732"/>
      <c r="DSB50" s="1731"/>
      <c r="DSC50" s="1732"/>
      <c r="DSD50" s="1731"/>
      <c r="DSE50" s="1732"/>
      <c r="DSF50" s="1731"/>
      <c r="DSG50" s="1732"/>
      <c r="DSH50" s="1731"/>
      <c r="DSI50" s="1732"/>
      <c r="DSJ50" s="1731"/>
      <c r="DSK50" s="1732"/>
      <c r="DSL50" s="1731"/>
      <c r="DSM50" s="1732"/>
      <c r="DSN50" s="1731"/>
      <c r="DSO50" s="1732"/>
      <c r="DSP50" s="1731"/>
      <c r="DSQ50" s="1732"/>
      <c r="DSR50" s="1731"/>
      <c r="DSS50" s="1732"/>
      <c r="DST50" s="1731"/>
      <c r="DSU50" s="1732"/>
      <c r="DSV50" s="1731"/>
      <c r="DSW50" s="1732"/>
      <c r="DSX50" s="1731"/>
      <c r="DSY50" s="1732"/>
      <c r="DSZ50" s="1731"/>
      <c r="DTA50" s="1732"/>
      <c r="DTB50" s="1731"/>
      <c r="DTC50" s="1732"/>
      <c r="DTD50" s="1731"/>
      <c r="DTE50" s="1732"/>
      <c r="DTF50" s="1731"/>
      <c r="DTG50" s="1732"/>
      <c r="DTH50" s="1731"/>
      <c r="DTI50" s="1732"/>
      <c r="DTJ50" s="1731"/>
      <c r="DTK50" s="1732"/>
      <c r="DTL50" s="1731"/>
      <c r="DTM50" s="1732"/>
      <c r="DTN50" s="1731"/>
      <c r="DTO50" s="1732"/>
      <c r="DTP50" s="1731"/>
      <c r="DTQ50" s="1732"/>
      <c r="DTR50" s="1731"/>
      <c r="DTS50" s="1732"/>
      <c r="DTT50" s="1731"/>
      <c r="DTU50" s="1732"/>
      <c r="DTV50" s="1731"/>
      <c r="DTW50" s="1732"/>
      <c r="DTX50" s="1731"/>
      <c r="DTY50" s="1732"/>
      <c r="DTZ50" s="1731"/>
      <c r="DUA50" s="1732"/>
      <c r="DUB50" s="1731"/>
      <c r="DUC50" s="1732"/>
      <c r="DUD50" s="1731"/>
      <c r="DUE50" s="1732"/>
      <c r="DUF50" s="1731"/>
      <c r="DUG50" s="1732"/>
      <c r="DUH50" s="1731"/>
      <c r="DUI50" s="1732"/>
      <c r="DUJ50" s="1731"/>
      <c r="DUK50" s="1732"/>
      <c r="DUL50" s="1731"/>
      <c r="DUM50" s="1732"/>
      <c r="DUN50" s="1731"/>
      <c r="DUO50" s="1732"/>
      <c r="DUP50" s="1731"/>
      <c r="DUQ50" s="1732"/>
      <c r="DUR50" s="1731"/>
      <c r="DUS50" s="1732"/>
      <c r="DUT50" s="1731"/>
      <c r="DUU50" s="1732"/>
      <c r="DUV50" s="1731"/>
      <c r="DUW50" s="1732"/>
      <c r="DUX50" s="1731"/>
      <c r="DUY50" s="1732"/>
      <c r="DUZ50" s="1731"/>
      <c r="DVA50" s="1732"/>
      <c r="DVB50" s="1731"/>
      <c r="DVC50" s="1732"/>
      <c r="DVD50" s="1731"/>
      <c r="DVE50" s="1732"/>
      <c r="DVF50" s="1731"/>
      <c r="DVG50" s="1732"/>
      <c r="DVH50" s="1731"/>
      <c r="DVI50" s="1732"/>
      <c r="DVJ50" s="1731"/>
      <c r="DVK50" s="1732"/>
      <c r="DVL50" s="1731"/>
      <c r="DVM50" s="1732"/>
      <c r="DVN50" s="1731"/>
      <c r="DVO50" s="1732"/>
      <c r="DVP50" s="1731"/>
      <c r="DVQ50" s="1732"/>
      <c r="DVR50" s="1731"/>
      <c r="DVS50" s="1732"/>
      <c r="DVT50" s="1731"/>
      <c r="DVU50" s="1732"/>
      <c r="DVV50" s="1731"/>
      <c r="DVW50" s="1732"/>
      <c r="DVX50" s="1731"/>
      <c r="DVY50" s="1732"/>
      <c r="DVZ50" s="1731"/>
      <c r="DWA50" s="1732"/>
      <c r="DWB50" s="1731"/>
      <c r="DWC50" s="1732"/>
      <c r="DWD50" s="1731"/>
      <c r="DWE50" s="1732"/>
      <c r="DWF50" s="1731"/>
      <c r="DWG50" s="1732"/>
      <c r="DWH50" s="1731"/>
      <c r="DWI50" s="1732"/>
      <c r="DWJ50" s="1731"/>
      <c r="DWK50" s="1732"/>
      <c r="DWL50" s="1731"/>
      <c r="DWM50" s="1732"/>
      <c r="DWN50" s="1731"/>
      <c r="DWO50" s="1732"/>
      <c r="DWP50" s="1731"/>
      <c r="DWQ50" s="1732"/>
      <c r="DWR50" s="1731"/>
      <c r="DWS50" s="1732"/>
      <c r="DWT50" s="1731"/>
      <c r="DWU50" s="1732"/>
      <c r="DWV50" s="1731"/>
      <c r="DWW50" s="1732"/>
      <c r="DWX50" s="1731"/>
      <c r="DWY50" s="1732"/>
      <c r="DWZ50" s="1731"/>
      <c r="DXA50" s="1732"/>
      <c r="DXB50" s="1731"/>
      <c r="DXC50" s="1732"/>
      <c r="DXD50" s="1731"/>
      <c r="DXE50" s="1732"/>
      <c r="DXF50" s="1731"/>
      <c r="DXG50" s="1732"/>
      <c r="DXH50" s="1731"/>
      <c r="DXI50" s="1732"/>
      <c r="DXJ50" s="1731"/>
      <c r="DXK50" s="1732"/>
      <c r="DXL50" s="1731"/>
      <c r="DXM50" s="1732"/>
      <c r="DXN50" s="1731"/>
      <c r="DXO50" s="1732"/>
      <c r="DXP50" s="1731"/>
      <c r="DXQ50" s="1732"/>
      <c r="DXR50" s="1731"/>
      <c r="DXS50" s="1732"/>
      <c r="DXT50" s="1731"/>
      <c r="DXU50" s="1732"/>
      <c r="DXV50" s="1731"/>
      <c r="DXW50" s="1732"/>
      <c r="DXX50" s="1731"/>
      <c r="DXY50" s="1732"/>
      <c r="DXZ50" s="1731"/>
      <c r="DYA50" s="1732"/>
      <c r="DYB50" s="1731"/>
      <c r="DYC50" s="1732"/>
      <c r="DYD50" s="1731"/>
      <c r="DYE50" s="1732"/>
      <c r="DYF50" s="1731"/>
      <c r="DYG50" s="1732"/>
      <c r="DYH50" s="1731"/>
      <c r="DYI50" s="1732"/>
      <c r="DYJ50" s="1731"/>
      <c r="DYK50" s="1732"/>
      <c r="DYL50" s="1731"/>
      <c r="DYM50" s="1732"/>
      <c r="DYN50" s="1731"/>
      <c r="DYO50" s="1732"/>
      <c r="DYP50" s="1731"/>
      <c r="DYQ50" s="1732"/>
      <c r="DYR50" s="1731"/>
      <c r="DYS50" s="1732"/>
      <c r="DYT50" s="1731"/>
      <c r="DYU50" s="1732"/>
      <c r="DYV50" s="1731"/>
      <c r="DYW50" s="1732"/>
      <c r="DYX50" s="1731"/>
      <c r="DYY50" s="1732"/>
      <c r="DYZ50" s="1731"/>
      <c r="DZA50" s="1732"/>
      <c r="DZB50" s="1731"/>
      <c r="DZC50" s="1732"/>
      <c r="DZD50" s="1731"/>
      <c r="DZE50" s="1732"/>
      <c r="DZF50" s="1731"/>
      <c r="DZG50" s="1732"/>
      <c r="DZH50" s="1731"/>
      <c r="DZI50" s="1732"/>
      <c r="DZJ50" s="1731"/>
      <c r="DZK50" s="1732"/>
      <c r="DZL50" s="1731"/>
      <c r="DZM50" s="1732"/>
      <c r="DZN50" s="1731"/>
      <c r="DZO50" s="1732"/>
      <c r="DZP50" s="1731"/>
      <c r="DZQ50" s="1732"/>
      <c r="DZR50" s="1731"/>
      <c r="DZS50" s="1732"/>
      <c r="DZT50" s="1731"/>
      <c r="DZU50" s="1732"/>
      <c r="DZV50" s="1731"/>
      <c r="DZW50" s="1732"/>
      <c r="DZX50" s="1731"/>
      <c r="DZY50" s="1732"/>
      <c r="DZZ50" s="1731"/>
      <c r="EAA50" s="1732"/>
      <c r="EAB50" s="1731"/>
      <c r="EAC50" s="1732"/>
      <c r="EAD50" s="1731"/>
      <c r="EAE50" s="1732"/>
      <c r="EAF50" s="1731"/>
      <c r="EAG50" s="1732"/>
      <c r="EAH50" s="1731"/>
      <c r="EAI50" s="1732"/>
      <c r="EAJ50" s="1731"/>
      <c r="EAK50" s="1732"/>
      <c r="EAL50" s="1731"/>
      <c r="EAM50" s="1732"/>
      <c r="EAN50" s="1731"/>
      <c r="EAO50" s="1732"/>
      <c r="EAP50" s="1731"/>
      <c r="EAQ50" s="1732"/>
      <c r="EAR50" s="1731"/>
      <c r="EAS50" s="1732"/>
      <c r="EAT50" s="1731"/>
      <c r="EAU50" s="1732"/>
      <c r="EAV50" s="1731"/>
      <c r="EAW50" s="1732"/>
      <c r="EAX50" s="1731"/>
      <c r="EAY50" s="1732"/>
      <c r="EAZ50" s="1731"/>
      <c r="EBA50" s="1732"/>
      <c r="EBB50" s="1731"/>
      <c r="EBC50" s="1732"/>
      <c r="EBD50" s="1731"/>
      <c r="EBE50" s="1732"/>
      <c r="EBF50" s="1731"/>
      <c r="EBG50" s="1732"/>
      <c r="EBH50" s="1731"/>
      <c r="EBI50" s="1732"/>
      <c r="EBJ50" s="1731"/>
      <c r="EBK50" s="1732"/>
      <c r="EBL50" s="1731"/>
      <c r="EBM50" s="1732"/>
      <c r="EBN50" s="1731"/>
      <c r="EBO50" s="1732"/>
      <c r="EBP50" s="1731"/>
      <c r="EBQ50" s="1732"/>
      <c r="EBR50" s="1731"/>
      <c r="EBS50" s="1732"/>
      <c r="EBT50" s="1731"/>
      <c r="EBU50" s="1732"/>
      <c r="EBV50" s="1731"/>
      <c r="EBW50" s="1732"/>
      <c r="EBX50" s="1731"/>
      <c r="EBY50" s="1732"/>
      <c r="EBZ50" s="1731"/>
      <c r="ECA50" s="1732"/>
      <c r="ECB50" s="1731"/>
      <c r="ECC50" s="1732"/>
      <c r="ECD50" s="1731"/>
      <c r="ECE50" s="1732"/>
      <c r="ECF50" s="1731"/>
      <c r="ECG50" s="1732"/>
      <c r="ECH50" s="1731"/>
      <c r="ECI50" s="1732"/>
      <c r="ECJ50" s="1731"/>
      <c r="ECK50" s="1732"/>
      <c r="ECL50" s="1731"/>
      <c r="ECM50" s="1732"/>
      <c r="ECN50" s="1731"/>
      <c r="ECO50" s="1732"/>
      <c r="ECP50" s="1731"/>
      <c r="ECQ50" s="1732"/>
      <c r="ECR50" s="1731"/>
      <c r="ECS50" s="1732"/>
      <c r="ECT50" s="1731"/>
      <c r="ECU50" s="1732"/>
      <c r="ECV50" s="1731"/>
      <c r="ECW50" s="1732"/>
      <c r="ECX50" s="1731"/>
      <c r="ECY50" s="1732"/>
      <c r="ECZ50" s="1731"/>
      <c r="EDA50" s="1732"/>
      <c r="EDB50" s="1731"/>
      <c r="EDC50" s="1732"/>
      <c r="EDD50" s="1731"/>
      <c r="EDE50" s="1732"/>
      <c r="EDF50" s="1731"/>
      <c r="EDG50" s="1732"/>
      <c r="EDH50" s="1731"/>
      <c r="EDI50" s="1732"/>
      <c r="EDJ50" s="1731"/>
      <c r="EDK50" s="1732"/>
      <c r="EDL50" s="1731"/>
      <c r="EDM50" s="1732"/>
      <c r="EDN50" s="1731"/>
      <c r="EDO50" s="1732"/>
      <c r="EDP50" s="1731"/>
      <c r="EDQ50" s="1732"/>
      <c r="EDR50" s="1731"/>
      <c r="EDS50" s="1732"/>
      <c r="EDT50" s="1731"/>
      <c r="EDU50" s="1732"/>
      <c r="EDV50" s="1731"/>
      <c r="EDW50" s="1732"/>
      <c r="EDX50" s="1731"/>
      <c r="EDY50" s="1732"/>
      <c r="EDZ50" s="1731"/>
      <c r="EEA50" s="1732"/>
      <c r="EEB50" s="1731"/>
      <c r="EEC50" s="1732"/>
      <c r="EED50" s="1731"/>
      <c r="EEE50" s="1732"/>
      <c r="EEF50" s="1731"/>
      <c r="EEG50" s="1732"/>
      <c r="EEH50" s="1731"/>
      <c r="EEI50" s="1732"/>
      <c r="EEJ50" s="1731"/>
      <c r="EEK50" s="1732"/>
      <c r="EEL50" s="1731"/>
      <c r="EEM50" s="1732"/>
      <c r="EEN50" s="1731"/>
      <c r="EEO50" s="1732"/>
      <c r="EEP50" s="1731"/>
      <c r="EEQ50" s="1732"/>
      <c r="EER50" s="1731"/>
      <c r="EES50" s="1732"/>
      <c r="EET50" s="1731"/>
      <c r="EEU50" s="1732"/>
      <c r="EEV50" s="1731"/>
      <c r="EEW50" s="1732"/>
      <c r="EEX50" s="1731"/>
      <c r="EEY50" s="1732"/>
      <c r="EEZ50" s="1731"/>
      <c r="EFA50" s="1732"/>
      <c r="EFB50" s="1731"/>
      <c r="EFC50" s="1732"/>
      <c r="EFD50" s="1731"/>
      <c r="EFE50" s="1732"/>
      <c r="EFF50" s="1731"/>
      <c r="EFG50" s="1732"/>
      <c r="EFH50" s="1731"/>
      <c r="EFI50" s="1732"/>
      <c r="EFJ50" s="1731"/>
      <c r="EFK50" s="1732"/>
      <c r="EFL50" s="1731"/>
      <c r="EFM50" s="1732"/>
      <c r="EFN50" s="1731"/>
      <c r="EFO50" s="1732"/>
      <c r="EFP50" s="1731"/>
      <c r="EFQ50" s="1732"/>
      <c r="EFR50" s="1731"/>
      <c r="EFS50" s="1732"/>
      <c r="EFT50" s="1731"/>
      <c r="EFU50" s="1732"/>
      <c r="EFV50" s="1731"/>
      <c r="EFW50" s="1732"/>
      <c r="EFX50" s="1731"/>
      <c r="EFY50" s="1732"/>
      <c r="EFZ50" s="1731"/>
      <c r="EGA50" s="1732"/>
      <c r="EGB50" s="1731"/>
      <c r="EGC50" s="1732"/>
      <c r="EGD50" s="1731"/>
      <c r="EGE50" s="1732"/>
      <c r="EGF50" s="1731"/>
      <c r="EGG50" s="1732"/>
      <c r="EGH50" s="1731"/>
      <c r="EGI50" s="1732"/>
      <c r="EGJ50" s="1731"/>
      <c r="EGK50" s="1732"/>
      <c r="EGL50" s="1731"/>
      <c r="EGM50" s="1732"/>
      <c r="EGN50" s="1731"/>
      <c r="EGO50" s="1732"/>
      <c r="EGP50" s="1731"/>
      <c r="EGQ50" s="1732"/>
      <c r="EGR50" s="1731"/>
      <c r="EGS50" s="1732"/>
      <c r="EGT50" s="1731"/>
      <c r="EGU50" s="1732"/>
      <c r="EGV50" s="1731"/>
      <c r="EGW50" s="1732"/>
      <c r="EGX50" s="1731"/>
      <c r="EGY50" s="1732"/>
      <c r="EGZ50" s="1731"/>
      <c r="EHA50" s="1732"/>
      <c r="EHB50" s="1731"/>
      <c r="EHC50" s="1732"/>
      <c r="EHD50" s="1731"/>
      <c r="EHE50" s="1732"/>
      <c r="EHF50" s="1731"/>
      <c r="EHG50" s="1732"/>
      <c r="EHH50" s="1731"/>
      <c r="EHI50" s="1732"/>
      <c r="EHJ50" s="1731"/>
      <c r="EHK50" s="1732"/>
      <c r="EHL50" s="1731"/>
      <c r="EHM50" s="1732"/>
      <c r="EHN50" s="1731"/>
      <c r="EHO50" s="1732"/>
      <c r="EHP50" s="1731"/>
      <c r="EHQ50" s="1732"/>
      <c r="EHR50" s="1731"/>
      <c r="EHS50" s="1732"/>
      <c r="EHT50" s="1731"/>
      <c r="EHU50" s="1732"/>
      <c r="EHV50" s="1731"/>
      <c r="EHW50" s="1732"/>
      <c r="EHX50" s="1731"/>
      <c r="EHY50" s="1732"/>
      <c r="EHZ50" s="1731"/>
      <c r="EIA50" s="1732"/>
      <c r="EIB50" s="1731"/>
      <c r="EIC50" s="1732"/>
      <c r="EID50" s="1731"/>
      <c r="EIE50" s="1732"/>
      <c r="EIF50" s="1731"/>
      <c r="EIG50" s="1732"/>
      <c r="EIH50" s="1731"/>
      <c r="EII50" s="1732"/>
      <c r="EIJ50" s="1731"/>
      <c r="EIK50" s="1732"/>
      <c r="EIL50" s="1731"/>
      <c r="EIM50" s="1732"/>
      <c r="EIN50" s="1731"/>
      <c r="EIO50" s="1732"/>
      <c r="EIP50" s="1731"/>
      <c r="EIQ50" s="1732"/>
      <c r="EIR50" s="1731"/>
      <c r="EIS50" s="1732"/>
      <c r="EIT50" s="1731"/>
      <c r="EIU50" s="1732"/>
      <c r="EIV50" s="1731"/>
      <c r="EIW50" s="1732"/>
      <c r="EIX50" s="1731"/>
      <c r="EIY50" s="1732"/>
      <c r="EIZ50" s="1731"/>
      <c r="EJA50" s="1732"/>
      <c r="EJB50" s="1731"/>
      <c r="EJC50" s="1732"/>
      <c r="EJD50" s="1731"/>
      <c r="EJE50" s="1732"/>
      <c r="EJF50" s="1731"/>
      <c r="EJG50" s="1732"/>
      <c r="EJH50" s="1731"/>
      <c r="EJI50" s="1732"/>
      <c r="EJJ50" s="1731"/>
      <c r="EJK50" s="1732"/>
      <c r="EJL50" s="1731"/>
      <c r="EJM50" s="1732"/>
      <c r="EJN50" s="1731"/>
      <c r="EJO50" s="1732"/>
      <c r="EJP50" s="1731"/>
      <c r="EJQ50" s="1732"/>
      <c r="EJR50" s="1731"/>
      <c r="EJS50" s="1732"/>
      <c r="EJT50" s="1731"/>
      <c r="EJU50" s="1732"/>
      <c r="EJV50" s="1731"/>
      <c r="EJW50" s="1732"/>
      <c r="EJX50" s="1731"/>
      <c r="EJY50" s="1732"/>
      <c r="EJZ50" s="1731"/>
      <c r="EKA50" s="1732"/>
      <c r="EKB50" s="1731"/>
      <c r="EKC50" s="1732"/>
      <c r="EKD50" s="1731"/>
      <c r="EKE50" s="1732"/>
      <c r="EKF50" s="1731"/>
      <c r="EKG50" s="1732"/>
      <c r="EKH50" s="1731"/>
      <c r="EKI50" s="1732"/>
      <c r="EKJ50" s="1731"/>
      <c r="EKK50" s="1732"/>
      <c r="EKL50" s="1731"/>
      <c r="EKM50" s="1732"/>
      <c r="EKN50" s="1731"/>
      <c r="EKO50" s="1732"/>
      <c r="EKP50" s="1731"/>
      <c r="EKQ50" s="1732"/>
      <c r="EKR50" s="1731"/>
      <c r="EKS50" s="1732"/>
      <c r="EKT50" s="1731"/>
      <c r="EKU50" s="1732"/>
      <c r="EKV50" s="1731"/>
      <c r="EKW50" s="1732"/>
      <c r="EKX50" s="1731"/>
      <c r="EKY50" s="1732"/>
      <c r="EKZ50" s="1731"/>
      <c r="ELA50" s="1732"/>
      <c r="ELB50" s="1731"/>
      <c r="ELC50" s="1732"/>
      <c r="ELD50" s="1731"/>
      <c r="ELE50" s="1732"/>
      <c r="ELF50" s="1731"/>
      <c r="ELG50" s="1732"/>
      <c r="ELH50" s="1731"/>
      <c r="ELI50" s="1732"/>
      <c r="ELJ50" s="1731"/>
      <c r="ELK50" s="1732"/>
      <c r="ELL50" s="1731"/>
      <c r="ELM50" s="1732"/>
      <c r="ELN50" s="1731"/>
      <c r="ELO50" s="1732"/>
      <c r="ELP50" s="1731"/>
      <c r="ELQ50" s="1732"/>
      <c r="ELR50" s="1731"/>
      <c r="ELS50" s="1732"/>
      <c r="ELT50" s="1731"/>
      <c r="ELU50" s="1732"/>
      <c r="ELV50" s="1731"/>
      <c r="ELW50" s="1732"/>
      <c r="ELX50" s="1731"/>
      <c r="ELY50" s="1732"/>
      <c r="ELZ50" s="1731"/>
      <c r="EMA50" s="1732"/>
      <c r="EMB50" s="1731"/>
      <c r="EMC50" s="1732"/>
      <c r="EMD50" s="1731"/>
      <c r="EME50" s="1732"/>
      <c r="EMF50" s="1731"/>
      <c r="EMG50" s="1732"/>
      <c r="EMH50" s="1731"/>
      <c r="EMI50" s="1732"/>
      <c r="EMJ50" s="1731"/>
      <c r="EMK50" s="1732"/>
      <c r="EML50" s="1731"/>
      <c r="EMM50" s="1732"/>
      <c r="EMN50" s="1731"/>
      <c r="EMO50" s="1732"/>
      <c r="EMP50" s="1731"/>
      <c r="EMQ50" s="1732"/>
      <c r="EMR50" s="1731"/>
      <c r="EMS50" s="1732"/>
      <c r="EMT50" s="1731"/>
      <c r="EMU50" s="1732"/>
      <c r="EMV50" s="1731"/>
      <c r="EMW50" s="1732"/>
      <c r="EMX50" s="1731"/>
      <c r="EMY50" s="1732"/>
      <c r="EMZ50" s="1731"/>
      <c r="ENA50" s="1732"/>
      <c r="ENB50" s="1731"/>
      <c r="ENC50" s="1732"/>
      <c r="END50" s="1731"/>
      <c r="ENE50" s="1732"/>
      <c r="ENF50" s="1731"/>
      <c r="ENG50" s="1732"/>
      <c r="ENH50" s="1731"/>
      <c r="ENI50" s="1732"/>
      <c r="ENJ50" s="1731"/>
      <c r="ENK50" s="1732"/>
      <c r="ENL50" s="1731"/>
      <c r="ENM50" s="1732"/>
      <c r="ENN50" s="1731"/>
      <c r="ENO50" s="1732"/>
      <c r="ENP50" s="1731"/>
      <c r="ENQ50" s="1732"/>
      <c r="ENR50" s="1731"/>
      <c r="ENS50" s="1732"/>
      <c r="ENT50" s="1731"/>
      <c r="ENU50" s="1732"/>
      <c r="ENV50" s="1731"/>
      <c r="ENW50" s="1732"/>
      <c r="ENX50" s="1731"/>
      <c r="ENY50" s="1732"/>
      <c r="ENZ50" s="1731"/>
      <c r="EOA50" s="1732"/>
      <c r="EOB50" s="1731"/>
      <c r="EOC50" s="1732"/>
      <c r="EOD50" s="1731"/>
      <c r="EOE50" s="1732"/>
      <c r="EOF50" s="1731"/>
      <c r="EOG50" s="1732"/>
      <c r="EOH50" s="1731"/>
      <c r="EOI50" s="1732"/>
      <c r="EOJ50" s="1731"/>
      <c r="EOK50" s="1732"/>
      <c r="EOL50" s="1731"/>
      <c r="EOM50" s="1732"/>
      <c r="EON50" s="1731"/>
      <c r="EOO50" s="1732"/>
      <c r="EOP50" s="1731"/>
      <c r="EOQ50" s="1732"/>
      <c r="EOR50" s="1731"/>
      <c r="EOS50" s="1732"/>
      <c r="EOT50" s="1731"/>
      <c r="EOU50" s="1732"/>
      <c r="EOV50" s="1731"/>
      <c r="EOW50" s="1732"/>
      <c r="EOX50" s="1731"/>
      <c r="EOY50" s="1732"/>
      <c r="EOZ50" s="1731"/>
      <c r="EPA50" s="1732"/>
      <c r="EPB50" s="1731"/>
      <c r="EPC50" s="1732"/>
      <c r="EPD50" s="1731"/>
      <c r="EPE50" s="1732"/>
      <c r="EPF50" s="1731"/>
      <c r="EPG50" s="1732"/>
      <c r="EPH50" s="1731"/>
      <c r="EPI50" s="1732"/>
      <c r="EPJ50" s="1731"/>
      <c r="EPK50" s="1732"/>
      <c r="EPL50" s="1731"/>
      <c r="EPM50" s="1732"/>
      <c r="EPN50" s="1731"/>
      <c r="EPO50" s="1732"/>
      <c r="EPP50" s="1731"/>
      <c r="EPQ50" s="1732"/>
      <c r="EPR50" s="1731"/>
      <c r="EPS50" s="1732"/>
      <c r="EPT50" s="1731"/>
      <c r="EPU50" s="1732"/>
      <c r="EPV50" s="1731"/>
      <c r="EPW50" s="1732"/>
      <c r="EPX50" s="1731"/>
      <c r="EPY50" s="1732"/>
      <c r="EPZ50" s="1731"/>
      <c r="EQA50" s="1732"/>
      <c r="EQB50" s="1731"/>
      <c r="EQC50" s="1732"/>
      <c r="EQD50" s="1731"/>
      <c r="EQE50" s="1732"/>
      <c r="EQF50" s="1731"/>
      <c r="EQG50" s="1732"/>
      <c r="EQH50" s="1731"/>
      <c r="EQI50" s="1732"/>
      <c r="EQJ50" s="1731"/>
      <c r="EQK50" s="1732"/>
      <c r="EQL50" s="1731"/>
      <c r="EQM50" s="1732"/>
      <c r="EQN50" s="1731"/>
      <c r="EQO50" s="1732"/>
      <c r="EQP50" s="1731"/>
      <c r="EQQ50" s="1732"/>
      <c r="EQR50" s="1731"/>
      <c r="EQS50" s="1732"/>
      <c r="EQT50" s="1731"/>
      <c r="EQU50" s="1732"/>
      <c r="EQV50" s="1731"/>
      <c r="EQW50" s="1732"/>
      <c r="EQX50" s="1731"/>
      <c r="EQY50" s="1732"/>
      <c r="EQZ50" s="1731"/>
      <c r="ERA50" s="1732"/>
      <c r="ERB50" s="1731"/>
      <c r="ERC50" s="1732"/>
      <c r="ERD50" s="1731"/>
      <c r="ERE50" s="1732"/>
      <c r="ERF50" s="1731"/>
      <c r="ERG50" s="1732"/>
      <c r="ERH50" s="1731"/>
      <c r="ERI50" s="1732"/>
      <c r="ERJ50" s="1731"/>
      <c r="ERK50" s="1732"/>
      <c r="ERL50" s="1731"/>
      <c r="ERM50" s="1732"/>
      <c r="ERN50" s="1731"/>
      <c r="ERO50" s="1732"/>
      <c r="ERP50" s="1731"/>
      <c r="ERQ50" s="1732"/>
      <c r="ERR50" s="1731"/>
      <c r="ERS50" s="1732"/>
      <c r="ERT50" s="1731"/>
      <c r="ERU50" s="1732"/>
      <c r="ERV50" s="1731"/>
      <c r="ERW50" s="1732"/>
      <c r="ERX50" s="1731"/>
      <c r="ERY50" s="1732"/>
      <c r="ERZ50" s="1731"/>
      <c r="ESA50" s="1732"/>
      <c r="ESB50" s="1731"/>
      <c r="ESC50" s="1732"/>
      <c r="ESD50" s="1731"/>
      <c r="ESE50" s="1732"/>
      <c r="ESF50" s="1731"/>
      <c r="ESG50" s="1732"/>
      <c r="ESH50" s="1731"/>
      <c r="ESI50" s="1732"/>
      <c r="ESJ50" s="1731"/>
      <c r="ESK50" s="1732"/>
      <c r="ESL50" s="1731"/>
      <c r="ESM50" s="1732"/>
      <c r="ESN50" s="1731"/>
      <c r="ESO50" s="1732"/>
      <c r="ESP50" s="1731"/>
      <c r="ESQ50" s="1732"/>
      <c r="ESR50" s="1731"/>
      <c r="ESS50" s="1732"/>
      <c r="EST50" s="1731"/>
      <c r="ESU50" s="1732"/>
      <c r="ESV50" s="1731"/>
      <c r="ESW50" s="1732"/>
      <c r="ESX50" s="1731"/>
      <c r="ESY50" s="1732"/>
      <c r="ESZ50" s="1731"/>
      <c r="ETA50" s="1732"/>
      <c r="ETB50" s="1731"/>
      <c r="ETC50" s="1732"/>
      <c r="ETD50" s="1731"/>
      <c r="ETE50" s="1732"/>
      <c r="ETF50" s="1731"/>
      <c r="ETG50" s="1732"/>
      <c r="ETH50" s="1731"/>
      <c r="ETI50" s="1732"/>
      <c r="ETJ50" s="1731"/>
      <c r="ETK50" s="1732"/>
      <c r="ETL50" s="1731"/>
      <c r="ETM50" s="1732"/>
      <c r="ETN50" s="1731"/>
      <c r="ETO50" s="1732"/>
      <c r="ETP50" s="1731"/>
      <c r="ETQ50" s="1732"/>
      <c r="ETR50" s="1731"/>
      <c r="ETS50" s="1732"/>
      <c r="ETT50" s="1731"/>
      <c r="ETU50" s="1732"/>
      <c r="ETV50" s="1731"/>
      <c r="ETW50" s="1732"/>
      <c r="ETX50" s="1731"/>
      <c r="ETY50" s="1732"/>
      <c r="ETZ50" s="1731"/>
      <c r="EUA50" s="1732"/>
      <c r="EUB50" s="1731"/>
      <c r="EUC50" s="1732"/>
      <c r="EUD50" s="1731"/>
      <c r="EUE50" s="1732"/>
      <c r="EUF50" s="1731"/>
      <c r="EUG50" s="1732"/>
      <c r="EUH50" s="1731"/>
      <c r="EUI50" s="1732"/>
      <c r="EUJ50" s="1731"/>
      <c r="EUK50" s="1732"/>
      <c r="EUL50" s="1731"/>
      <c r="EUM50" s="1732"/>
      <c r="EUN50" s="1731"/>
      <c r="EUO50" s="1732"/>
      <c r="EUP50" s="1731"/>
      <c r="EUQ50" s="1732"/>
      <c r="EUR50" s="1731"/>
      <c r="EUS50" s="1732"/>
      <c r="EUT50" s="1731"/>
      <c r="EUU50" s="1732"/>
      <c r="EUV50" s="1731"/>
      <c r="EUW50" s="1732"/>
      <c r="EUX50" s="1731"/>
      <c r="EUY50" s="1732"/>
      <c r="EUZ50" s="1731"/>
      <c r="EVA50" s="1732"/>
      <c r="EVB50" s="1731"/>
      <c r="EVC50" s="1732"/>
      <c r="EVD50" s="1731"/>
      <c r="EVE50" s="1732"/>
      <c r="EVF50" s="1731"/>
      <c r="EVG50" s="1732"/>
      <c r="EVH50" s="1731"/>
      <c r="EVI50" s="1732"/>
      <c r="EVJ50" s="1731"/>
      <c r="EVK50" s="1732"/>
      <c r="EVL50" s="1731"/>
      <c r="EVM50" s="1732"/>
      <c r="EVN50" s="1731"/>
      <c r="EVO50" s="1732"/>
      <c r="EVP50" s="1731"/>
      <c r="EVQ50" s="1732"/>
      <c r="EVR50" s="1731"/>
      <c r="EVS50" s="1732"/>
      <c r="EVT50" s="1731"/>
      <c r="EVU50" s="1732"/>
      <c r="EVV50" s="1731"/>
      <c r="EVW50" s="1732"/>
      <c r="EVX50" s="1731"/>
      <c r="EVY50" s="1732"/>
      <c r="EVZ50" s="1731"/>
      <c r="EWA50" s="1732"/>
      <c r="EWB50" s="1731"/>
      <c r="EWC50" s="1732"/>
      <c r="EWD50" s="1731"/>
      <c r="EWE50" s="1732"/>
      <c r="EWF50" s="1731"/>
      <c r="EWG50" s="1732"/>
      <c r="EWH50" s="1731"/>
      <c r="EWI50" s="1732"/>
      <c r="EWJ50" s="1731"/>
      <c r="EWK50" s="1732"/>
      <c r="EWL50" s="1731"/>
      <c r="EWM50" s="1732"/>
      <c r="EWN50" s="1731"/>
      <c r="EWO50" s="1732"/>
      <c r="EWP50" s="1731"/>
      <c r="EWQ50" s="1732"/>
      <c r="EWR50" s="1731"/>
      <c r="EWS50" s="1732"/>
      <c r="EWT50" s="1731"/>
      <c r="EWU50" s="1732"/>
      <c r="EWV50" s="1731"/>
      <c r="EWW50" s="1732"/>
      <c r="EWX50" s="1731"/>
      <c r="EWY50" s="1732"/>
      <c r="EWZ50" s="1731"/>
      <c r="EXA50" s="1732"/>
      <c r="EXB50" s="1731"/>
      <c r="EXC50" s="1732"/>
      <c r="EXD50" s="1731"/>
      <c r="EXE50" s="1732"/>
      <c r="EXF50" s="1731"/>
      <c r="EXG50" s="1732"/>
      <c r="EXH50" s="1731"/>
      <c r="EXI50" s="1732"/>
      <c r="EXJ50" s="1731"/>
      <c r="EXK50" s="1732"/>
      <c r="EXL50" s="1731"/>
      <c r="EXM50" s="1732"/>
      <c r="EXN50" s="1731"/>
      <c r="EXO50" s="1732"/>
      <c r="EXP50" s="1731"/>
      <c r="EXQ50" s="1732"/>
      <c r="EXR50" s="1731"/>
      <c r="EXS50" s="1732"/>
      <c r="EXT50" s="1731"/>
      <c r="EXU50" s="1732"/>
      <c r="EXV50" s="1731"/>
      <c r="EXW50" s="1732"/>
      <c r="EXX50" s="1731"/>
      <c r="EXY50" s="1732"/>
      <c r="EXZ50" s="1731"/>
      <c r="EYA50" s="1732"/>
      <c r="EYB50" s="1731"/>
      <c r="EYC50" s="1732"/>
      <c r="EYD50" s="1731"/>
      <c r="EYE50" s="1732"/>
      <c r="EYF50" s="1731"/>
      <c r="EYG50" s="1732"/>
      <c r="EYH50" s="1731"/>
      <c r="EYI50" s="1732"/>
      <c r="EYJ50" s="1731"/>
      <c r="EYK50" s="1732"/>
      <c r="EYL50" s="1731"/>
      <c r="EYM50" s="1732"/>
      <c r="EYN50" s="1731"/>
      <c r="EYO50" s="1732"/>
      <c r="EYP50" s="1731"/>
      <c r="EYQ50" s="1732"/>
      <c r="EYR50" s="1731"/>
      <c r="EYS50" s="1732"/>
      <c r="EYT50" s="1731"/>
      <c r="EYU50" s="1732"/>
      <c r="EYV50" s="1731"/>
      <c r="EYW50" s="1732"/>
      <c r="EYX50" s="1731"/>
      <c r="EYY50" s="1732"/>
      <c r="EYZ50" s="1731"/>
      <c r="EZA50" s="1732"/>
      <c r="EZB50" s="1731"/>
      <c r="EZC50" s="1732"/>
      <c r="EZD50" s="1731"/>
      <c r="EZE50" s="1732"/>
      <c r="EZF50" s="1731"/>
      <c r="EZG50" s="1732"/>
      <c r="EZH50" s="1731"/>
      <c r="EZI50" s="1732"/>
      <c r="EZJ50" s="1731"/>
      <c r="EZK50" s="1732"/>
      <c r="EZL50" s="1731"/>
      <c r="EZM50" s="1732"/>
      <c r="EZN50" s="1731"/>
      <c r="EZO50" s="1732"/>
      <c r="EZP50" s="1731"/>
      <c r="EZQ50" s="1732"/>
      <c r="EZR50" s="1731"/>
      <c r="EZS50" s="1732"/>
      <c r="EZT50" s="1731"/>
      <c r="EZU50" s="1732"/>
      <c r="EZV50" s="1731"/>
      <c r="EZW50" s="1732"/>
      <c r="EZX50" s="1731"/>
      <c r="EZY50" s="1732"/>
      <c r="EZZ50" s="1731"/>
      <c r="FAA50" s="1732"/>
      <c r="FAB50" s="1731"/>
      <c r="FAC50" s="1732"/>
      <c r="FAD50" s="1731"/>
      <c r="FAE50" s="1732"/>
      <c r="FAF50" s="1731"/>
      <c r="FAG50" s="1732"/>
      <c r="FAH50" s="1731"/>
      <c r="FAI50" s="1732"/>
      <c r="FAJ50" s="1731"/>
      <c r="FAK50" s="1732"/>
      <c r="FAL50" s="1731"/>
      <c r="FAM50" s="1732"/>
      <c r="FAN50" s="1731"/>
      <c r="FAO50" s="1732"/>
      <c r="FAP50" s="1731"/>
      <c r="FAQ50" s="1732"/>
      <c r="FAR50" s="1731"/>
      <c r="FAS50" s="1732"/>
      <c r="FAT50" s="1731"/>
      <c r="FAU50" s="1732"/>
      <c r="FAV50" s="1731"/>
      <c r="FAW50" s="1732"/>
      <c r="FAX50" s="1731"/>
      <c r="FAY50" s="1732"/>
      <c r="FAZ50" s="1731"/>
      <c r="FBA50" s="1732"/>
      <c r="FBB50" s="1731"/>
      <c r="FBC50" s="1732"/>
      <c r="FBD50" s="1731"/>
      <c r="FBE50" s="1732"/>
      <c r="FBF50" s="1731"/>
      <c r="FBG50" s="1732"/>
      <c r="FBH50" s="1731"/>
      <c r="FBI50" s="1732"/>
      <c r="FBJ50" s="1731"/>
      <c r="FBK50" s="1732"/>
      <c r="FBL50" s="1731"/>
      <c r="FBM50" s="1732"/>
      <c r="FBN50" s="1731"/>
      <c r="FBO50" s="1732"/>
      <c r="FBP50" s="1731"/>
      <c r="FBQ50" s="1732"/>
      <c r="FBR50" s="1731"/>
      <c r="FBS50" s="1732"/>
      <c r="FBT50" s="1731"/>
      <c r="FBU50" s="1732"/>
      <c r="FBV50" s="1731"/>
      <c r="FBW50" s="1732"/>
      <c r="FBX50" s="1731"/>
      <c r="FBY50" s="1732"/>
      <c r="FBZ50" s="1731"/>
      <c r="FCA50" s="1732"/>
      <c r="FCB50" s="1731"/>
      <c r="FCC50" s="1732"/>
      <c r="FCD50" s="1731"/>
      <c r="FCE50" s="1732"/>
      <c r="FCF50" s="1731"/>
      <c r="FCG50" s="1732"/>
      <c r="FCH50" s="1731"/>
      <c r="FCI50" s="1732"/>
      <c r="FCJ50" s="1731"/>
      <c r="FCK50" s="1732"/>
      <c r="FCL50" s="1731"/>
      <c r="FCM50" s="1732"/>
      <c r="FCN50" s="1731"/>
      <c r="FCO50" s="1732"/>
      <c r="FCP50" s="1731"/>
      <c r="FCQ50" s="1732"/>
      <c r="FCR50" s="1731"/>
      <c r="FCS50" s="1732"/>
      <c r="FCT50" s="1731"/>
      <c r="FCU50" s="1732"/>
      <c r="FCV50" s="1731"/>
      <c r="FCW50" s="1732"/>
      <c r="FCX50" s="1731"/>
      <c r="FCY50" s="1732"/>
      <c r="FCZ50" s="1731"/>
      <c r="FDA50" s="1732"/>
      <c r="FDB50" s="1731"/>
      <c r="FDC50" s="1732"/>
      <c r="FDD50" s="1731"/>
      <c r="FDE50" s="1732"/>
      <c r="FDF50" s="1731"/>
      <c r="FDG50" s="1732"/>
      <c r="FDH50" s="1731"/>
      <c r="FDI50" s="1732"/>
      <c r="FDJ50" s="1731"/>
      <c r="FDK50" s="1732"/>
      <c r="FDL50" s="1731"/>
      <c r="FDM50" s="1732"/>
      <c r="FDN50" s="1731"/>
      <c r="FDO50" s="1732"/>
      <c r="FDP50" s="1731"/>
      <c r="FDQ50" s="1732"/>
      <c r="FDR50" s="1731"/>
      <c r="FDS50" s="1732"/>
      <c r="FDT50" s="1731"/>
      <c r="FDU50" s="1732"/>
      <c r="FDV50" s="1731"/>
      <c r="FDW50" s="1732"/>
      <c r="FDX50" s="1731"/>
      <c r="FDY50" s="1732"/>
      <c r="FDZ50" s="1731"/>
      <c r="FEA50" s="1732"/>
      <c r="FEB50" s="1731"/>
      <c r="FEC50" s="1732"/>
      <c r="FED50" s="1731"/>
      <c r="FEE50" s="1732"/>
      <c r="FEF50" s="1731"/>
      <c r="FEG50" s="1732"/>
      <c r="FEH50" s="1731"/>
      <c r="FEI50" s="1732"/>
      <c r="FEJ50" s="1731"/>
      <c r="FEK50" s="1732"/>
      <c r="FEL50" s="1731"/>
      <c r="FEM50" s="1732"/>
      <c r="FEN50" s="1731"/>
      <c r="FEO50" s="1732"/>
      <c r="FEP50" s="1731"/>
      <c r="FEQ50" s="1732"/>
      <c r="FER50" s="1731"/>
      <c r="FES50" s="1732"/>
      <c r="FET50" s="1731"/>
      <c r="FEU50" s="1732"/>
      <c r="FEV50" s="1731"/>
      <c r="FEW50" s="1732"/>
      <c r="FEX50" s="1731"/>
      <c r="FEY50" s="1732"/>
      <c r="FEZ50" s="1731"/>
      <c r="FFA50" s="1732"/>
      <c r="FFB50" s="1731"/>
      <c r="FFC50" s="1732"/>
      <c r="FFD50" s="1731"/>
      <c r="FFE50" s="1732"/>
      <c r="FFF50" s="1731"/>
      <c r="FFG50" s="1732"/>
      <c r="FFH50" s="1731"/>
      <c r="FFI50" s="1732"/>
      <c r="FFJ50" s="1731"/>
      <c r="FFK50" s="1732"/>
      <c r="FFL50" s="1731"/>
      <c r="FFM50" s="1732"/>
      <c r="FFN50" s="1731"/>
      <c r="FFO50" s="1732"/>
      <c r="FFP50" s="1731"/>
      <c r="FFQ50" s="1732"/>
      <c r="FFR50" s="1731"/>
      <c r="FFS50" s="1732"/>
      <c r="FFT50" s="1731"/>
      <c r="FFU50" s="1732"/>
      <c r="FFV50" s="1731"/>
      <c r="FFW50" s="1732"/>
      <c r="FFX50" s="1731"/>
      <c r="FFY50" s="1732"/>
      <c r="FFZ50" s="1731"/>
      <c r="FGA50" s="1732"/>
      <c r="FGB50" s="1731"/>
      <c r="FGC50" s="1732"/>
      <c r="FGD50" s="1731"/>
      <c r="FGE50" s="1732"/>
      <c r="FGF50" s="1731"/>
      <c r="FGG50" s="1732"/>
      <c r="FGH50" s="1731"/>
      <c r="FGI50" s="1732"/>
      <c r="FGJ50" s="1731"/>
      <c r="FGK50" s="1732"/>
      <c r="FGL50" s="1731"/>
      <c r="FGM50" s="1732"/>
      <c r="FGN50" s="1731"/>
      <c r="FGO50" s="1732"/>
      <c r="FGP50" s="1731"/>
      <c r="FGQ50" s="1732"/>
      <c r="FGR50" s="1731"/>
      <c r="FGS50" s="1732"/>
      <c r="FGT50" s="1731"/>
      <c r="FGU50" s="1732"/>
      <c r="FGV50" s="1731"/>
      <c r="FGW50" s="1732"/>
      <c r="FGX50" s="1731"/>
      <c r="FGY50" s="1732"/>
      <c r="FGZ50" s="1731"/>
      <c r="FHA50" s="1732"/>
      <c r="FHB50" s="1731"/>
      <c r="FHC50" s="1732"/>
      <c r="FHD50" s="1731"/>
      <c r="FHE50" s="1732"/>
      <c r="FHF50" s="1731"/>
      <c r="FHG50" s="1732"/>
      <c r="FHH50" s="1731"/>
      <c r="FHI50" s="1732"/>
      <c r="FHJ50" s="1731"/>
      <c r="FHK50" s="1732"/>
      <c r="FHL50" s="1731"/>
      <c r="FHM50" s="1732"/>
      <c r="FHN50" s="1731"/>
      <c r="FHO50" s="1732"/>
      <c r="FHP50" s="1731"/>
      <c r="FHQ50" s="1732"/>
      <c r="FHR50" s="1731"/>
      <c r="FHS50" s="1732"/>
      <c r="FHT50" s="1731"/>
      <c r="FHU50" s="1732"/>
      <c r="FHV50" s="1731"/>
      <c r="FHW50" s="1732"/>
      <c r="FHX50" s="1731"/>
      <c r="FHY50" s="1732"/>
      <c r="FHZ50" s="1731"/>
      <c r="FIA50" s="1732"/>
      <c r="FIB50" s="1731"/>
      <c r="FIC50" s="1732"/>
      <c r="FID50" s="1731"/>
      <c r="FIE50" s="1732"/>
      <c r="FIF50" s="1731"/>
      <c r="FIG50" s="1732"/>
      <c r="FIH50" s="1731"/>
      <c r="FII50" s="1732"/>
      <c r="FIJ50" s="1731"/>
      <c r="FIK50" s="1732"/>
      <c r="FIL50" s="1731"/>
      <c r="FIM50" s="1732"/>
      <c r="FIN50" s="1731"/>
      <c r="FIO50" s="1732"/>
      <c r="FIP50" s="1731"/>
      <c r="FIQ50" s="1732"/>
      <c r="FIR50" s="1731"/>
      <c r="FIS50" s="1732"/>
      <c r="FIT50" s="1731"/>
      <c r="FIU50" s="1732"/>
      <c r="FIV50" s="1731"/>
      <c r="FIW50" s="1732"/>
      <c r="FIX50" s="1731"/>
      <c r="FIY50" s="1732"/>
      <c r="FIZ50" s="1731"/>
      <c r="FJA50" s="1732"/>
      <c r="FJB50" s="1731"/>
      <c r="FJC50" s="1732"/>
      <c r="FJD50" s="1731"/>
      <c r="FJE50" s="1732"/>
      <c r="FJF50" s="1731"/>
      <c r="FJG50" s="1732"/>
      <c r="FJH50" s="1731"/>
      <c r="FJI50" s="1732"/>
      <c r="FJJ50" s="1731"/>
      <c r="FJK50" s="1732"/>
      <c r="FJL50" s="1731"/>
      <c r="FJM50" s="1732"/>
      <c r="FJN50" s="1731"/>
      <c r="FJO50" s="1732"/>
      <c r="FJP50" s="1731"/>
      <c r="FJQ50" s="1732"/>
      <c r="FJR50" s="1731"/>
      <c r="FJS50" s="1732"/>
      <c r="FJT50" s="1731"/>
      <c r="FJU50" s="1732"/>
      <c r="FJV50" s="1731"/>
      <c r="FJW50" s="1732"/>
      <c r="FJX50" s="1731"/>
      <c r="FJY50" s="1732"/>
      <c r="FJZ50" s="1731"/>
      <c r="FKA50" s="1732"/>
      <c r="FKB50" s="1731"/>
      <c r="FKC50" s="1732"/>
      <c r="FKD50" s="1731"/>
      <c r="FKE50" s="1732"/>
      <c r="FKF50" s="1731"/>
      <c r="FKG50" s="1732"/>
      <c r="FKH50" s="1731"/>
      <c r="FKI50" s="1732"/>
      <c r="FKJ50" s="1731"/>
      <c r="FKK50" s="1732"/>
      <c r="FKL50" s="1731"/>
      <c r="FKM50" s="1732"/>
      <c r="FKN50" s="1731"/>
      <c r="FKO50" s="1732"/>
      <c r="FKP50" s="1731"/>
      <c r="FKQ50" s="1732"/>
      <c r="FKR50" s="1731"/>
      <c r="FKS50" s="1732"/>
      <c r="FKT50" s="1731"/>
      <c r="FKU50" s="1732"/>
      <c r="FKV50" s="1731"/>
      <c r="FKW50" s="1732"/>
      <c r="FKX50" s="1731"/>
      <c r="FKY50" s="1732"/>
      <c r="FKZ50" s="1731"/>
      <c r="FLA50" s="1732"/>
      <c r="FLB50" s="1731"/>
      <c r="FLC50" s="1732"/>
      <c r="FLD50" s="1731"/>
      <c r="FLE50" s="1732"/>
      <c r="FLF50" s="1731"/>
      <c r="FLG50" s="1732"/>
      <c r="FLH50" s="1731"/>
      <c r="FLI50" s="1732"/>
      <c r="FLJ50" s="1731"/>
      <c r="FLK50" s="1732"/>
      <c r="FLL50" s="1731"/>
      <c r="FLM50" s="1732"/>
      <c r="FLN50" s="1731"/>
      <c r="FLO50" s="1732"/>
      <c r="FLP50" s="1731"/>
      <c r="FLQ50" s="1732"/>
      <c r="FLR50" s="1731"/>
      <c r="FLS50" s="1732"/>
      <c r="FLT50" s="1731"/>
      <c r="FLU50" s="1732"/>
      <c r="FLV50" s="1731"/>
      <c r="FLW50" s="1732"/>
      <c r="FLX50" s="1731"/>
      <c r="FLY50" s="1732"/>
      <c r="FLZ50" s="1731"/>
      <c r="FMA50" s="1732"/>
      <c r="FMB50" s="1731"/>
      <c r="FMC50" s="1732"/>
      <c r="FMD50" s="1731"/>
      <c r="FME50" s="1732"/>
      <c r="FMF50" s="1731"/>
      <c r="FMG50" s="1732"/>
      <c r="FMH50" s="1731"/>
      <c r="FMI50" s="1732"/>
      <c r="FMJ50" s="1731"/>
      <c r="FMK50" s="1732"/>
      <c r="FML50" s="1731"/>
      <c r="FMM50" s="1732"/>
      <c r="FMN50" s="1731"/>
      <c r="FMO50" s="1732"/>
      <c r="FMP50" s="1731"/>
      <c r="FMQ50" s="1732"/>
      <c r="FMR50" s="1731"/>
      <c r="FMS50" s="1732"/>
      <c r="FMT50" s="1731"/>
      <c r="FMU50" s="1732"/>
      <c r="FMV50" s="1731"/>
      <c r="FMW50" s="1732"/>
      <c r="FMX50" s="1731"/>
      <c r="FMY50" s="1732"/>
      <c r="FMZ50" s="1731"/>
      <c r="FNA50" s="1732"/>
      <c r="FNB50" s="1731"/>
      <c r="FNC50" s="1732"/>
      <c r="FND50" s="1731"/>
      <c r="FNE50" s="1732"/>
      <c r="FNF50" s="1731"/>
      <c r="FNG50" s="1732"/>
      <c r="FNH50" s="1731"/>
      <c r="FNI50" s="1732"/>
      <c r="FNJ50" s="1731"/>
      <c r="FNK50" s="1732"/>
      <c r="FNL50" s="1731"/>
      <c r="FNM50" s="1732"/>
      <c r="FNN50" s="1731"/>
      <c r="FNO50" s="1732"/>
      <c r="FNP50" s="1731"/>
      <c r="FNQ50" s="1732"/>
      <c r="FNR50" s="1731"/>
      <c r="FNS50" s="1732"/>
      <c r="FNT50" s="1731"/>
      <c r="FNU50" s="1732"/>
      <c r="FNV50" s="1731"/>
      <c r="FNW50" s="1732"/>
      <c r="FNX50" s="1731"/>
      <c r="FNY50" s="1732"/>
      <c r="FNZ50" s="1731"/>
      <c r="FOA50" s="1732"/>
      <c r="FOB50" s="1731"/>
      <c r="FOC50" s="1732"/>
      <c r="FOD50" s="1731"/>
      <c r="FOE50" s="1732"/>
      <c r="FOF50" s="1731"/>
      <c r="FOG50" s="1732"/>
      <c r="FOH50" s="1731"/>
      <c r="FOI50" s="1732"/>
      <c r="FOJ50" s="1731"/>
      <c r="FOK50" s="1732"/>
      <c r="FOL50" s="1731"/>
      <c r="FOM50" s="1732"/>
      <c r="FON50" s="1731"/>
      <c r="FOO50" s="1732"/>
      <c r="FOP50" s="1731"/>
      <c r="FOQ50" s="1732"/>
      <c r="FOR50" s="1731"/>
      <c r="FOS50" s="1732"/>
      <c r="FOT50" s="1731"/>
      <c r="FOU50" s="1732"/>
      <c r="FOV50" s="1731"/>
      <c r="FOW50" s="1732"/>
      <c r="FOX50" s="1731"/>
      <c r="FOY50" s="1732"/>
      <c r="FOZ50" s="1731"/>
      <c r="FPA50" s="1732"/>
      <c r="FPB50" s="1731"/>
      <c r="FPC50" s="1732"/>
      <c r="FPD50" s="1731"/>
      <c r="FPE50" s="1732"/>
      <c r="FPF50" s="1731"/>
      <c r="FPG50" s="1732"/>
      <c r="FPH50" s="1731"/>
      <c r="FPI50" s="1732"/>
      <c r="FPJ50" s="1731"/>
      <c r="FPK50" s="1732"/>
      <c r="FPL50" s="1731"/>
      <c r="FPM50" s="1732"/>
      <c r="FPN50" s="1731"/>
      <c r="FPO50" s="1732"/>
      <c r="FPP50" s="1731"/>
      <c r="FPQ50" s="1732"/>
      <c r="FPR50" s="1731"/>
      <c r="FPS50" s="1732"/>
      <c r="FPT50" s="1731"/>
      <c r="FPU50" s="1732"/>
      <c r="FPV50" s="1731"/>
      <c r="FPW50" s="1732"/>
      <c r="FPX50" s="1731"/>
      <c r="FPY50" s="1732"/>
      <c r="FPZ50" s="1731"/>
      <c r="FQA50" s="1732"/>
      <c r="FQB50" s="1731"/>
      <c r="FQC50" s="1732"/>
      <c r="FQD50" s="1731"/>
      <c r="FQE50" s="1732"/>
      <c r="FQF50" s="1731"/>
      <c r="FQG50" s="1732"/>
      <c r="FQH50" s="1731"/>
      <c r="FQI50" s="1732"/>
      <c r="FQJ50" s="1731"/>
      <c r="FQK50" s="1732"/>
      <c r="FQL50" s="1731"/>
      <c r="FQM50" s="1732"/>
      <c r="FQN50" s="1731"/>
      <c r="FQO50" s="1732"/>
      <c r="FQP50" s="1731"/>
      <c r="FQQ50" s="1732"/>
      <c r="FQR50" s="1731"/>
      <c r="FQS50" s="1732"/>
      <c r="FQT50" s="1731"/>
      <c r="FQU50" s="1732"/>
      <c r="FQV50" s="1731"/>
      <c r="FQW50" s="1732"/>
      <c r="FQX50" s="1731"/>
      <c r="FQY50" s="1732"/>
      <c r="FQZ50" s="1731"/>
      <c r="FRA50" s="1732"/>
      <c r="FRB50" s="1731"/>
      <c r="FRC50" s="1732"/>
      <c r="FRD50" s="1731"/>
      <c r="FRE50" s="1732"/>
      <c r="FRF50" s="1731"/>
      <c r="FRG50" s="1732"/>
      <c r="FRH50" s="1731"/>
      <c r="FRI50" s="1732"/>
      <c r="FRJ50" s="1731"/>
      <c r="FRK50" s="1732"/>
      <c r="FRL50" s="1731"/>
      <c r="FRM50" s="1732"/>
      <c r="FRN50" s="1731"/>
      <c r="FRO50" s="1732"/>
      <c r="FRP50" s="1731"/>
      <c r="FRQ50" s="1732"/>
      <c r="FRR50" s="1731"/>
      <c r="FRS50" s="1732"/>
      <c r="FRT50" s="1731"/>
      <c r="FRU50" s="1732"/>
      <c r="FRV50" s="1731"/>
      <c r="FRW50" s="1732"/>
      <c r="FRX50" s="1731"/>
      <c r="FRY50" s="1732"/>
      <c r="FRZ50" s="1731"/>
      <c r="FSA50" s="1732"/>
      <c r="FSB50" s="1731"/>
      <c r="FSC50" s="1732"/>
      <c r="FSD50" s="1731"/>
      <c r="FSE50" s="1732"/>
      <c r="FSF50" s="1731"/>
      <c r="FSG50" s="1732"/>
      <c r="FSH50" s="1731"/>
      <c r="FSI50" s="1732"/>
      <c r="FSJ50" s="1731"/>
      <c r="FSK50" s="1732"/>
      <c r="FSL50" s="1731"/>
      <c r="FSM50" s="1732"/>
      <c r="FSN50" s="1731"/>
      <c r="FSO50" s="1732"/>
      <c r="FSP50" s="1731"/>
      <c r="FSQ50" s="1732"/>
      <c r="FSR50" s="1731"/>
      <c r="FSS50" s="1732"/>
      <c r="FST50" s="1731"/>
      <c r="FSU50" s="1732"/>
      <c r="FSV50" s="1731"/>
      <c r="FSW50" s="1732"/>
      <c r="FSX50" s="1731"/>
      <c r="FSY50" s="1732"/>
      <c r="FSZ50" s="1731"/>
      <c r="FTA50" s="1732"/>
      <c r="FTB50" s="1731"/>
      <c r="FTC50" s="1732"/>
      <c r="FTD50" s="1731"/>
      <c r="FTE50" s="1732"/>
      <c r="FTF50" s="1731"/>
      <c r="FTG50" s="1732"/>
      <c r="FTH50" s="1731"/>
      <c r="FTI50" s="1732"/>
      <c r="FTJ50" s="1731"/>
      <c r="FTK50" s="1732"/>
      <c r="FTL50" s="1731"/>
      <c r="FTM50" s="1732"/>
      <c r="FTN50" s="1731"/>
      <c r="FTO50" s="1732"/>
      <c r="FTP50" s="1731"/>
      <c r="FTQ50" s="1732"/>
      <c r="FTR50" s="1731"/>
      <c r="FTS50" s="1732"/>
      <c r="FTT50" s="1731"/>
      <c r="FTU50" s="1732"/>
      <c r="FTV50" s="1731"/>
      <c r="FTW50" s="1732"/>
      <c r="FTX50" s="1731"/>
      <c r="FTY50" s="1732"/>
      <c r="FTZ50" s="1731"/>
      <c r="FUA50" s="1732"/>
      <c r="FUB50" s="1731"/>
      <c r="FUC50" s="1732"/>
      <c r="FUD50" s="1731"/>
      <c r="FUE50" s="1732"/>
      <c r="FUF50" s="1731"/>
      <c r="FUG50" s="1732"/>
      <c r="FUH50" s="1731"/>
      <c r="FUI50" s="1732"/>
      <c r="FUJ50" s="1731"/>
      <c r="FUK50" s="1732"/>
      <c r="FUL50" s="1731"/>
      <c r="FUM50" s="1732"/>
      <c r="FUN50" s="1731"/>
      <c r="FUO50" s="1732"/>
      <c r="FUP50" s="1731"/>
      <c r="FUQ50" s="1732"/>
      <c r="FUR50" s="1731"/>
      <c r="FUS50" s="1732"/>
      <c r="FUT50" s="1731"/>
      <c r="FUU50" s="1732"/>
      <c r="FUV50" s="1731"/>
      <c r="FUW50" s="1732"/>
      <c r="FUX50" s="1731"/>
      <c r="FUY50" s="1732"/>
      <c r="FUZ50" s="1731"/>
      <c r="FVA50" s="1732"/>
      <c r="FVB50" s="1731"/>
      <c r="FVC50" s="1732"/>
      <c r="FVD50" s="1731"/>
      <c r="FVE50" s="1732"/>
      <c r="FVF50" s="1731"/>
      <c r="FVG50" s="1732"/>
      <c r="FVH50" s="1731"/>
      <c r="FVI50" s="1732"/>
      <c r="FVJ50" s="1731"/>
      <c r="FVK50" s="1732"/>
      <c r="FVL50" s="1731"/>
      <c r="FVM50" s="1732"/>
      <c r="FVN50" s="1731"/>
      <c r="FVO50" s="1732"/>
      <c r="FVP50" s="1731"/>
      <c r="FVQ50" s="1732"/>
      <c r="FVR50" s="1731"/>
      <c r="FVS50" s="1732"/>
      <c r="FVT50" s="1731"/>
      <c r="FVU50" s="1732"/>
      <c r="FVV50" s="1731"/>
      <c r="FVW50" s="1732"/>
      <c r="FVX50" s="1731"/>
      <c r="FVY50" s="1732"/>
      <c r="FVZ50" s="1731"/>
      <c r="FWA50" s="1732"/>
      <c r="FWB50" s="1731"/>
      <c r="FWC50" s="1732"/>
      <c r="FWD50" s="1731"/>
      <c r="FWE50" s="1732"/>
      <c r="FWF50" s="1731"/>
      <c r="FWG50" s="1732"/>
      <c r="FWH50" s="1731"/>
      <c r="FWI50" s="1732"/>
      <c r="FWJ50" s="1731"/>
      <c r="FWK50" s="1732"/>
      <c r="FWL50" s="1731"/>
      <c r="FWM50" s="1732"/>
      <c r="FWN50" s="1731"/>
      <c r="FWO50" s="1732"/>
      <c r="FWP50" s="1731"/>
      <c r="FWQ50" s="1732"/>
      <c r="FWR50" s="1731"/>
      <c r="FWS50" s="1732"/>
      <c r="FWT50" s="1731"/>
      <c r="FWU50" s="1732"/>
      <c r="FWV50" s="1731"/>
      <c r="FWW50" s="1732"/>
      <c r="FWX50" s="1731"/>
      <c r="FWY50" s="1732"/>
      <c r="FWZ50" s="1731"/>
      <c r="FXA50" s="1732"/>
      <c r="FXB50" s="1731"/>
      <c r="FXC50" s="1732"/>
      <c r="FXD50" s="1731"/>
      <c r="FXE50" s="1732"/>
      <c r="FXF50" s="1731"/>
      <c r="FXG50" s="1732"/>
      <c r="FXH50" s="1731"/>
      <c r="FXI50" s="1732"/>
      <c r="FXJ50" s="1731"/>
      <c r="FXK50" s="1732"/>
      <c r="FXL50" s="1731"/>
      <c r="FXM50" s="1732"/>
      <c r="FXN50" s="1731"/>
      <c r="FXO50" s="1732"/>
      <c r="FXP50" s="1731"/>
      <c r="FXQ50" s="1732"/>
      <c r="FXR50" s="1731"/>
      <c r="FXS50" s="1732"/>
      <c r="FXT50" s="1731"/>
      <c r="FXU50" s="1732"/>
      <c r="FXV50" s="1731"/>
      <c r="FXW50" s="1732"/>
      <c r="FXX50" s="1731"/>
      <c r="FXY50" s="1732"/>
      <c r="FXZ50" s="1731"/>
      <c r="FYA50" s="1732"/>
      <c r="FYB50" s="1731"/>
      <c r="FYC50" s="1732"/>
      <c r="FYD50" s="1731"/>
      <c r="FYE50" s="1732"/>
      <c r="FYF50" s="1731"/>
      <c r="FYG50" s="1732"/>
      <c r="FYH50" s="1731"/>
      <c r="FYI50" s="1732"/>
      <c r="FYJ50" s="1731"/>
      <c r="FYK50" s="1732"/>
      <c r="FYL50" s="1731"/>
      <c r="FYM50" s="1732"/>
      <c r="FYN50" s="1731"/>
      <c r="FYO50" s="1732"/>
      <c r="FYP50" s="1731"/>
      <c r="FYQ50" s="1732"/>
      <c r="FYR50" s="1731"/>
      <c r="FYS50" s="1732"/>
      <c r="FYT50" s="1731"/>
      <c r="FYU50" s="1732"/>
      <c r="FYV50" s="1731"/>
      <c r="FYW50" s="1732"/>
      <c r="FYX50" s="1731"/>
      <c r="FYY50" s="1732"/>
      <c r="FYZ50" s="1731"/>
      <c r="FZA50" s="1732"/>
      <c r="FZB50" s="1731"/>
      <c r="FZC50" s="1732"/>
      <c r="FZD50" s="1731"/>
      <c r="FZE50" s="1732"/>
      <c r="FZF50" s="1731"/>
      <c r="FZG50" s="1732"/>
      <c r="FZH50" s="1731"/>
      <c r="FZI50" s="1732"/>
      <c r="FZJ50" s="1731"/>
      <c r="FZK50" s="1732"/>
      <c r="FZL50" s="1731"/>
      <c r="FZM50" s="1732"/>
      <c r="FZN50" s="1731"/>
      <c r="FZO50" s="1732"/>
      <c r="FZP50" s="1731"/>
      <c r="FZQ50" s="1732"/>
      <c r="FZR50" s="1731"/>
      <c r="FZS50" s="1732"/>
      <c r="FZT50" s="1731"/>
      <c r="FZU50" s="1732"/>
      <c r="FZV50" s="1731"/>
      <c r="FZW50" s="1732"/>
      <c r="FZX50" s="1731"/>
      <c r="FZY50" s="1732"/>
      <c r="FZZ50" s="1731"/>
      <c r="GAA50" s="1732"/>
      <c r="GAB50" s="1731"/>
      <c r="GAC50" s="1732"/>
      <c r="GAD50" s="1731"/>
      <c r="GAE50" s="1732"/>
      <c r="GAF50" s="1731"/>
      <c r="GAG50" s="1732"/>
      <c r="GAH50" s="1731"/>
      <c r="GAI50" s="1732"/>
      <c r="GAJ50" s="1731"/>
      <c r="GAK50" s="1732"/>
      <c r="GAL50" s="1731"/>
      <c r="GAM50" s="1732"/>
      <c r="GAN50" s="1731"/>
      <c r="GAO50" s="1732"/>
      <c r="GAP50" s="1731"/>
      <c r="GAQ50" s="1732"/>
      <c r="GAR50" s="1731"/>
      <c r="GAS50" s="1732"/>
      <c r="GAT50" s="1731"/>
      <c r="GAU50" s="1732"/>
      <c r="GAV50" s="1731"/>
      <c r="GAW50" s="1732"/>
      <c r="GAX50" s="1731"/>
      <c r="GAY50" s="1732"/>
      <c r="GAZ50" s="1731"/>
      <c r="GBA50" s="1732"/>
      <c r="GBB50" s="1731"/>
      <c r="GBC50" s="1732"/>
      <c r="GBD50" s="1731"/>
      <c r="GBE50" s="1732"/>
      <c r="GBF50" s="1731"/>
      <c r="GBG50" s="1732"/>
      <c r="GBH50" s="1731"/>
      <c r="GBI50" s="1732"/>
      <c r="GBJ50" s="1731"/>
      <c r="GBK50" s="1732"/>
      <c r="GBL50" s="1731"/>
      <c r="GBM50" s="1732"/>
      <c r="GBN50" s="1731"/>
      <c r="GBO50" s="1732"/>
      <c r="GBP50" s="1731"/>
      <c r="GBQ50" s="1732"/>
      <c r="GBR50" s="1731"/>
      <c r="GBS50" s="1732"/>
      <c r="GBT50" s="1731"/>
      <c r="GBU50" s="1732"/>
      <c r="GBV50" s="1731"/>
      <c r="GBW50" s="1732"/>
      <c r="GBX50" s="1731"/>
      <c r="GBY50" s="1732"/>
      <c r="GBZ50" s="1731"/>
      <c r="GCA50" s="1732"/>
      <c r="GCB50" s="1731"/>
      <c r="GCC50" s="1732"/>
      <c r="GCD50" s="1731"/>
      <c r="GCE50" s="1732"/>
      <c r="GCF50" s="1731"/>
      <c r="GCG50" s="1732"/>
      <c r="GCH50" s="1731"/>
      <c r="GCI50" s="1732"/>
      <c r="GCJ50" s="1731"/>
      <c r="GCK50" s="1732"/>
      <c r="GCL50" s="1731"/>
      <c r="GCM50" s="1732"/>
      <c r="GCN50" s="1731"/>
      <c r="GCO50" s="1732"/>
      <c r="GCP50" s="1731"/>
      <c r="GCQ50" s="1732"/>
      <c r="GCR50" s="1731"/>
      <c r="GCS50" s="1732"/>
      <c r="GCT50" s="1731"/>
      <c r="GCU50" s="1732"/>
      <c r="GCV50" s="1731"/>
      <c r="GCW50" s="1732"/>
      <c r="GCX50" s="1731"/>
      <c r="GCY50" s="1732"/>
      <c r="GCZ50" s="1731"/>
      <c r="GDA50" s="1732"/>
      <c r="GDB50" s="1731"/>
      <c r="GDC50" s="1732"/>
      <c r="GDD50" s="1731"/>
      <c r="GDE50" s="1732"/>
      <c r="GDF50" s="1731"/>
      <c r="GDG50" s="1732"/>
      <c r="GDH50" s="1731"/>
      <c r="GDI50" s="1732"/>
      <c r="GDJ50" s="1731"/>
      <c r="GDK50" s="1732"/>
      <c r="GDL50" s="1731"/>
      <c r="GDM50" s="1732"/>
      <c r="GDN50" s="1731"/>
      <c r="GDO50" s="1732"/>
      <c r="GDP50" s="1731"/>
      <c r="GDQ50" s="1732"/>
      <c r="GDR50" s="1731"/>
      <c r="GDS50" s="1732"/>
      <c r="GDT50" s="1731"/>
      <c r="GDU50" s="1732"/>
      <c r="GDV50" s="1731"/>
      <c r="GDW50" s="1732"/>
      <c r="GDX50" s="1731"/>
      <c r="GDY50" s="1732"/>
      <c r="GDZ50" s="1731"/>
      <c r="GEA50" s="1732"/>
      <c r="GEB50" s="1731"/>
      <c r="GEC50" s="1732"/>
      <c r="GED50" s="1731"/>
      <c r="GEE50" s="1732"/>
      <c r="GEF50" s="1731"/>
      <c r="GEG50" s="1732"/>
      <c r="GEH50" s="1731"/>
      <c r="GEI50" s="1732"/>
      <c r="GEJ50" s="1731"/>
      <c r="GEK50" s="1732"/>
      <c r="GEL50" s="1731"/>
      <c r="GEM50" s="1732"/>
      <c r="GEN50" s="1731"/>
      <c r="GEO50" s="1732"/>
      <c r="GEP50" s="1731"/>
      <c r="GEQ50" s="1732"/>
      <c r="GER50" s="1731"/>
      <c r="GES50" s="1732"/>
      <c r="GET50" s="1731"/>
      <c r="GEU50" s="1732"/>
      <c r="GEV50" s="1731"/>
      <c r="GEW50" s="1732"/>
      <c r="GEX50" s="1731"/>
      <c r="GEY50" s="1732"/>
      <c r="GEZ50" s="1731"/>
      <c r="GFA50" s="1732"/>
      <c r="GFB50" s="1731"/>
      <c r="GFC50" s="1732"/>
      <c r="GFD50" s="1731"/>
      <c r="GFE50" s="1732"/>
      <c r="GFF50" s="1731"/>
      <c r="GFG50" s="1732"/>
      <c r="GFH50" s="1731"/>
      <c r="GFI50" s="1732"/>
      <c r="GFJ50" s="1731"/>
      <c r="GFK50" s="1732"/>
      <c r="GFL50" s="1731"/>
      <c r="GFM50" s="1732"/>
      <c r="GFN50" s="1731"/>
      <c r="GFO50" s="1732"/>
      <c r="GFP50" s="1731"/>
      <c r="GFQ50" s="1732"/>
      <c r="GFR50" s="1731"/>
      <c r="GFS50" s="1732"/>
      <c r="GFT50" s="1731"/>
      <c r="GFU50" s="1732"/>
      <c r="GFV50" s="1731"/>
      <c r="GFW50" s="1732"/>
      <c r="GFX50" s="1731"/>
      <c r="GFY50" s="1732"/>
      <c r="GFZ50" s="1731"/>
      <c r="GGA50" s="1732"/>
      <c r="GGB50" s="1731"/>
      <c r="GGC50" s="1732"/>
      <c r="GGD50" s="1731"/>
      <c r="GGE50" s="1732"/>
      <c r="GGF50" s="1731"/>
      <c r="GGG50" s="1732"/>
      <c r="GGH50" s="1731"/>
      <c r="GGI50" s="1732"/>
      <c r="GGJ50" s="1731"/>
      <c r="GGK50" s="1732"/>
      <c r="GGL50" s="1731"/>
      <c r="GGM50" s="1732"/>
      <c r="GGN50" s="1731"/>
      <c r="GGO50" s="1732"/>
      <c r="GGP50" s="1731"/>
      <c r="GGQ50" s="1732"/>
      <c r="GGR50" s="1731"/>
      <c r="GGS50" s="1732"/>
      <c r="GGT50" s="1731"/>
      <c r="GGU50" s="1732"/>
      <c r="GGV50" s="1731"/>
      <c r="GGW50" s="1732"/>
      <c r="GGX50" s="1731"/>
      <c r="GGY50" s="1732"/>
      <c r="GGZ50" s="1731"/>
      <c r="GHA50" s="1732"/>
      <c r="GHB50" s="1731"/>
      <c r="GHC50" s="1732"/>
      <c r="GHD50" s="1731"/>
      <c r="GHE50" s="1732"/>
      <c r="GHF50" s="1731"/>
      <c r="GHG50" s="1732"/>
      <c r="GHH50" s="1731"/>
      <c r="GHI50" s="1732"/>
      <c r="GHJ50" s="1731"/>
      <c r="GHK50" s="1732"/>
      <c r="GHL50" s="1731"/>
      <c r="GHM50" s="1732"/>
      <c r="GHN50" s="1731"/>
      <c r="GHO50" s="1732"/>
      <c r="GHP50" s="1731"/>
      <c r="GHQ50" s="1732"/>
      <c r="GHR50" s="1731"/>
      <c r="GHS50" s="1732"/>
      <c r="GHT50" s="1731"/>
      <c r="GHU50" s="1732"/>
      <c r="GHV50" s="1731"/>
      <c r="GHW50" s="1732"/>
      <c r="GHX50" s="1731"/>
      <c r="GHY50" s="1732"/>
      <c r="GHZ50" s="1731"/>
      <c r="GIA50" s="1732"/>
      <c r="GIB50" s="1731"/>
      <c r="GIC50" s="1732"/>
      <c r="GID50" s="1731"/>
      <c r="GIE50" s="1732"/>
      <c r="GIF50" s="1731"/>
      <c r="GIG50" s="1732"/>
      <c r="GIH50" s="1731"/>
      <c r="GII50" s="1732"/>
      <c r="GIJ50" s="1731"/>
      <c r="GIK50" s="1732"/>
      <c r="GIL50" s="1731"/>
      <c r="GIM50" s="1732"/>
      <c r="GIN50" s="1731"/>
      <c r="GIO50" s="1732"/>
      <c r="GIP50" s="1731"/>
      <c r="GIQ50" s="1732"/>
      <c r="GIR50" s="1731"/>
      <c r="GIS50" s="1732"/>
      <c r="GIT50" s="1731"/>
      <c r="GIU50" s="1732"/>
      <c r="GIV50" s="1731"/>
      <c r="GIW50" s="1732"/>
      <c r="GIX50" s="1731"/>
      <c r="GIY50" s="1732"/>
      <c r="GIZ50" s="1731"/>
      <c r="GJA50" s="1732"/>
      <c r="GJB50" s="1731"/>
      <c r="GJC50" s="1732"/>
      <c r="GJD50" s="1731"/>
      <c r="GJE50" s="1732"/>
      <c r="GJF50" s="1731"/>
      <c r="GJG50" s="1732"/>
      <c r="GJH50" s="1731"/>
      <c r="GJI50" s="1732"/>
      <c r="GJJ50" s="1731"/>
      <c r="GJK50" s="1732"/>
      <c r="GJL50" s="1731"/>
      <c r="GJM50" s="1732"/>
      <c r="GJN50" s="1731"/>
      <c r="GJO50" s="1732"/>
      <c r="GJP50" s="1731"/>
      <c r="GJQ50" s="1732"/>
      <c r="GJR50" s="1731"/>
      <c r="GJS50" s="1732"/>
      <c r="GJT50" s="1731"/>
      <c r="GJU50" s="1732"/>
      <c r="GJV50" s="1731"/>
      <c r="GJW50" s="1732"/>
      <c r="GJX50" s="1731"/>
      <c r="GJY50" s="1732"/>
      <c r="GJZ50" s="1731"/>
      <c r="GKA50" s="1732"/>
      <c r="GKB50" s="1731"/>
      <c r="GKC50" s="1732"/>
      <c r="GKD50" s="1731"/>
      <c r="GKE50" s="1732"/>
      <c r="GKF50" s="1731"/>
      <c r="GKG50" s="1732"/>
      <c r="GKH50" s="1731"/>
      <c r="GKI50" s="1732"/>
      <c r="GKJ50" s="1731"/>
      <c r="GKK50" s="1732"/>
      <c r="GKL50" s="1731"/>
      <c r="GKM50" s="1732"/>
      <c r="GKN50" s="1731"/>
      <c r="GKO50" s="1732"/>
      <c r="GKP50" s="1731"/>
      <c r="GKQ50" s="1732"/>
      <c r="GKR50" s="1731"/>
      <c r="GKS50" s="1732"/>
      <c r="GKT50" s="1731"/>
      <c r="GKU50" s="1732"/>
      <c r="GKV50" s="1731"/>
      <c r="GKW50" s="1732"/>
      <c r="GKX50" s="1731"/>
      <c r="GKY50" s="1732"/>
      <c r="GKZ50" s="1731"/>
      <c r="GLA50" s="1732"/>
      <c r="GLB50" s="1731"/>
      <c r="GLC50" s="1732"/>
      <c r="GLD50" s="1731"/>
      <c r="GLE50" s="1732"/>
      <c r="GLF50" s="1731"/>
      <c r="GLG50" s="1732"/>
      <c r="GLH50" s="1731"/>
      <c r="GLI50" s="1732"/>
      <c r="GLJ50" s="1731"/>
      <c r="GLK50" s="1732"/>
      <c r="GLL50" s="1731"/>
      <c r="GLM50" s="1732"/>
      <c r="GLN50" s="1731"/>
      <c r="GLO50" s="1732"/>
      <c r="GLP50" s="1731"/>
      <c r="GLQ50" s="1732"/>
      <c r="GLR50" s="1731"/>
      <c r="GLS50" s="1732"/>
      <c r="GLT50" s="1731"/>
      <c r="GLU50" s="1732"/>
      <c r="GLV50" s="1731"/>
      <c r="GLW50" s="1732"/>
      <c r="GLX50" s="1731"/>
      <c r="GLY50" s="1732"/>
      <c r="GLZ50" s="1731"/>
      <c r="GMA50" s="1732"/>
      <c r="GMB50" s="1731"/>
      <c r="GMC50" s="1732"/>
      <c r="GMD50" s="1731"/>
      <c r="GME50" s="1732"/>
      <c r="GMF50" s="1731"/>
      <c r="GMG50" s="1732"/>
      <c r="GMH50" s="1731"/>
      <c r="GMI50" s="1732"/>
      <c r="GMJ50" s="1731"/>
      <c r="GMK50" s="1732"/>
      <c r="GML50" s="1731"/>
      <c r="GMM50" s="1732"/>
      <c r="GMN50" s="1731"/>
      <c r="GMO50" s="1732"/>
      <c r="GMP50" s="1731"/>
      <c r="GMQ50" s="1732"/>
      <c r="GMR50" s="1731"/>
      <c r="GMS50" s="1732"/>
      <c r="GMT50" s="1731"/>
      <c r="GMU50" s="1732"/>
      <c r="GMV50" s="1731"/>
      <c r="GMW50" s="1732"/>
      <c r="GMX50" s="1731"/>
      <c r="GMY50" s="1732"/>
      <c r="GMZ50" s="1731"/>
      <c r="GNA50" s="1732"/>
      <c r="GNB50" s="1731"/>
      <c r="GNC50" s="1732"/>
      <c r="GND50" s="1731"/>
      <c r="GNE50" s="1732"/>
      <c r="GNF50" s="1731"/>
      <c r="GNG50" s="1732"/>
      <c r="GNH50" s="1731"/>
      <c r="GNI50" s="1732"/>
      <c r="GNJ50" s="1731"/>
      <c r="GNK50" s="1732"/>
      <c r="GNL50" s="1731"/>
      <c r="GNM50" s="1732"/>
      <c r="GNN50" s="1731"/>
      <c r="GNO50" s="1732"/>
      <c r="GNP50" s="1731"/>
      <c r="GNQ50" s="1732"/>
      <c r="GNR50" s="1731"/>
      <c r="GNS50" s="1732"/>
      <c r="GNT50" s="1731"/>
      <c r="GNU50" s="1732"/>
      <c r="GNV50" s="1731"/>
      <c r="GNW50" s="1732"/>
      <c r="GNX50" s="1731"/>
      <c r="GNY50" s="1732"/>
      <c r="GNZ50" s="1731"/>
      <c r="GOA50" s="1732"/>
      <c r="GOB50" s="1731"/>
      <c r="GOC50" s="1732"/>
      <c r="GOD50" s="1731"/>
      <c r="GOE50" s="1732"/>
      <c r="GOF50" s="1731"/>
      <c r="GOG50" s="1732"/>
      <c r="GOH50" s="1731"/>
      <c r="GOI50" s="1732"/>
      <c r="GOJ50" s="1731"/>
      <c r="GOK50" s="1732"/>
      <c r="GOL50" s="1731"/>
      <c r="GOM50" s="1732"/>
      <c r="GON50" s="1731"/>
      <c r="GOO50" s="1732"/>
      <c r="GOP50" s="1731"/>
      <c r="GOQ50" s="1732"/>
      <c r="GOR50" s="1731"/>
      <c r="GOS50" s="1732"/>
      <c r="GOT50" s="1731"/>
      <c r="GOU50" s="1732"/>
      <c r="GOV50" s="1731"/>
      <c r="GOW50" s="1732"/>
      <c r="GOX50" s="1731"/>
      <c r="GOY50" s="1732"/>
      <c r="GOZ50" s="1731"/>
      <c r="GPA50" s="1732"/>
      <c r="GPB50" s="1731"/>
      <c r="GPC50" s="1732"/>
      <c r="GPD50" s="1731"/>
      <c r="GPE50" s="1732"/>
      <c r="GPF50" s="1731"/>
      <c r="GPG50" s="1732"/>
      <c r="GPH50" s="1731"/>
      <c r="GPI50" s="1732"/>
      <c r="GPJ50" s="1731"/>
      <c r="GPK50" s="1732"/>
      <c r="GPL50" s="1731"/>
      <c r="GPM50" s="1732"/>
      <c r="GPN50" s="1731"/>
      <c r="GPO50" s="1732"/>
      <c r="GPP50" s="1731"/>
      <c r="GPQ50" s="1732"/>
      <c r="GPR50" s="1731"/>
      <c r="GPS50" s="1732"/>
      <c r="GPT50" s="1731"/>
      <c r="GPU50" s="1732"/>
      <c r="GPV50" s="1731"/>
      <c r="GPW50" s="1732"/>
      <c r="GPX50" s="1731"/>
      <c r="GPY50" s="1732"/>
      <c r="GPZ50" s="1731"/>
      <c r="GQA50" s="1732"/>
      <c r="GQB50" s="1731"/>
      <c r="GQC50" s="1732"/>
      <c r="GQD50" s="1731"/>
      <c r="GQE50" s="1732"/>
      <c r="GQF50" s="1731"/>
      <c r="GQG50" s="1732"/>
      <c r="GQH50" s="1731"/>
      <c r="GQI50" s="1732"/>
      <c r="GQJ50" s="1731"/>
      <c r="GQK50" s="1732"/>
      <c r="GQL50" s="1731"/>
      <c r="GQM50" s="1732"/>
      <c r="GQN50" s="1731"/>
      <c r="GQO50" s="1732"/>
      <c r="GQP50" s="1731"/>
      <c r="GQQ50" s="1732"/>
      <c r="GQR50" s="1731"/>
      <c r="GQS50" s="1732"/>
      <c r="GQT50" s="1731"/>
      <c r="GQU50" s="1732"/>
      <c r="GQV50" s="1731"/>
      <c r="GQW50" s="1732"/>
      <c r="GQX50" s="1731"/>
      <c r="GQY50" s="1732"/>
      <c r="GQZ50" s="1731"/>
      <c r="GRA50" s="1732"/>
      <c r="GRB50" s="1731"/>
      <c r="GRC50" s="1732"/>
      <c r="GRD50" s="1731"/>
      <c r="GRE50" s="1732"/>
      <c r="GRF50" s="1731"/>
      <c r="GRG50" s="1732"/>
      <c r="GRH50" s="1731"/>
      <c r="GRI50" s="1732"/>
      <c r="GRJ50" s="1731"/>
      <c r="GRK50" s="1732"/>
      <c r="GRL50" s="1731"/>
      <c r="GRM50" s="1732"/>
      <c r="GRN50" s="1731"/>
      <c r="GRO50" s="1732"/>
      <c r="GRP50" s="1731"/>
      <c r="GRQ50" s="1732"/>
      <c r="GRR50" s="1731"/>
      <c r="GRS50" s="1732"/>
      <c r="GRT50" s="1731"/>
      <c r="GRU50" s="1732"/>
      <c r="GRV50" s="1731"/>
      <c r="GRW50" s="1732"/>
      <c r="GRX50" s="1731"/>
      <c r="GRY50" s="1732"/>
      <c r="GRZ50" s="1731"/>
      <c r="GSA50" s="1732"/>
      <c r="GSB50" s="1731"/>
      <c r="GSC50" s="1732"/>
      <c r="GSD50" s="1731"/>
      <c r="GSE50" s="1732"/>
      <c r="GSF50" s="1731"/>
      <c r="GSG50" s="1732"/>
      <c r="GSH50" s="1731"/>
      <c r="GSI50" s="1732"/>
      <c r="GSJ50" s="1731"/>
      <c r="GSK50" s="1732"/>
      <c r="GSL50" s="1731"/>
      <c r="GSM50" s="1732"/>
      <c r="GSN50" s="1731"/>
      <c r="GSO50" s="1732"/>
      <c r="GSP50" s="1731"/>
      <c r="GSQ50" s="1732"/>
      <c r="GSR50" s="1731"/>
      <c r="GSS50" s="1732"/>
      <c r="GST50" s="1731"/>
      <c r="GSU50" s="1732"/>
      <c r="GSV50" s="1731"/>
      <c r="GSW50" s="1732"/>
      <c r="GSX50" s="1731"/>
      <c r="GSY50" s="1732"/>
      <c r="GSZ50" s="1731"/>
      <c r="GTA50" s="1732"/>
      <c r="GTB50" s="1731"/>
      <c r="GTC50" s="1732"/>
      <c r="GTD50" s="1731"/>
      <c r="GTE50" s="1732"/>
      <c r="GTF50" s="1731"/>
      <c r="GTG50" s="1732"/>
      <c r="GTH50" s="1731"/>
      <c r="GTI50" s="1732"/>
      <c r="GTJ50" s="1731"/>
      <c r="GTK50" s="1732"/>
      <c r="GTL50" s="1731"/>
      <c r="GTM50" s="1732"/>
      <c r="GTN50" s="1731"/>
      <c r="GTO50" s="1732"/>
      <c r="GTP50" s="1731"/>
      <c r="GTQ50" s="1732"/>
      <c r="GTR50" s="1731"/>
      <c r="GTS50" s="1732"/>
      <c r="GTT50" s="1731"/>
      <c r="GTU50" s="1732"/>
      <c r="GTV50" s="1731"/>
      <c r="GTW50" s="1732"/>
      <c r="GTX50" s="1731"/>
      <c r="GTY50" s="1732"/>
      <c r="GTZ50" s="1731"/>
      <c r="GUA50" s="1732"/>
      <c r="GUB50" s="1731"/>
      <c r="GUC50" s="1732"/>
      <c r="GUD50" s="1731"/>
      <c r="GUE50" s="1732"/>
      <c r="GUF50" s="1731"/>
      <c r="GUG50" s="1732"/>
      <c r="GUH50" s="1731"/>
      <c r="GUI50" s="1732"/>
      <c r="GUJ50" s="1731"/>
      <c r="GUK50" s="1732"/>
      <c r="GUL50" s="1731"/>
      <c r="GUM50" s="1732"/>
      <c r="GUN50" s="1731"/>
      <c r="GUO50" s="1732"/>
      <c r="GUP50" s="1731"/>
      <c r="GUQ50" s="1732"/>
      <c r="GUR50" s="1731"/>
      <c r="GUS50" s="1732"/>
      <c r="GUT50" s="1731"/>
      <c r="GUU50" s="1732"/>
      <c r="GUV50" s="1731"/>
      <c r="GUW50" s="1732"/>
      <c r="GUX50" s="1731"/>
      <c r="GUY50" s="1732"/>
      <c r="GUZ50" s="1731"/>
      <c r="GVA50" s="1732"/>
      <c r="GVB50" s="1731"/>
      <c r="GVC50" s="1732"/>
      <c r="GVD50" s="1731"/>
      <c r="GVE50" s="1732"/>
      <c r="GVF50" s="1731"/>
      <c r="GVG50" s="1732"/>
      <c r="GVH50" s="1731"/>
      <c r="GVI50" s="1732"/>
      <c r="GVJ50" s="1731"/>
      <c r="GVK50" s="1732"/>
      <c r="GVL50" s="1731"/>
      <c r="GVM50" s="1732"/>
      <c r="GVN50" s="1731"/>
      <c r="GVO50" s="1732"/>
      <c r="GVP50" s="1731"/>
      <c r="GVQ50" s="1732"/>
      <c r="GVR50" s="1731"/>
      <c r="GVS50" s="1732"/>
      <c r="GVT50" s="1731"/>
      <c r="GVU50" s="1732"/>
      <c r="GVV50" s="1731"/>
      <c r="GVW50" s="1732"/>
      <c r="GVX50" s="1731"/>
      <c r="GVY50" s="1732"/>
      <c r="GVZ50" s="1731"/>
      <c r="GWA50" s="1732"/>
      <c r="GWB50" s="1731"/>
      <c r="GWC50" s="1732"/>
      <c r="GWD50" s="1731"/>
      <c r="GWE50" s="1732"/>
      <c r="GWF50" s="1731"/>
      <c r="GWG50" s="1732"/>
      <c r="GWH50" s="1731"/>
      <c r="GWI50" s="1732"/>
      <c r="GWJ50" s="1731"/>
      <c r="GWK50" s="1732"/>
      <c r="GWL50" s="1731"/>
      <c r="GWM50" s="1732"/>
      <c r="GWN50" s="1731"/>
      <c r="GWO50" s="1732"/>
      <c r="GWP50" s="1731"/>
      <c r="GWQ50" s="1732"/>
      <c r="GWR50" s="1731"/>
      <c r="GWS50" s="1732"/>
      <c r="GWT50" s="1731"/>
      <c r="GWU50" s="1732"/>
      <c r="GWV50" s="1731"/>
      <c r="GWW50" s="1732"/>
      <c r="GWX50" s="1731"/>
      <c r="GWY50" s="1732"/>
      <c r="GWZ50" s="1731"/>
      <c r="GXA50" s="1732"/>
      <c r="GXB50" s="1731"/>
      <c r="GXC50" s="1732"/>
      <c r="GXD50" s="1731"/>
      <c r="GXE50" s="1732"/>
      <c r="GXF50" s="1731"/>
      <c r="GXG50" s="1732"/>
      <c r="GXH50" s="1731"/>
      <c r="GXI50" s="1732"/>
      <c r="GXJ50" s="1731"/>
      <c r="GXK50" s="1732"/>
      <c r="GXL50" s="1731"/>
      <c r="GXM50" s="1732"/>
      <c r="GXN50" s="1731"/>
      <c r="GXO50" s="1732"/>
      <c r="GXP50" s="1731"/>
      <c r="GXQ50" s="1732"/>
      <c r="GXR50" s="1731"/>
      <c r="GXS50" s="1732"/>
      <c r="GXT50" s="1731"/>
      <c r="GXU50" s="1732"/>
      <c r="GXV50" s="1731"/>
      <c r="GXW50" s="1732"/>
      <c r="GXX50" s="1731"/>
      <c r="GXY50" s="1732"/>
      <c r="GXZ50" s="1731"/>
      <c r="GYA50" s="1732"/>
      <c r="GYB50" s="1731"/>
      <c r="GYC50" s="1732"/>
      <c r="GYD50" s="1731"/>
      <c r="GYE50" s="1732"/>
      <c r="GYF50" s="1731"/>
      <c r="GYG50" s="1732"/>
      <c r="GYH50" s="1731"/>
      <c r="GYI50" s="1732"/>
      <c r="GYJ50" s="1731"/>
      <c r="GYK50" s="1732"/>
      <c r="GYL50" s="1731"/>
      <c r="GYM50" s="1732"/>
      <c r="GYN50" s="1731"/>
      <c r="GYO50" s="1732"/>
      <c r="GYP50" s="1731"/>
      <c r="GYQ50" s="1732"/>
      <c r="GYR50" s="1731"/>
      <c r="GYS50" s="1732"/>
      <c r="GYT50" s="1731"/>
      <c r="GYU50" s="1732"/>
      <c r="GYV50" s="1731"/>
      <c r="GYW50" s="1732"/>
      <c r="GYX50" s="1731"/>
      <c r="GYY50" s="1732"/>
      <c r="GYZ50" s="1731"/>
      <c r="GZA50" s="1732"/>
      <c r="GZB50" s="1731"/>
      <c r="GZC50" s="1732"/>
      <c r="GZD50" s="1731"/>
      <c r="GZE50" s="1732"/>
      <c r="GZF50" s="1731"/>
      <c r="GZG50" s="1732"/>
      <c r="GZH50" s="1731"/>
      <c r="GZI50" s="1732"/>
      <c r="GZJ50" s="1731"/>
      <c r="GZK50" s="1732"/>
      <c r="GZL50" s="1731"/>
      <c r="GZM50" s="1732"/>
      <c r="GZN50" s="1731"/>
      <c r="GZO50" s="1732"/>
      <c r="GZP50" s="1731"/>
      <c r="GZQ50" s="1732"/>
      <c r="GZR50" s="1731"/>
      <c r="GZS50" s="1732"/>
      <c r="GZT50" s="1731"/>
      <c r="GZU50" s="1732"/>
      <c r="GZV50" s="1731"/>
      <c r="GZW50" s="1732"/>
      <c r="GZX50" s="1731"/>
      <c r="GZY50" s="1732"/>
      <c r="GZZ50" s="1731"/>
      <c r="HAA50" s="1732"/>
      <c r="HAB50" s="1731"/>
      <c r="HAC50" s="1732"/>
      <c r="HAD50" s="1731"/>
      <c r="HAE50" s="1732"/>
      <c r="HAF50" s="1731"/>
      <c r="HAG50" s="1732"/>
      <c r="HAH50" s="1731"/>
      <c r="HAI50" s="1732"/>
      <c r="HAJ50" s="1731"/>
      <c r="HAK50" s="1732"/>
      <c r="HAL50" s="1731"/>
      <c r="HAM50" s="1732"/>
      <c r="HAN50" s="1731"/>
      <c r="HAO50" s="1732"/>
      <c r="HAP50" s="1731"/>
      <c r="HAQ50" s="1732"/>
      <c r="HAR50" s="1731"/>
      <c r="HAS50" s="1732"/>
      <c r="HAT50" s="1731"/>
      <c r="HAU50" s="1732"/>
      <c r="HAV50" s="1731"/>
      <c r="HAW50" s="1732"/>
      <c r="HAX50" s="1731"/>
      <c r="HAY50" s="1732"/>
      <c r="HAZ50" s="1731"/>
      <c r="HBA50" s="1732"/>
      <c r="HBB50" s="1731"/>
      <c r="HBC50" s="1732"/>
      <c r="HBD50" s="1731"/>
      <c r="HBE50" s="1732"/>
      <c r="HBF50" s="1731"/>
      <c r="HBG50" s="1732"/>
      <c r="HBH50" s="1731"/>
      <c r="HBI50" s="1732"/>
      <c r="HBJ50" s="1731"/>
      <c r="HBK50" s="1732"/>
      <c r="HBL50" s="1731"/>
      <c r="HBM50" s="1732"/>
      <c r="HBN50" s="1731"/>
      <c r="HBO50" s="1732"/>
      <c r="HBP50" s="1731"/>
      <c r="HBQ50" s="1732"/>
      <c r="HBR50" s="1731"/>
      <c r="HBS50" s="1732"/>
      <c r="HBT50" s="1731"/>
      <c r="HBU50" s="1732"/>
      <c r="HBV50" s="1731"/>
      <c r="HBW50" s="1732"/>
      <c r="HBX50" s="1731"/>
      <c r="HBY50" s="1732"/>
      <c r="HBZ50" s="1731"/>
      <c r="HCA50" s="1732"/>
      <c r="HCB50" s="1731"/>
      <c r="HCC50" s="1732"/>
      <c r="HCD50" s="1731"/>
      <c r="HCE50" s="1732"/>
      <c r="HCF50" s="1731"/>
      <c r="HCG50" s="1732"/>
      <c r="HCH50" s="1731"/>
      <c r="HCI50" s="1732"/>
      <c r="HCJ50" s="1731"/>
      <c r="HCK50" s="1732"/>
      <c r="HCL50" s="1731"/>
      <c r="HCM50" s="1732"/>
      <c r="HCN50" s="1731"/>
      <c r="HCO50" s="1732"/>
      <c r="HCP50" s="1731"/>
      <c r="HCQ50" s="1732"/>
      <c r="HCR50" s="1731"/>
      <c r="HCS50" s="1732"/>
      <c r="HCT50" s="1731"/>
      <c r="HCU50" s="1732"/>
      <c r="HCV50" s="1731"/>
      <c r="HCW50" s="1732"/>
      <c r="HCX50" s="1731"/>
      <c r="HCY50" s="1732"/>
      <c r="HCZ50" s="1731"/>
      <c r="HDA50" s="1732"/>
      <c r="HDB50" s="1731"/>
      <c r="HDC50" s="1732"/>
      <c r="HDD50" s="1731"/>
      <c r="HDE50" s="1732"/>
      <c r="HDF50" s="1731"/>
      <c r="HDG50" s="1732"/>
      <c r="HDH50" s="1731"/>
      <c r="HDI50" s="1732"/>
      <c r="HDJ50" s="1731"/>
      <c r="HDK50" s="1732"/>
      <c r="HDL50" s="1731"/>
      <c r="HDM50" s="1732"/>
      <c r="HDN50" s="1731"/>
      <c r="HDO50" s="1732"/>
      <c r="HDP50" s="1731"/>
      <c r="HDQ50" s="1732"/>
      <c r="HDR50" s="1731"/>
      <c r="HDS50" s="1732"/>
      <c r="HDT50" s="1731"/>
      <c r="HDU50" s="1732"/>
      <c r="HDV50" s="1731"/>
      <c r="HDW50" s="1732"/>
      <c r="HDX50" s="1731"/>
      <c r="HDY50" s="1732"/>
      <c r="HDZ50" s="1731"/>
      <c r="HEA50" s="1732"/>
      <c r="HEB50" s="1731"/>
      <c r="HEC50" s="1732"/>
      <c r="HED50" s="1731"/>
      <c r="HEE50" s="1732"/>
      <c r="HEF50" s="1731"/>
      <c r="HEG50" s="1732"/>
      <c r="HEH50" s="1731"/>
      <c r="HEI50" s="1732"/>
      <c r="HEJ50" s="1731"/>
      <c r="HEK50" s="1732"/>
      <c r="HEL50" s="1731"/>
      <c r="HEM50" s="1732"/>
      <c r="HEN50" s="1731"/>
      <c r="HEO50" s="1732"/>
      <c r="HEP50" s="1731"/>
      <c r="HEQ50" s="1732"/>
      <c r="HER50" s="1731"/>
      <c r="HES50" s="1732"/>
      <c r="HET50" s="1731"/>
      <c r="HEU50" s="1732"/>
      <c r="HEV50" s="1731"/>
      <c r="HEW50" s="1732"/>
      <c r="HEX50" s="1731"/>
      <c r="HEY50" s="1732"/>
      <c r="HEZ50" s="1731"/>
      <c r="HFA50" s="1732"/>
      <c r="HFB50" s="1731"/>
      <c r="HFC50" s="1732"/>
      <c r="HFD50" s="1731"/>
      <c r="HFE50" s="1732"/>
      <c r="HFF50" s="1731"/>
      <c r="HFG50" s="1732"/>
      <c r="HFH50" s="1731"/>
      <c r="HFI50" s="1732"/>
      <c r="HFJ50" s="1731"/>
      <c r="HFK50" s="1732"/>
      <c r="HFL50" s="1731"/>
      <c r="HFM50" s="1732"/>
      <c r="HFN50" s="1731"/>
      <c r="HFO50" s="1732"/>
      <c r="HFP50" s="1731"/>
      <c r="HFQ50" s="1732"/>
      <c r="HFR50" s="1731"/>
      <c r="HFS50" s="1732"/>
      <c r="HFT50" s="1731"/>
      <c r="HFU50" s="1732"/>
      <c r="HFV50" s="1731"/>
      <c r="HFW50" s="1732"/>
      <c r="HFX50" s="1731"/>
      <c r="HFY50" s="1732"/>
      <c r="HFZ50" s="1731"/>
      <c r="HGA50" s="1732"/>
      <c r="HGB50" s="1731"/>
      <c r="HGC50" s="1732"/>
      <c r="HGD50" s="1731"/>
      <c r="HGE50" s="1732"/>
      <c r="HGF50" s="1731"/>
      <c r="HGG50" s="1732"/>
      <c r="HGH50" s="1731"/>
      <c r="HGI50" s="1732"/>
      <c r="HGJ50" s="1731"/>
      <c r="HGK50" s="1732"/>
      <c r="HGL50" s="1731"/>
      <c r="HGM50" s="1732"/>
      <c r="HGN50" s="1731"/>
      <c r="HGO50" s="1732"/>
      <c r="HGP50" s="1731"/>
      <c r="HGQ50" s="1732"/>
      <c r="HGR50" s="1731"/>
      <c r="HGS50" s="1732"/>
      <c r="HGT50" s="1731"/>
      <c r="HGU50" s="1732"/>
      <c r="HGV50" s="1731"/>
      <c r="HGW50" s="1732"/>
      <c r="HGX50" s="1731"/>
      <c r="HGY50" s="1732"/>
      <c r="HGZ50" s="1731"/>
      <c r="HHA50" s="1732"/>
      <c r="HHB50" s="1731"/>
      <c r="HHC50" s="1732"/>
      <c r="HHD50" s="1731"/>
      <c r="HHE50" s="1732"/>
      <c r="HHF50" s="1731"/>
      <c r="HHG50" s="1732"/>
      <c r="HHH50" s="1731"/>
      <c r="HHI50" s="1732"/>
      <c r="HHJ50" s="1731"/>
      <c r="HHK50" s="1732"/>
      <c r="HHL50" s="1731"/>
      <c r="HHM50" s="1732"/>
      <c r="HHN50" s="1731"/>
      <c r="HHO50" s="1732"/>
      <c r="HHP50" s="1731"/>
      <c r="HHQ50" s="1732"/>
      <c r="HHR50" s="1731"/>
      <c r="HHS50" s="1732"/>
      <c r="HHT50" s="1731"/>
      <c r="HHU50" s="1732"/>
      <c r="HHV50" s="1731"/>
      <c r="HHW50" s="1732"/>
      <c r="HHX50" s="1731"/>
      <c r="HHY50" s="1732"/>
      <c r="HHZ50" s="1731"/>
      <c r="HIA50" s="1732"/>
      <c r="HIB50" s="1731"/>
      <c r="HIC50" s="1732"/>
      <c r="HID50" s="1731"/>
      <c r="HIE50" s="1732"/>
      <c r="HIF50" s="1731"/>
      <c r="HIG50" s="1732"/>
      <c r="HIH50" s="1731"/>
      <c r="HII50" s="1732"/>
      <c r="HIJ50" s="1731"/>
      <c r="HIK50" s="1732"/>
      <c r="HIL50" s="1731"/>
      <c r="HIM50" s="1732"/>
      <c r="HIN50" s="1731"/>
      <c r="HIO50" s="1732"/>
      <c r="HIP50" s="1731"/>
      <c r="HIQ50" s="1732"/>
      <c r="HIR50" s="1731"/>
      <c r="HIS50" s="1732"/>
      <c r="HIT50" s="1731"/>
      <c r="HIU50" s="1732"/>
      <c r="HIV50" s="1731"/>
      <c r="HIW50" s="1732"/>
      <c r="HIX50" s="1731"/>
      <c r="HIY50" s="1732"/>
      <c r="HIZ50" s="1731"/>
      <c r="HJA50" s="1732"/>
      <c r="HJB50" s="1731"/>
      <c r="HJC50" s="1732"/>
      <c r="HJD50" s="1731"/>
      <c r="HJE50" s="1732"/>
      <c r="HJF50" s="1731"/>
      <c r="HJG50" s="1732"/>
      <c r="HJH50" s="1731"/>
      <c r="HJI50" s="1732"/>
      <c r="HJJ50" s="1731"/>
      <c r="HJK50" s="1732"/>
      <c r="HJL50" s="1731"/>
      <c r="HJM50" s="1732"/>
      <c r="HJN50" s="1731"/>
      <c r="HJO50" s="1732"/>
      <c r="HJP50" s="1731"/>
      <c r="HJQ50" s="1732"/>
      <c r="HJR50" s="1731"/>
      <c r="HJS50" s="1732"/>
      <c r="HJT50" s="1731"/>
      <c r="HJU50" s="1732"/>
      <c r="HJV50" s="1731"/>
      <c r="HJW50" s="1732"/>
      <c r="HJX50" s="1731"/>
      <c r="HJY50" s="1732"/>
      <c r="HJZ50" s="1731"/>
      <c r="HKA50" s="1732"/>
      <c r="HKB50" s="1731"/>
      <c r="HKC50" s="1732"/>
      <c r="HKD50" s="1731"/>
      <c r="HKE50" s="1732"/>
      <c r="HKF50" s="1731"/>
      <c r="HKG50" s="1732"/>
      <c r="HKH50" s="1731"/>
      <c r="HKI50" s="1732"/>
      <c r="HKJ50" s="1731"/>
      <c r="HKK50" s="1732"/>
      <c r="HKL50" s="1731"/>
      <c r="HKM50" s="1732"/>
      <c r="HKN50" s="1731"/>
      <c r="HKO50" s="1732"/>
      <c r="HKP50" s="1731"/>
      <c r="HKQ50" s="1732"/>
      <c r="HKR50" s="1731"/>
      <c r="HKS50" s="1732"/>
      <c r="HKT50" s="1731"/>
      <c r="HKU50" s="1732"/>
      <c r="HKV50" s="1731"/>
      <c r="HKW50" s="1732"/>
      <c r="HKX50" s="1731"/>
      <c r="HKY50" s="1732"/>
      <c r="HKZ50" s="1731"/>
      <c r="HLA50" s="1732"/>
      <c r="HLB50" s="1731"/>
      <c r="HLC50" s="1732"/>
      <c r="HLD50" s="1731"/>
      <c r="HLE50" s="1732"/>
      <c r="HLF50" s="1731"/>
      <c r="HLG50" s="1732"/>
      <c r="HLH50" s="1731"/>
      <c r="HLI50" s="1732"/>
      <c r="HLJ50" s="1731"/>
      <c r="HLK50" s="1732"/>
      <c r="HLL50" s="1731"/>
      <c r="HLM50" s="1732"/>
      <c r="HLN50" s="1731"/>
      <c r="HLO50" s="1732"/>
      <c r="HLP50" s="1731"/>
      <c r="HLQ50" s="1732"/>
      <c r="HLR50" s="1731"/>
      <c r="HLS50" s="1732"/>
      <c r="HLT50" s="1731"/>
      <c r="HLU50" s="1732"/>
      <c r="HLV50" s="1731"/>
      <c r="HLW50" s="1732"/>
      <c r="HLX50" s="1731"/>
      <c r="HLY50" s="1732"/>
      <c r="HLZ50" s="1731"/>
      <c r="HMA50" s="1732"/>
      <c r="HMB50" s="1731"/>
      <c r="HMC50" s="1732"/>
      <c r="HMD50" s="1731"/>
      <c r="HME50" s="1732"/>
      <c r="HMF50" s="1731"/>
      <c r="HMG50" s="1732"/>
      <c r="HMH50" s="1731"/>
      <c r="HMI50" s="1732"/>
      <c r="HMJ50" s="1731"/>
      <c r="HMK50" s="1732"/>
      <c r="HML50" s="1731"/>
      <c r="HMM50" s="1732"/>
      <c r="HMN50" s="1731"/>
      <c r="HMO50" s="1732"/>
      <c r="HMP50" s="1731"/>
      <c r="HMQ50" s="1732"/>
      <c r="HMR50" s="1731"/>
      <c r="HMS50" s="1732"/>
      <c r="HMT50" s="1731"/>
      <c r="HMU50" s="1732"/>
      <c r="HMV50" s="1731"/>
      <c r="HMW50" s="1732"/>
      <c r="HMX50" s="1731"/>
      <c r="HMY50" s="1732"/>
      <c r="HMZ50" s="1731"/>
      <c r="HNA50" s="1732"/>
      <c r="HNB50" s="1731"/>
      <c r="HNC50" s="1732"/>
      <c r="HND50" s="1731"/>
      <c r="HNE50" s="1732"/>
      <c r="HNF50" s="1731"/>
      <c r="HNG50" s="1732"/>
      <c r="HNH50" s="1731"/>
      <c r="HNI50" s="1732"/>
      <c r="HNJ50" s="1731"/>
      <c r="HNK50" s="1732"/>
      <c r="HNL50" s="1731"/>
      <c r="HNM50" s="1732"/>
      <c r="HNN50" s="1731"/>
      <c r="HNO50" s="1732"/>
      <c r="HNP50" s="1731"/>
      <c r="HNQ50" s="1732"/>
      <c r="HNR50" s="1731"/>
      <c r="HNS50" s="1732"/>
      <c r="HNT50" s="1731"/>
      <c r="HNU50" s="1732"/>
      <c r="HNV50" s="1731"/>
      <c r="HNW50" s="1732"/>
      <c r="HNX50" s="1731"/>
      <c r="HNY50" s="1732"/>
      <c r="HNZ50" s="1731"/>
      <c r="HOA50" s="1732"/>
      <c r="HOB50" s="1731"/>
      <c r="HOC50" s="1732"/>
      <c r="HOD50" s="1731"/>
      <c r="HOE50" s="1732"/>
      <c r="HOF50" s="1731"/>
      <c r="HOG50" s="1732"/>
      <c r="HOH50" s="1731"/>
      <c r="HOI50" s="1732"/>
      <c r="HOJ50" s="1731"/>
      <c r="HOK50" s="1732"/>
      <c r="HOL50" s="1731"/>
      <c r="HOM50" s="1732"/>
      <c r="HON50" s="1731"/>
      <c r="HOO50" s="1732"/>
      <c r="HOP50" s="1731"/>
      <c r="HOQ50" s="1732"/>
      <c r="HOR50" s="1731"/>
      <c r="HOS50" s="1732"/>
      <c r="HOT50" s="1731"/>
      <c r="HOU50" s="1732"/>
      <c r="HOV50" s="1731"/>
      <c r="HOW50" s="1732"/>
      <c r="HOX50" s="1731"/>
      <c r="HOY50" s="1732"/>
      <c r="HOZ50" s="1731"/>
      <c r="HPA50" s="1732"/>
      <c r="HPB50" s="1731"/>
      <c r="HPC50" s="1732"/>
      <c r="HPD50" s="1731"/>
      <c r="HPE50" s="1732"/>
      <c r="HPF50" s="1731"/>
      <c r="HPG50" s="1732"/>
      <c r="HPH50" s="1731"/>
      <c r="HPI50" s="1732"/>
      <c r="HPJ50" s="1731"/>
      <c r="HPK50" s="1732"/>
      <c r="HPL50" s="1731"/>
      <c r="HPM50" s="1732"/>
      <c r="HPN50" s="1731"/>
      <c r="HPO50" s="1732"/>
      <c r="HPP50" s="1731"/>
      <c r="HPQ50" s="1732"/>
      <c r="HPR50" s="1731"/>
      <c r="HPS50" s="1732"/>
      <c r="HPT50" s="1731"/>
      <c r="HPU50" s="1732"/>
      <c r="HPV50" s="1731"/>
      <c r="HPW50" s="1732"/>
      <c r="HPX50" s="1731"/>
      <c r="HPY50" s="1732"/>
      <c r="HPZ50" s="1731"/>
      <c r="HQA50" s="1732"/>
      <c r="HQB50" s="1731"/>
      <c r="HQC50" s="1732"/>
      <c r="HQD50" s="1731"/>
      <c r="HQE50" s="1732"/>
      <c r="HQF50" s="1731"/>
      <c r="HQG50" s="1732"/>
      <c r="HQH50" s="1731"/>
      <c r="HQI50" s="1732"/>
      <c r="HQJ50" s="1731"/>
      <c r="HQK50" s="1732"/>
      <c r="HQL50" s="1731"/>
      <c r="HQM50" s="1732"/>
      <c r="HQN50" s="1731"/>
      <c r="HQO50" s="1732"/>
      <c r="HQP50" s="1731"/>
      <c r="HQQ50" s="1732"/>
      <c r="HQR50" s="1731"/>
      <c r="HQS50" s="1732"/>
      <c r="HQT50" s="1731"/>
      <c r="HQU50" s="1732"/>
      <c r="HQV50" s="1731"/>
      <c r="HQW50" s="1732"/>
      <c r="HQX50" s="1731"/>
      <c r="HQY50" s="1732"/>
      <c r="HQZ50" s="1731"/>
      <c r="HRA50" s="1732"/>
      <c r="HRB50" s="1731"/>
      <c r="HRC50" s="1732"/>
      <c r="HRD50" s="1731"/>
      <c r="HRE50" s="1732"/>
      <c r="HRF50" s="1731"/>
      <c r="HRG50" s="1732"/>
      <c r="HRH50" s="1731"/>
      <c r="HRI50" s="1732"/>
      <c r="HRJ50" s="1731"/>
      <c r="HRK50" s="1732"/>
      <c r="HRL50" s="1731"/>
      <c r="HRM50" s="1732"/>
      <c r="HRN50" s="1731"/>
      <c r="HRO50" s="1732"/>
      <c r="HRP50" s="1731"/>
      <c r="HRQ50" s="1732"/>
      <c r="HRR50" s="1731"/>
      <c r="HRS50" s="1732"/>
      <c r="HRT50" s="1731"/>
      <c r="HRU50" s="1732"/>
      <c r="HRV50" s="1731"/>
      <c r="HRW50" s="1732"/>
      <c r="HRX50" s="1731"/>
      <c r="HRY50" s="1732"/>
      <c r="HRZ50" s="1731"/>
      <c r="HSA50" s="1732"/>
      <c r="HSB50" s="1731"/>
      <c r="HSC50" s="1732"/>
      <c r="HSD50" s="1731"/>
      <c r="HSE50" s="1732"/>
      <c r="HSF50" s="1731"/>
      <c r="HSG50" s="1732"/>
      <c r="HSH50" s="1731"/>
      <c r="HSI50" s="1732"/>
      <c r="HSJ50" s="1731"/>
      <c r="HSK50" s="1732"/>
      <c r="HSL50" s="1731"/>
      <c r="HSM50" s="1732"/>
      <c r="HSN50" s="1731"/>
      <c r="HSO50" s="1732"/>
      <c r="HSP50" s="1731"/>
      <c r="HSQ50" s="1732"/>
      <c r="HSR50" s="1731"/>
      <c r="HSS50" s="1732"/>
      <c r="HST50" s="1731"/>
      <c r="HSU50" s="1732"/>
      <c r="HSV50" s="1731"/>
      <c r="HSW50" s="1732"/>
      <c r="HSX50" s="1731"/>
      <c r="HSY50" s="1732"/>
      <c r="HSZ50" s="1731"/>
      <c r="HTA50" s="1732"/>
      <c r="HTB50" s="1731"/>
      <c r="HTC50" s="1732"/>
      <c r="HTD50" s="1731"/>
      <c r="HTE50" s="1732"/>
      <c r="HTF50" s="1731"/>
      <c r="HTG50" s="1732"/>
      <c r="HTH50" s="1731"/>
      <c r="HTI50" s="1732"/>
      <c r="HTJ50" s="1731"/>
      <c r="HTK50" s="1732"/>
      <c r="HTL50" s="1731"/>
      <c r="HTM50" s="1732"/>
      <c r="HTN50" s="1731"/>
      <c r="HTO50" s="1732"/>
      <c r="HTP50" s="1731"/>
      <c r="HTQ50" s="1732"/>
      <c r="HTR50" s="1731"/>
      <c r="HTS50" s="1732"/>
      <c r="HTT50" s="1731"/>
      <c r="HTU50" s="1732"/>
      <c r="HTV50" s="1731"/>
      <c r="HTW50" s="1732"/>
      <c r="HTX50" s="1731"/>
      <c r="HTY50" s="1732"/>
      <c r="HTZ50" s="1731"/>
      <c r="HUA50" s="1732"/>
      <c r="HUB50" s="1731"/>
      <c r="HUC50" s="1732"/>
      <c r="HUD50" s="1731"/>
      <c r="HUE50" s="1732"/>
      <c r="HUF50" s="1731"/>
      <c r="HUG50" s="1732"/>
      <c r="HUH50" s="1731"/>
      <c r="HUI50" s="1732"/>
      <c r="HUJ50" s="1731"/>
      <c r="HUK50" s="1732"/>
      <c r="HUL50" s="1731"/>
      <c r="HUM50" s="1732"/>
      <c r="HUN50" s="1731"/>
      <c r="HUO50" s="1732"/>
      <c r="HUP50" s="1731"/>
      <c r="HUQ50" s="1732"/>
      <c r="HUR50" s="1731"/>
      <c r="HUS50" s="1732"/>
      <c r="HUT50" s="1731"/>
      <c r="HUU50" s="1732"/>
      <c r="HUV50" s="1731"/>
      <c r="HUW50" s="1732"/>
      <c r="HUX50" s="1731"/>
      <c r="HUY50" s="1732"/>
      <c r="HUZ50" s="1731"/>
      <c r="HVA50" s="1732"/>
      <c r="HVB50" s="1731"/>
      <c r="HVC50" s="1732"/>
      <c r="HVD50" s="1731"/>
      <c r="HVE50" s="1732"/>
      <c r="HVF50" s="1731"/>
      <c r="HVG50" s="1732"/>
      <c r="HVH50" s="1731"/>
      <c r="HVI50" s="1732"/>
      <c r="HVJ50" s="1731"/>
      <c r="HVK50" s="1732"/>
      <c r="HVL50" s="1731"/>
      <c r="HVM50" s="1732"/>
      <c r="HVN50" s="1731"/>
      <c r="HVO50" s="1732"/>
      <c r="HVP50" s="1731"/>
      <c r="HVQ50" s="1732"/>
      <c r="HVR50" s="1731"/>
      <c r="HVS50" s="1732"/>
      <c r="HVT50" s="1731"/>
      <c r="HVU50" s="1732"/>
      <c r="HVV50" s="1731"/>
      <c r="HVW50" s="1732"/>
      <c r="HVX50" s="1731"/>
      <c r="HVY50" s="1732"/>
      <c r="HVZ50" s="1731"/>
      <c r="HWA50" s="1732"/>
      <c r="HWB50" s="1731"/>
      <c r="HWC50" s="1732"/>
      <c r="HWD50" s="1731"/>
      <c r="HWE50" s="1732"/>
      <c r="HWF50" s="1731"/>
      <c r="HWG50" s="1732"/>
      <c r="HWH50" s="1731"/>
      <c r="HWI50" s="1732"/>
      <c r="HWJ50" s="1731"/>
      <c r="HWK50" s="1732"/>
      <c r="HWL50" s="1731"/>
      <c r="HWM50" s="1732"/>
      <c r="HWN50" s="1731"/>
      <c r="HWO50" s="1732"/>
      <c r="HWP50" s="1731"/>
      <c r="HWQ50" s="1732"/>
      <c r="HWR50" s="1731"/>
      <c r="HWS50" s="1732"/>
      <c r="HWT50" s="1731"/>
      <c r="HWU50" s="1732"/>
      <c r="HWV50" s="1731"/>
      <c r="HWW50" s="1732"/>
      <c r="HWX50" s="1731"/>
      <c r="HWY50" s="1732"/>
      <c r="HWZ50" s="1731"/>
      <c r="HXA50" s="1732"/>
      <c r="HXB50" s="1731"/>
      <c r="HXC50" s="1732"/>
      <c r="HXD50" s="1731"/>
      <c r="HXE50" s="1732"/>
      <c r="HXF50" s="1731"/>
      <c r="HXG50" s="1732"/>
      <c r="HXH50" s="1731"/>
      <c r="HXI50" s="1732"/>
      <c r="HXJ50" s="1731"/>
      <c r="HXK50" s="1732"/>
      <c r="HXL50" s="1731"/>
      <c r="HXM50" s="1732"/>
      <c r="HXN50" s="1731"/>
      <c r="HXO50" s="1732"/>
      <c r="HXP50" s="1731"/>
      <c r="HXQ50" s="1732"/>
      <c r="HXR50" s="1731"/>
      <c r="HXS50" s="1732"/>
      <c r="HXT50" s="1731"/>
      <c r="HXU50" s="1732"/>
      <c r="HXV50" s="1731"/>
      <c r="HXW50" s="1732"/>
      <c r="HXX50" s="1731"/>
      <c r="HXY50" s="1732"/>
      <c r="HXZ50" s="1731"/>
      <c r="HYA50" s="1732"/>
      <c r="HYB50" s="1731"/>
      <c r="HYC50" s="1732"/>
      <c r="HYD50" s="1731"/>
      <c r="HYE50" s="1732"/>
      <c r="HYF50" s="1731"/>
      <c r="HYG50" s="1732"/>
      <c r="HYH50" s="1731"/>
      <c r="HYI50" s="1732"/>
      <c r="HYJ50" s="1731"/>
      <c r="HYK50" s="1732"/>
      <c r="HYL50" s="1731"/>
      <c r="HYM50" s="1732"/>
      <c r="HYN50" s="1731"/>
      <c r="HYO50" s="1732"/>
      <c r="HYP50" s="1731"/>
      <c r="HYQ50" s="1732"/>
      <c r="HYR50" s="1731"/>
      <c r="HYS50" s="1732"/>
      <c r="HYT50" s="1731"/>
      <c r="HYU50" s="1732"/>
      <c r="HYV50" s="1731"/>
      <c r="HYW50" s="1732"/>
      <c r="HYX50" s="1731"/>
      <c r="HYY50" s="1732"/>
      <c r="HYZ50" s="1731"/>
      <c r="HZA50" s="1732"/>
      <c r="HZB50" s="1731"/>
      <c r="HZC50" s="1732"/>
      <c r="HZD50" s="1731"/>
      <c r="HZE50" s="1732"/>
      <c r="HZF50" s="1731"/>
      <c r="HZG50" s="1732"/>
      <c r="HZH50" s="1731"/>
      <c r="HZI50" s="1732"/>
      <c r="HZJ50" s="1731"/>
      <c r="HZK50" s="1732"/>
      <c r="HZL50" s="1731"/>
      <c r="HZM50" s="1732"/>
      <c r="HZN50" s="1731"/>
      <c r="HZO50" s="1732"/>
      <c r="HZP50" s="1731"/>
      <c r="HZQ50" s="1732"/>
      <c r="HZR50" s="1731"/>
      <c r="HZS50" s="1732"/>
      <c r="HZT50" s="1731"/>
      <c r="HZU50" s="1732"/>
      <c r="HZV50" s="1731"/>
      <c r="HZW50" s="1732"/>
      <c r="HZX50" s="1731"/>
      <c r="HZY50" s="1732"/>
      <c r="HZZ50" s="1731"/>
      <c r="IAA50" s="1732"/>
      <c r="IAB50" s="1731"/>
      <c r="IAC50" s="1732"/>
      <c r="IAD50" s="1731"/>
      <c r="IAE50" s="1732"/>
      <c r="IAF50" s="1731"/>
      <c r="IAG50" s="1732"/>
      <c r="IAH50" s="1731"/>
      <c r="IAI50" s="1732"/>
      <c r="IAJ50" s="1731"/>
      <c r="IAK50" s="1732"/>
      <c r="IAL50" s="1731"/>
      <c r="IAM50" s="1732"/>
      <c r="IAN50" s="1731"/>
      <c r="IAO50" s="1732"/>
      <c r="IAP50" s="1731"/>
      <c r="IAQ50" s="1732"/>
      <c r="IAR50" s="1731"/>
      <c r="IAS50" s="1732"/>
      <c r="IAT50" s="1731"/>
      <c r="IAU50" s="1732"/>
      <c r="IAV50" s="1731"/>
      <c r="IAW50" s="1732"/>
      <c r="IAX50" s="1731"/>
      <c r="IAY50" s="1732"/>
      <c r="IAZ50" s="1731"/>
      <c r="IBA50" s="1732"/>
      <c r="IBB50" s="1731"/>
      <c r="IBC50" s="1732"/>
      <c r="IBD50" s="1731"/>
      <c r="IBE50" s="1732"/>
      <c r="IBF50" s="1731"/>
      <c r="IBG50" s="1732"/>
      <c r="IBH50" s="1731"/>
      <c r="IBI50" s="1732"/>
      <c r="IBJ50" s="1731"/>
      <c r="IBK50" s="1732"/>
      <c r="IBL50" s="1731"/>
      <c r="IBM50" s="1732"/>
      <c r="IBN50" s="1731"/>
      <c r="IBO50" s="1732"/>
      <c r="IBP50" s="1731"/>
      <c r="IBQ50" s="1732"/>
      <c r="IBR50" s="1731"/>
      <c r="IBS50" s="1732"/>
      <c r="IBT50" s="1731"/>
      <c r="IBU50" s="1732"/>
      <c r="IBV50" s="1731"/>
      <c r="IBW50" s="1732"/>
      <c r="IBX50" s="1731"/>
      <c r="IBY50" s="1732"/>
      <c r="IBZ50" s="1731"/>
      <c r="ICA50" s="1732"/>
      <c r="ICB50" s="1731"/>
      <c r="ICC50" s="1732"/>
      <c r="ICD50" s="1731"/>
      <c r="ICE50" s="1732"/>
      <c r="ICF50" s="1731"/>
      <c r="ICG50" s="1732"/>
      <c r="ICH50" s="1731"/>
      <c r="ICI50" s="1732"/>
      <c r="ICJ50" s="1731"/>
      <c r="ICK50" s="1732"/>
      <c r="ICL50" s="1731"/>
      <c r="ICM50" s="1732"/>
      <c r="ICN50" s="1731"/>
      <c r="ICO50" s="1732"/>
      <c r="ICP50" s="1731"/>
      <c r="ICQ50" s="1732"/>
      <c r="ICR50" s="1731"/>
      <c r="ICS50" s="1732"/>
      <c r="ICT50" s="1731"/>
      <c r="ICU50" s="1732"/>
      <c r="ICV50" s="1731"/>
      <c r="ICW50" s="1732"/>
      <c r="ICX50" s="1731"/>
      <c r="ICY50" s="1732"/>
      <c r="ICZ50" s="1731"/>
      <c r="IDA50" s="1732"/>
      <c r="IDB50" s="1731"/>
      <c r="IDC50" s="1732"/>
      <c r="IDD50" s="1731"/>
      <c r="IDE50" s="1732"/>
      <c r="IDF50" s="1731"/>
      <c r="IDG50" s="1732"/>
      <c r="IDH50" s="1731"/>
      <c r="IDI50" s="1732"/>
      <c r="IDJ50" s="1731"/>
      <c r="IDK50" s="1732"/>
      <c r="IDL50" s="1731"/>
      <c r="IDM50" s="1732"/>
      <c r="IDN50" s="1731"/>
      <c r="IDO50" s="1732"/>
      <c r="IDP50" s="1731"/>
      <c r="IDQ50" s="1732"/>
      <c r="IDR50" s="1731"/>
      <c r="IDS50" s="1732"/>
      <c r="IDT50" s="1731"/>
      <c r="IDU50" s="1732"/>
      <c r="IDV50" s="1731"/>
      <c r="IDW50" s="1732"/>
      <c r="IDX50" s="1731"/>
      <c r="IDY50" s="1732"/>
      <c r="IDZ50" s="1731"/>
      <c r="IEA50" s="1732"/>
      <c r="IEB50" s="1731"/>
      <c r="IEC50" s="1732"/>
      <c r="IED50" s="1731"/>
      <c r="IEE50" s="1732"/>
      <c r="IEF50" s="1731"/>
      <c r="IEG50" s="1732"/>
      <c r="IEH50" s="1731"/>
      <c r="IEI50" s="1732"/>
      <c r="IEJ50" s="1731"/>
      <c r="IEK50" s="1732"/>
      <c r="IEL50" s="1731"/>
      <c r="IEM50" s="1732"/>
      <c r="IEN50" s="1731"/>
      <c r="IEO50" s="1732"/>
      <c r="IEP50" s="1731"/>
      <c r="IEQ50" s="1732"/>
      <c r="IER50" s="1731"/>
      <c r="IES50" s="1732"/>
      <c r="IET50" s="1731"/>
      <c r="IEU50" s="1732"/>
      <c r="IEV50" s="1731"/>
      <c r="IEW50" s="1732"/>
      <c r="IEX50" s="1731"/>
      <c r="IEY50" s="1732"/>
      <c r="IEZ50" s="1731"/>
      <c r="IFA50" s="1732"/>
      <c r="IFB50" s="1731"/>
      <c r="IFC50" s="1732"/>
      <c r="IFD50" s="1731"/>
      <c r="IFE50" s="1732"/>
      <c r="IFF50" s="1731"/>
      <c r="IFG50" s="1732"/>
      <c r="IFH50" s="1731"/>
      <c r="IFI50" s="1732"/>
      <c r="IFJ50" s="1731"/>
      <c r="IFK50" s="1732"/>
      <c r="IFL50" s="1731"/>
      <c r="IFM50" s="1732"/>
      <c r="IFN50" s="1731"/>
      <c r="IFO50" s="1732"/>
      <c r="IFP50" s="1731"/>
      <c r="IFQ50" s="1732"/>
      <c r="IFR50" s="1731"/>
      <c r="IFS50" s="1732"/>
      <c r="IFT50" s="1731"/>
      <c r="IFU50" s="1732"/>
      <c r="IFV50" s="1731"/>
      <c r="IFW50" s="1732"/>
      <c r="IFX50" s="1731"/>
      <c r="IFY50" s="1732"/>
      <c r="IFZ50" s="1731"/>
      <c r="IGA50" s="1732"/>
      <c r="IGB50" s="1731"/>
      <c r="IGC50" s="1732"/>
      <c r="IGD50" s="1731"/>
      <c r="IGE50" s="1732"/>
      <c r="IGF50" s="1731"/>
      <c r="IGG50" s="1732"/>
      <c r="IGH50" s="1731"/>
      <c r="IGI50" s="1732"/>
      <c r="IGJ50" s="1731"/>
      <c r="IGK50" s="1732"/>
      <c r="IGL50" s="1731"/>
      <c r="IGM50" s="1732"/>
      <c r="IGN50" s="1731"/>
      <c r="IGO50" s="1732"/>
      <c r="IGP50" s="1731"/>
      <c r="IGQ50" s="1732"/>
      <c r="IGR50" s="1731"/>
      <c r="IGS50" s="1732"/>
      <c r="IGT50" s="1731"/>
      <c r="IGU50" s="1732"/>
      <c r="IGV50" s="1731"/>
      <c r="IGW50" s="1732"/>
      <c r="IGX50" s="1731"/>
      <c r="IGY50" s="1732"/>
      <c r="IGZ50" s="1731"/>
      <c r="IHA50" s="1732"/>
      <c r="IHB50" s="1731"/>
      <c r="IHC50" s="1732"/>
      <c r="IHD50" s="1731"/>
      <c r="IHE50" s="1732"/>
      <c r="IHF50" s="1731"/>
      <c r="IHG50" s="1732"/>
      <c r="IHH50" s="1731"/>
      <c r="IHI50" s="1732"/>
      <c r="IHJ50" s="1731"/>
      <c r="IHK50" s="1732"/>
      <c r="IHL50" s="1731"/>
      <c r="IHM50" s="1732"/>
      <c r="IHN50" s="1731"/>
      <c r="IHO50" s="1732"/>
      <c r="IHP50" s="1731"/>
      <c r="IHQ50" s="1732"/>
      <c r="IHR50" s="1731"/>
      <c r="IHS50" s="1732"/>
      <c r="IHT50" s="1731"/>
      <c r="IHU50" s="1732"/>
      <c r="IHV50" s="1731"/>
      <c r="IHW50" s="1732"/>
      <c r="IHX50" s="1731"/>
      <c r="IHY50" s="1732"/>
      <c r="IHZ50" s="1731"/>
      <c r="IIA50" s="1732"/>
      <c r="IIB50" s="1731"/>
      <c r="IIC50" s="1732"/>
      <c r="IID50" s="1731"/>
      <c r="IIE50" s="1732"/>
      <c r="IIF50" s="1731"/>
      <c r="IIG50" s="1732"/>
      <c r="IIH50" s="1731"/>
      <c r="III50" s="1732"/>
      <c r="IIJ50" s="1731"/>
      <c r="IIK50" s="1732"/>
      <c r="IIL50" s="1731"/>
      <c r="IIM50" s="1732"/>
      <c r="IIN50" s="1731"/>
      <c r="IIO50" s="1732"/>
      <c r="IIP50" s="1731"/>
      <c r="IIQ50" s="1732"/>
      <c r="IIR50" s="1731"/>
      <c r="IIS50" s="1732"/>
      <c r="IIT50" s="1731"/>
      <c r="IIU50" s="1732"/>
      <c r="IIV50" s="1731"/>
      <c r="IIW50" s="1732"/>
      <c r="IIX50" s="1731"/>
      <c r="IIY50" s="1732"/>
      <c r="IIZ50" s="1731"/>
      <c r="IJA50" s="1732"/>
      <c r="IJB50" s="1731"/>
      <c r="IJC50" s="1732"/>
      <c r="IJD50" s="1731"/>
      <c r="IJE50" s="1732"/>
      <c r="IJF50" s="1731"/>
      <c r="IJG50" s="1732"/>
      <c r="IJH50" s="1731"/>
      <c r="IJI50" s="1732"/>
      <c r="IJJ50" s="1731"/>
      <c r="IJK50" s="1732"/>
      <c r="IJL50" s="1731"/>
      <c r="IJM50" s="1732"/>
      <c r="IJN50" s="1731"/>
      <c r="IJO50" s="1732"/>
      <c r="IJP50" s="1731"/>
      <c r="IJQ50" s="1732"/>
      <c r="IJR50" s="1731"/>
      <c r="IJS50" s="1732"/>
      <c r="IJT50" s="1731"/>
      <c r="IJU50" s="1732"/>
      <c r="IJV50" s="1731"/>
      <c r="IJW50" s="1732"/>
      <c r="IJX50" s="1731"/>
      <c r="IJY50" s="1732"/>
      <c r="IJZ50" s="1731"/>
      <c r="IKA50" s="1732"/>
      <c r="IKB50" s="1731"/>
      <c r="IKC50" s="1732"/>
      <c r="IKD50" s="1731"/>
      <c r="IKE50" s="1732"/>
      <c r="IKF50" s="1731"/>
      <c r="IKG50" s="1732"/>
      <c r="IKH50" s="1731"/>
      <c r="IKI50" s="1732"/>
      <c r="IKJ50" s="1731"/>
      <c r="IKK50" s="1732"/>
      <c r="IKL50" s="1731"/>
      <c r="IKM50" s="1732"/>
      <c r="IKN50" s="1731"/>
      <c r="IKO50" s="1732"/>
      <c r="IKP50" s="1731"/>
      <c r="IKQ50" s="1732"/>
      <c r="IKR50" s="1731"/>
      <c r="IKS50" s="1732"/>
      <c r="IKT50" s="1731"/>
      <c r="IKU50" s="1732"/>
      <c r="IKV50" s="1731"/>
      <c r="IKW50" s="1732"/>
      <c r="IKX50" s="1731"/>
      <c r="IKY50" s="1732"/>
      <c r="IKZ50" s="1731"/>
      <c r="ILA50" s="1732"/>
      <c r="ILB50" s="1731"/>
      <c r="ILC50" s="1732"/>
      <c r="ILD50" s="1731"/>
      <c r="ILE50" s="1732"/>
      <c r="ILF50" s="1731"/>
      <c r="ILG50" s="1732"/>
      <c r="ILH50" s="1731"/>
      <c r="ILI50" s="1732"/>
      <c r="ILJ50" s="1731"/>
      <c r="ILK50" s="1732"/>
      <c r="ILL50" s="1731"/>
      <c r="ILM50" s="1732"/>
      <c r="ILN50" s="1731"/>
      <c r="ILO50" s="1732"/>
      <c r="ILP50" s="1731"/>
      <c r="ILQ50" s="1732"/>
      <c r="ILR50" s="1731"/>
      <c r="ILS50" s="1732"/>
      <c r="ILT50" s="1731"/>
      <c r="ILU50" s="1732"/>
      <c r="ILV50" s="1731"/>
      <c r="ILW50" s="1732"/>
      <c r="ILX50" s="1731"/>
      <c r="ILY50" s="1732"/>
      <c r="ILZ50" s="1731"/>
      <c r="IMA50" s="1732"/>
      <c r="IMB50" s="1731"/>
      <c r="IMC50" s="1732"/>
      <c r="IMD50" s="1731"/>
      <c r="IME50" s="1732"/>
      <c r="IMF50" s="1731"/>
      <c r="IMG50" s="1732"/>
      <c r="IMH50" s="1731"/>
      <c r="IMI50" s="1732"/>
      <c r="IMJ50" s="1731"/>
      <c r="IMK50" s="1732"/>
      <c r="IML50" s="1731"/>
      <c r="IMM50" s="1732"/>
      <c r="IMN50" s="1731"/>
      <c r="IMO50" s="1732"/>
      <c r="IMP50" s="1731"/>
      <c r="IMQ50" s="1732"/>
      <c r="IMR50" s="1731"/>
      <c r="IMS50" s="1732"/>
      <c r="IMT50" s="1731"/>
      <c r="IMU50" s="1732"/>
      <c r="IMV50" s="1731"/>
      <c r="IMW50" s="1732"/>
      <c r="IMX50" s="1731"/>
      <c r="IMY50" s="1732"/>
      <c r="IMZ50" s="1731"/>
      <c r="INA50" s="1732"/>
      <c r="INB50" s="1731"/>
      <c r="INC50" s="1732"/>
      <c r="IND50" s="1731"/>
      <c r="INE50" s="1732"/>
      <c r="INF50" s="1731"/>
      <c r="ING50" s="1732"/>
      <c r="INH50" s="1731"/>
      <c r="INI50" s="1732"/>
      <c r="INJ50" s="1731"/>
      <c r="INK50" s="1732"/>
      <c r="INL50" s="1731"/>
      <c r="INM50" s="1732"/>
      <c r="INN50" s="1731"/>
      <c r="INO50" s="1732"/>
      <c r="INP50" s="1731"/>
      <c r="INQ50" s="1732"/>
      <c r="INR50" s="1731"/>
      <c r="INS50" s="1732"/>
      <c r="INT50" s="1731"/>
      <c r="INU50" s="1732"/>
      <c r="INV50" s="1731"/>
      <c r="INW50" s="1732"/>
      <c r="INX50" s="1731"/>
      <c r="INY50" s="1732"/>
      <c r="INZ50" s="1731"/>
      <c r="IOA50" s="1732"/>
      <c r="IOB50" s="1731"/>
      <c r="IOC50" s="1732"/>
      <c r="IOD50" s="1731"/>
      <c r="IOE50" s="1732"/>
      <c r="IOF50" s="1731"/>
      <c r="IOG50" s="1732"/>
      <c r="IOH50" s="1731"/>
      <c r="IOI50" s="1732"/>
      <c r="IOJ50" s="1731"/>
      <c r="IOK50" s="1732"/>
      <c r="IOL50" s="1731"/>
      <c r="IOM50" s="1732"/>
      <c r="ION50" s="1731"/>
      <c r="IOO50" s="1732"/>
      <c r="IOP50" s="1731"/>
      <c r="IOQ50" s="1732"/>
      <c r="IOR50" s="1731"/>
      <c r="IOS50" s="1732"/>
      <c r="IOT50" s="1731"/>
      <c r="IOU50" s="1732"/>
      <c r="IOV50" s="1731"/>
      <c r="IOW50" s="1732"/>
      <c r="IOX50" s="1731"/>
      <c r="IOY50" s="1732"/>
      <c r="IOZ50" s="1731"/>
      <c r="IPA50" s="1732"/>
      <c r="IPB50" s="1731"/>
      <c r="IPC50" s="1732"/>
      <c r="IPD50" s="1731"/>
      <c r="IPE50" s="1732"/>
      <c r="IPF50" s="1731"/>
      <c r="IPG50" s="1732"/>
      <c r="IPH50" s="1731"/>
      <c r="IPI50" s="1732"/>
      <c r="IPJ50" s="1731"/>
      <c r="IPK50" s="1732"/>
      <c r="IPL50" s="1731"/>
      <c r="IPM50" s="1732"/>
      <c r="IPN50" s="1731"/>
      <c r="IPO50" s="1732"/>
      <c r="IPP50" s="1731"/>
      <c r="IPQ50" s="1732"/>
      <c r="IPR50" s="1731"/>
      <c r="IPS50" s="1732"/>
      <c r="IPT50" s="1731"/>
      <c r="IPU50" s="1732"/>
      <c r="IPV50" s="1731"/>
      <c r="IPW50" s="1732"/>
      <c r="IPX50" s="1731"/>
      <c r="IPY50" s="1732"/>
      <c r="IPZ50" s="1731"/>
      <c r="IQA50" s="1732"/>
      <c r="IQB50" s="1731"/>
      <c r="IQC50" s="1732"/>
      <c r="IQD50" s="1731"/>
      <c r="IQE50" s="1732"/>
      <c r="IQF50" s="1731"/>
      <c r="IQG50" s="1732"/>
      <c r="IQH50" s="1731"/>
      <c r="IQI50" s="1732"/>
      <c r="IQJ50" s="1731"/>
      <c r="IQK50" s="1732"/>
      <c r="IQL50" s="1731"/>
      <c r="IQM50" s="1732"/>
      <c r="IQN50" s="1731"/>
      <c r="IQO50" s="1732"/>
      <c r="IQP50" s="1731"/>
      <c r="IQQ50" s="1732"/>
      <c r="IQR50" s="1731"/>
      <c r="IQS50" s="1732"/>
      <c r="IQT50" s="1731"/>
      <c r="IQU50" s="1732"/>
      <c r="IQV50" s="1731"/>
      <c r="IQW50" s="1732"/>
      <c r="IQX50" s="1731"/>
      <c r="IQY50" s="1732"/>
      <c r="IQZ50" s="1731"/>
      <c r="IRA50" s="1732"/>
      <c r="IRB50" s="1731"/>
      <c r="IRC50" s="1732"/>
      <c r="IRD50" s="1731"/>
      <c r="IRE50" s="1732"/>
      <c r="IRF50" s="1731"/>
      <c r="IRG50" s="1732"/>
      <c r="IRH50" s="1731"/>
      <c r="IRI50" s="1732"/>
      <c r="IRJ50" s="1731"/>
      <c r="IRK50" s="1732"/>
      <c r="IRL50" s="1731"/>
      <c r="IRM50" s="1732"/>
      <c r="IRN50" s="1731"/>
      <c r="IRO50" s="1732"/>
      <c r="IRP50" s="1731"/>
      <c r="IRQ50" s="1732"/>
      <c r="IRR50" s="1731"/>
      <c r="IRS50" s="1732"/>
      <c r="IRT50" s="1731"/>
      <c r="IRU50" s="1732"/>
      <c r="IRV50" s="1731"/>
      <c r="IRW50" s="1732"/>
      <c r="IRX50" s="1731"/>
      <c r="IRY50" s="1732"/>
      <c r="IRZ50" s="1731"/>
      <c r="ISA50" s="1732"/>
      <c r="ISB50" s="1731"/>
      <c r="ISC50" s="1732"/>
      <c r="ISD50" s="1731"/>
      <c r="ISE50" s="1732"/>
      <c r="ISF50" s="1731"/>
      <c r="ISG50" s="1732"/>
      <c r="ISH50" s="1731"/>
      <c r="ISI50" s="1732"/>
      <c r="ISJ50" s="1731"/>
      <c r="ISK50" s="1732"/>
      <c r="ISL50" s="1731"/>
      <c r="ISM50" s="1732"/>
      <c r="ISN50" s="1731"/>
      <c r="ISO50" s="1732"/>
      <c r="ISP50" s="1731"/>
      <c r="ISQ50" s="1732"/>
      <c r="ISR50" s="1731"/>
      <c r="ISS50" s="1732"/>
      <c r="IST50" s="1731"/>
      <c r="ISU50" s="1732"/>
      <c r="ISV50" s="1731"/>
      <c r="ISW50" s="1732"/>
      <c r="ISX50" s="1731"/>
      <c r="ISY50" s="1732"/>
      <c r="ISZ50" s="1731"/>
      <c r="ITA50" s="1732"/>
      <c r="ITB50" s="1731"/>
      <c r="ITC50" s="1732"/>
      <c r="ITD50" s="1731"/>
      <c r="ITE50" s="1732"/>
      <c r="ITF50" s="1731"/>
      <c r="ITG50" s="1732"/>
      <c r="ITH50" s="1731"/>
      <c r="ITI50" s="1732"/>
      <c r="ITJ50" s="1731"/>
      <c r="ITK50" s="1732"/>
      <c r="ITL50" s="1731"/>
      <c r="ITM50" s="1732"/>
      <c r="ITN50" s="1731"/>
      <c r="ITO50" s="1732"/>
      <c r="ITP50" s="1731"/>
      <c r="ITQ50" s="1732"/>
      <c r="ITR50" s="1731"/>
      <c r="ITS50" s="1732"/>
      <c r="ITT50" s="1731"/>
      <c r="ITU50" s="1732"/>
      <c r="ITV50" s="1731"/>
      <c r="ITW50" s="1732"/>
      <c r="ITX50" s="1731"/>
      <c r="ITY50" s="1732"/>
      <c r="ITZ50" s="1731"/>
      <c r="IUA50" s="1732"/>
      <c r="IUB50" s="1731"/>
      <c r="IUC50" s="1732"/>
      <c r="IUD50" s="1731"/>
      <c r="IUE50" s="1732"/>
      <c r="IUF50" s="1731"/>
      <c r="IUG50" s="1732"/>
      <c r="IUH50" s="1731"/>
      <c r="IUI50" s="1732"/>
      <c r="IUJ50" s="1731"/>
      <c r="IUK50" s="1732"/>
      <c r="IUL50" s="1731"/>
      <c r="IUM50" s="1732"/>
      <c r="IUN50" s="1731"/>
      <c r="IUO50" s="1732"/>
      <c r="IUP50" s="1731"/>
      <c r="IUQ50" s="1732"/>
      <c r="IUR50" s="1731"/>
      <c r="IUS50" s="1732"/>
      <c r="IUT50" s="1731"/>
      <c r="IUU50" s="1732"/>
      <c r="IUV50" s="1731"/>
      <c r="IUW50" s="1732"/>
      <c r="IUX50" s="1731"/>
      <c r="IUY50" s="1732"/>
      <c r="IUZ50" s="1731"/>
      <c r="IVA50" s="1732"/>
      <c r="IVB50" s="1731"/>
      <c r="IVC50" s="1732"/>
      <c r="IVD50" s="1731"/>
      <c r="IVE50" s="1732"/>
      <c r="IVF50" s="1731"/>
      <c r="IVG50" s="1732"/>
      <c r="IVH50" s="1731"/>
      <c r="IVI50" s="1732"/>
      <c r="IVJ50" s="1731"/>
      <c r="IVK50" s="1732"/>
      <c r="IVL50" s="1731"/>
      <c r="IVM50" s="1732"/>
      <c r="IVN50" s="1731"/>
      <c r="IVO50" s="1732"/>
      <c r="IVP50" s="1731"/>
      <c r="IVQ50" s="1732"/>
      <c r="IVR50" s="1731"/>
      <c r="IVS50" s="1732"/>
      <c r="IVT50" s="1731"/>
      <c r="IVU50" s="1732"/>
      <c r="IVV50" s="1731"/>
      <c r="IVW50" s="1732"/>
      <c r="IVX50" s="1731"/>
      <c r="IVY50" s="1732"/>
      <c r="IVZ50" s="1731"/>
      <c r="IWA50" s="1732"/>
      <c r="IWB50" s="1731"/>
      <c r="IWC50" s="1732"/>
      <c r="IWD50" s="1731"/>
      <c r="IWE50" s="1732"/>
      <c r="IWF50" s="1731"/>
      <c r="IWG50" s="1732"/>
      <c r="IWH50" s="1731"/>
      <c r="IWI50" s="1732"/>
      <c r="IWJ50" s="1731"/>
      <c r="IWK50" s="1732"/>
      <c r="IWL50" s="1731"/>
      <c r="IWM50" s="1732"/>
      <c r="IWN50" s="1731"/>
      <c r="IWO50" s="1732"/>
      <c r="IWP50" s="1731"/>
      <c r="IWQ50" s="1732"/>
      <c r="IWR50" s="1731"/>
      <c r="IWS50" s="1732"/>
      <c r="IWT50" s="1731"/>
      <c r="IWU50" s="1732"/>
      <c r="IWV50" s="1731"/>
      <c r="IWW50" s="1732"/>
      <c r="IWX50" s="1731"/>
      <c r="IWY50" s="1732"/>
      <c r="IWZ50" s="1731"/>
      <c r="IXA50" s="1732"/>
      <c r="IXB50" s="1731"/>
      <c r="IXC50" s="1732"/>
      <c r="IXD50" s="1731"/>
      <c r="IXE50" s="1732"/>
      <c r="IXF50" s="1731"/>
      <c r="IXG50" s="1732"/>
      <c r="IXH50" s="1731"/>
      <c r="IXI50" s="1732"/>
      <c r="IXJ50" s="1731"/>
      <c r="IXK50" s="1732"/>
      <c r="IXL50" s="1731"/>
      <c r="IXM50" s="1732"/>
      <c r="IXN50" s="1731"/>
      <c r="IXO50" s="1732"/>
      <c r="IXP50" s="1731"/>
      <c r="IXQ50" s="1732"/>
      <c r="IXR50" s="1731"/>
      <c r="IXS50" s="1732"/>
      <c r="IXT50" s="1731"/>
      <c r="IXU50" s="1732"/>
      <c r="IXV50" s="1731"/>
      <c r="IXW50" s="1732"/>
      <c r="IXX50" s="1731"/>
      <c r="IXY50" s="1732"/>
      <c r="IXZ50" s="1731"/>
      <c r="IYA50" s="1732"/>
      <c r="IYB50" s="1731"/>
      <c r="IYC50" s="1732"/>
      <c r="IYD50" s="1731"/>
      <c r="IYE50" s="1732"/>
      <c r="IYF50" s="1731"/>
      <c r="IYG50" s="1732"/>
      <c r="IYH50" s="1731"/>
      <c r="IYI50" s="1732"/>
      <c r="IYJ50" s="1731"/>
      <c r="IYK50" s="1732"/>
      <c r="IYL50" s="1731"/>
      <c r="IYM50" s="1732"/>
      <c r="IYN50" s="1731"/>
      <c r="IYO50" s="1732"/>
      <c r="IYP50" s="1731"/>
      <c r="IYQ50" s="1732"/>
      <c r="IYR50" s="1731"/>
      <c r="IYS50" s="1732"/>
      <c r="IYT50" s="1731"/>
      <c r="IYU50" s="1732"/>
      <c r="IYV50" s="1731"/>
      <c r="IYW50" s="1732"/>
      <c r="IYX50" s="1731"/>
      <c r="IYY50" s="1732"/>
      <c r="IYZ50" s="1731"/>
      <c r="IZA50" s="1732"/>
      <c r="IZB50" s="1731"/>
      <c r="IZC50" s="1732"/>
      <c r="IZD50" s="1731"/>
      <c r="IZE50" s="1732"/>
      <c r="IZF50" s="1731"/>
      <c r="IZG50" s="1732"/>
      <c r="IZH50" s="1731"/>
      <c r="IZI50" s="1732"/>
      <c r="IZJ50" s="1731"/>
      <c r="IZK50" s="1732"/>
      <c r="IZL50" s="1731"/>
      <c r="IZM50" s="1732"/>
      <c r="IZN50" s="1731"/>
      <c r="IZO50" s="1732"/>
      <c r="IZP50" s="1731"/>
      <c r="IZQ50" s="1732"/>
      <c r="IZR50" s="1731"/>
      <c r="IZS50" s="1732"/>
      <c r="IZT50" s="1731"/>
      <c r="IZU50" s="1732"/>
      <c r="IZV50" s="1731"/>
      <c r="IZW50" s="1732"/>
      <c r="IZX50" s="1731"/>
      <c r="IZY50" s="1732"/>
      <c r="IZZ50" s="1731"/>
      <c r="JAA50" s="1732"/>
      <c r="JAB50" s="1731"/>
      <c r="JAC50" s="1732"/>
      <c r="JAD50" s="1731"/>
      <c r="JAE50" s="1732"/>
      <c r="JAF50" s="1731"/>
      <c r="JAG50" s="1732"/>
      <c r="JAH50" s="1731"/>
      <c r="JAI50" s="1732"/>
      <c r="JAJ50" s="1731"/>
      <c r="JAK50" s="1732"/>
      <c r="JAL50" s="1731"/>
      <c r="JAM50" s="1732"/>
      <c r="JAN50" s="1731"/>
      <c r="JAO50" s="1732"/>
      <c r="JAP50" s="1731"/>
      <c r="JAQ50" s="1732"/>
      <c r="JAR50" s="1731"/>
      <c r="JAS50" s="1732"/>
      <c r="JAT50" s="1731"/>
      <c r="JAU50" s="1732"/>
      <c r="JAV50" s="1731"/>
      <c r="JAW50" s="1732"/>
      <c r="JAX50" s="1731"/>
      <c r="JAY50" s="1732"/>
      <c r="JAZ50" s="1731"/>
      <c r="JBA50" s="1732"/>
      <c r="JBB50" s="1731"/>
      <c r="JBC50" s="1732"/>
      <c r="JBD50" s="1731"/>
      <c r="JBE50" s="1732"/>
      <c r="JBF50" s="1731"/>
      <c r="JBG50" s="1732"/>
      <c r="JBH50" s="1731"/>
      <c r="JBI50" s="1732"/>
      <c r="JBJ50" s="1731"/>
      <c r="JBK50" s="1732"/>
      <c r="JBL50" s="1731"/>
      <c r="JBM50" s="1732"/>
      <c r="JBN50" s="1731"/>
      <c r="JBO50" s="1732"/>
      <c r="JBP50" s="1731"/>
      <c r="JBQ50" s="1732"/>
      <c r="JBR50" s="1731"/>
      <c r="JBS50" s="1732"/>
      <c r="JBT50" s="1731"/>
      <c r="JBU50" s="1732"/>
      <c r="JBV50" s="1731"/>
      <c r="JBW50" s="1732"/>
      <c r="JBX50" s="1731"/>
      <c r="JBY50" s="1732"/>
      <c r="JBZ50" s="1731"/>
      <c r="JCA50" s="1732"/>
      <c r="JCB50" s="1731"/>
      <c r="JCC50" s="1732"/>
      <c r="JCD50" s="1731"/>
      <c r="JCE50" s="1732"/>
      <c r="JCF50" s="1731"/>
      <c r="JCG50" s="1732"/>
      <c r="JCH50" s="1731"/>
      <c r="JCI50" s="1732"/>
      <c r="JCJ50" s="1731"/>
      <c r="JCK50" s="1732"/>
      <c r="JCL50" s="1731"/>
      <c r="JCM50" s="1732"/>
      <c r="JCN50" s="1731"/>
      <c r="JCO50" s="1732"/>
      <c r="JCP50" s="1731"/>
      <c r="JCQ50" s="1732"/>
      <c r="JCR50" s="1731"/>
      <c r="JCS50" s="1732"/>
      <c r="JCT50" s="1731"/>
      <c r="JCU50" s="1732"/>
      <c r="JCV50" s="1731"/>
      <c r="JCW50" s="1732"/>
      <c r="JCX50" s="1731"/>
      <c r="JCY50" s="1732"/>
      <c r="JCZ50" s="1731"/>
      <c r="JDA50" s="1732"/>
      <c r="JDB50" s="1731"/>
      <c r="JDC50" s="1732"/>
      <c r="JDD50" s="1731"/>
      <c r="JDE50" s="1732"/>
      <c r="JDF50" s="1731"/>
      <c r="JDG50" s="1732"/>
      <c r="JDH50" s="1731"/>
      <c r="JDI50" s="1732"/>
      <c r="JDJ50" s="1731"/>
      <c r="JDK50" s="1732"/>
      <c r="JDL50" s="1731"/>
      <c r="JDM50" s="1732"/>
      <c r="JDN50" s="1731"/>
      <c r="JDO50" s="1732"/>
      <c r="JDP50" s="1731"/>
      <c r="JDQ50" s="1732"/>
      <c r="JDR50" s="1731"/>
      <c r="JDS50" s="1732"/>
      <c r="JDT50" s="1731"/>
      <c r="JDU50" s="1732"/>
      <c r="JDV50" s="1731"/>
      <c r="JDW50" s="1732"/>
      <c r="JDX50" s="1731"/>
      <c r="JDY50" s="1732"/>
      <c r="JDZ50" s="1731"/>
      <c r="JEA50" s="1732"/>
      <c r="JEB50" s="1731"/>
      <c r="JEC50" s="1732"/>
      <c r="JED50" s="1731"/>
      <c r="JEE50" s="1732"/>
      <c r="JEF50" s="1731"/>
      <c r="JEG50" s="1732"/>
      <c r="JEH50" s="1731"/>
      <c r="JEI50" s="1732"/>
      <c r="JEJ50" s="1731"/>
      <c r="JEK50" s="1732"/>
      <c r="JEL50" s="1731"/>
      <c r="JEM50" s="1732"/>
      <c r="JEN50" s="1731"/>
      <c r="JEO50" s="1732"/>
      <c r="JEP50" s="1731"/>
      <c r="JEQ50" s="1732"/>
      <c r="JER50" s="1731"/>
      <c r="JES50" s="1732"/>
      <c r="JET50" s="1731"/>
      <c r="JEU50" s="1732"/>
      <c r="JEV50" s="1731"/>
      <c r="JEW50" s="1732"/>
      <c r="JEX50" s="1731"/>
      <c r="JEY50" s="1732"/>
      <c r="JEZ50" s="1731"/>
      <c r="JFA50" s="1732"/>
      <c r="JFB50" s="1731"/>
      <c r="JFC50" s="1732"/>
      <c r="JFD50" s="1731"/>
      <c r="JFE50" s="1732"/>
      <c r="JFF50" s="1731"/>
      <c r="JFG50" s="1732"/>
      <c r="JFH50" s="1731"/>
      <c r="JFI50" s="1732"/>
      <c r="JFJ50" s="1731"/>
      <c r="JFK50" s="1732"/>
      <c r="JFL50" s="1731"/>
      <c r="JFM50" s="1732"/>
      <c r="JFN50" s="1731"/>
      <c r="JFO50" s="1732"/>
      <c r="JFP50" s="1731"/>
      <c r="JFQ50" s="1732"/>
      <c r="JFR50" s="1731"/>
      <c r="JFS50" s="1732"/>
      <c r="JFT50" s="1731"/>
      <c r="JFU50" s="1732"/>
      <c r="JFV50" s="1731"/>
      <c r="JFW50" s="1732"/>
      <c r="JFX50" s="1731"/>
      <c r="JFY50" s="1732"/>
      <c r="JFZ50" s="1731"/>
      <c r="JGA50" s="1732"/>
      <c r="JGB50" s="1731"/>
      <c r="JGC50" s="1732"/>
      <c r="JGD50" s="1731"/>
      <c r="JGE50" s="1732"/>
      <c r="JGF50" s="1731"/>
      <c r="JGG50" s="1732"/>
      <c r="JGH50" s="1731"/>
      <c r="JGI50" s="1732"/>
      <c r="JGJ50" s="1731"/>
      <c r="JGK50" s="1732"/>
      <c r="JGL50" s="1731"/>
      <c r="JGM50" s="1732"/>
      <c r="JGN50" s="1731"/>
      <c r="JGO50" s="1732"/>
      <c r="JGP50" s="1731"/>
      <c r="JGQ50" s="1732"/>
      <c r="JGR50" s="1731"/>
      <c r="JGS50" s="1732"/>
      <c r="JGT50" s="1731"/>
      <c r="JGU50" s="1732"/>
      <c r="JGV50" s="1731"/>
      <c r="JGW50" s="1732"/>
      <c r="JGX50" s="1731"/>
      <c r="JGY50" s="1732"/>
      <c r="JGZ50" s="1731"/>
      <c r="JHA50" s="1732"/>
      <c r="JHB50" s="1731"/>
      <c r="JHC50" s="1732"/>
      <c r="JHD50" s="1731"/>
      <c r="JHE50" s="1732"/>
      <c r="JHF50" s="1731"/>
      <c r="JHG50" s="1732"/>
      <c r="JHH50" s="1731"/>
      <c r="JHI50" s="1732"/>
      <c r="JHJ50" s="1731"/>
      <c r="JHK50" s="1732"/>
      <c r="JHL50" s="1731"/>
      <c r="JHM50" s="1732"/>
      <c r="JHN50" s="1731"/>
      <c r="JHO50" s="1732"/>
      <c r="JHP50" s="1731"/>
      <c r="JHQ50" s="1732"/>
      <c r="JHR50" s="1731"/>
      <c r="JHS50" s="1732"/>
      <c r="JHT50" s="1731"/>
      <c r="JHU50" s="1732"/>
      <c r="JHV50" s="1731"/>
      <c r="JHW50" s="1732"/>
      <c r="JHX50" s="1731"/>
      <c r="JHY50" s="1732"/>
      <c r="JHZ50" s="1731"/>
      <c r="JIA50" s="1732"/>
      <c r="JIB50" s="1731"/>
      <c r="JIC50" s="1732"/>
      <c r="JID50" s="1731"/>
      <c r="JIE50" s="1732"/>
      <c r="JIF50" s="1731"/>
      <c r="JIG50" s="1732"/>
      <c r="JIH50" s="1731"/>
      <c r="JII50" s="1732"/>
      <c r="JIJ50" s="1731"/>
      <c r="JIK50" s="1732"/>
      <c r="JIL50" s="1731"/>
      <c r="JIM50" s="1732"/>
      <c r="JIN50" s="1731"/>
      <c r="JIO50" s="1732"/>
      <c r="JIP50" s="1731"/>
      <c r="JIQ50" s="1732"/>
      <c r="JIR50" s="1731"/>
      <c r="JIS50" s="1732"/>
      <c r="JIT50" s="1731"/>
      <c r="JIU50" s="1732"/>
      <c r="JIV50" s="1731"/>
      <c r="JIW50" s="1732"/>
      <c r="JIX50" s="1731"/>
      <c r="JIY50" s="1732"/>
      <c r="JIZ50" s="1731"/>
      <c r="JJA50" s="1732"/>
      <c r="JJB50" s="1731"/>
      <c r="JJC50" s="1732"/>
      <c r="JJD50" s="1731"/>
      <c r="JJE50" s="1732"/>
      <c r="JJF50" s="1731"/>
      <c r="JJG50" s="1732"/>
      <c r="JJH50" s="1731"/>
      <c r="JJI50" s="1732"/>
      <c r="JJJ50" s="1731"/>
      <c r="JJK50" s="1732"/>
      <c r="JJL50" s="1731"/>
      <c r="JJM50" s="1732"/>
      <c r="JJN50" s="1731"/>
      <c r="JJO50" s="1732"/>
      <c r="JJP50" s="1731"/>
      <c r="JJQ50" s="1732"/>
      <c r="JJR50" s="1731"/>
      <c r="JJS50" s="1732"/>
      <c r="JJT50" s="1731"/>
      <c r="JJU50" s="1732"/>
      <c r="JJV50" s="1731"/>
      <c r="JJW50" s="1732"/>
      <c r="JJX50" s="1731"/>
      <c r="JJY50" s="1732"/>
      <c r="JJZ50" s="1731"/>
      <c r="JKA50" s="1732"/>
      <c r="JKB50" s="1731"/>
      <c r="JKC50" s="1732"/>
      <c r="JKD50" s="1731"/>
      <c r="JKE50" s="1732"/>
      <c r="JKF50" s="1731"/>
      <c r="JKG50" s="1732"/>
      <c r="JKH50" s="1731"/>
      <c r="JKI50" s="1732"/>
      <c r="JKJ50" s="1731"/>
      <c r="JKK50" s="1732"/>
      <c r="JKL50" s="1731"/>
      <c r="JKM50" s="1732"/>
      <c r="JKN50" s="1731"/>
      <c r="JKO50" s="1732"/>
      <c r="JKP50" s="1731"/>
      <c r="JKQ50" s="1732"/>
      <c r="JKR50" s="1731"/>
      <c r="JKS50" s="1732"/>
      <c r="JKT50" s="1731"/>
      <c r="JKU50" s="1732"/>
      <c r="JKV50" s="1731"/>
      <c r="JKW50" s="1732"/>
      <c r="JKX50" s="1731"/>
      <c r="JKY50" s="1732"/>
      <c r="JKZ50" s="1731"/>
      <c r="JLA50" s="1732"/>
      <c r="JLB50" s="1731"/>
      <c r="JLC50" s="1732"/>
      <c r="JLD50" s="1731"/>
      <c r="JLE50" s="1732"/>
      <c r="JLF50" s="1731"/>
      <c r="JLG50" s="1732"/>
      <c r="JLH50" s="1731"/>
      <c r="JLI50" s="1732"/>
      <c r="JLJ50" s="1731"/>
      <c r="JLK50" s="1732"/>
      <c r="JLL50" s="1731"/>
      <c r="JLM50" s="1732"/>
      <c r="JLN50" s="1731"/>
      <c r="JLO50" s="1732"/>
      <c r="JLP50" s="1731"/>
      <c r="JLQ50" s="1732"/>
      <c r="JLR50" s="1731"/>
      <c r="JLS50" s="1732"/>
      <c r="JLT50" s="1731"/>
      <c r="JLU50" s="1732"/>
      <c r="JLV50" s="1731"/>
      <c r="JLW50" s="1732"/>
      <c r="JLX50" s="1731"/>
      <c r="JLY50" s="1732"/>
      <c r="JLZ50" s="1731"/>
      <c r="JMA50" s="1732"/>
      <c r="JMB50" s="1731"/>
      <c r="JMC50" s="1732"/>
      <c r="JMD50" s="1731"/>
      <c r="JME50" s="1732"/>
      <c r="JMF50" s="1731"/>
      <c r="JMG50" s="1732"/>
      <c r="JMH50" s="1731"/>
      <c r="JMI50" s="1732"/>
      <c r="JMJ50" s="1731"/>
      <c r="JMK50" s="1732"/>
      <c r="JML50" s="1731"/>
      <c r="JMM50" s="1732"/>
      <c r="JMN50" s="1731"/>
      <c r="JMO50" s="1732"/>
      <c r="JMP50" s="1731"/>
      <c r="JMQ50" s="1732"/>
      <c r="JMR50" s="1731"/>
      <c r="JMS50" s="1732"/>
      <c r="JMT50" s="1731"/>
      <c r="JMU50" s="1732"/>
      <c r="JMV50" s="1731"/>
      <c r="JMW50" s="1732"/>
      <c r="JMX50" s="1731"/>
      <c r="JMY50" s="1732"/>
      <c r="JMZ50" s="1731"/>
      <c r="JNA50" s="1732"/>
      <c r="JNB50" s="1731"/>
      <c r="JNC50" s="1732"/>
      <c r="JND50" s="1731"/>
      <c r="JNE50" s="1732"/>
      <c r="JNF50" s="1731"/>
      <c r="JNG50" s="1732"/>
      <c r="JNH50" s="1731"/>
      <c r="JNI50" s="1732"/>
      <c r="JNJ50" s="1731"/>
      <c r="JNK50" s="1732"/>
      <c r="JNL50" s="1731"/>
      <c r="JNM50" s="1732"/>
      <c r="JNN50" s="1731"/>
      <c r="JNO50" s="1732"/>
      <c r="JNP50" s="1731"/>
      <c r="JNQ50" s="1732"/>
      <c r="JNR50" s="1731"/>
      <c r="JNS50" s="1732"/>
      <c r="JNT50" s="1731"/>
      <c r="JNU50" s="1732"/>
      <c r="JNV50" s="1731"/>
      <c r="JNW50" s="1732"/>
      <c r="JNX50" s="1731"/>
      <c r="JNY50" s="1732"/>
      <c r="JNZ50" s="1731"/>
      <c r="JOA50" s="1732"/>
      <c r="JOB50" s="1731"/>
      <c r="JOC50" s="1732"/>
      <c r="JOD50" s="1731"/>
      <c r="JOE50" s="1732"/>
      <c r="JOF50" s="1731"/>
      <c r="JOG50" s="1732"/>
      <c r="JOH50" s="1731"/>
      <c r="JOI50" s="1732"/>
      <c r="JOJ50" s="1731"/>
      <c r="JOK50" s="1732"/>
      <c r="JOL50" s="1731"/>
      <c r="JOM50" s="1732"/>
      <c r="JON50" s="1731"/>
      <c r="JOO50" s="1732"/>
      <c r="JOP50" s="1731"/>
      <c r="JOQ50" s="1732"/>
      <c r="JOR50" s="1731"/>
      <c r="JOS50" s="1732"/>
      <c r="JOT50" s="1731"/>
      <c r="JOU50" s="1732"/>
      <c r="JOV50" s="1731"/>
      <c r="JOW50" s="1732"/>
      <c r="JOX50" s="1731"/>
      <c r="JOY50" s="1732"/>
      <c r="JOZ50" s="1731"/>
      <c r="JPA50" s="1732"/>
      <c r="JPB50" s="1731"/>
      <c r="JPC50" s="1732"/>
      <c r="JPD50" s="1731"/>
      <c r="JPE50" s="1732"/>
      <c r="JPF50" s="1731"/>
      <c r="JPG50" s="1732"/>
      <c r="JPH50" s="1731"/>
      <c r="JPI50" s="1732"/>
      <c r="JPJ50" s="1731"/>
      <c r="JPK50" s="1732"/>
      <c r="JPL50" s="1731"/>
      <c r="JPM50" s="1732"/>
      <c r="JPN50" s="1731"/>
      <c r="JPO50" s="1732"/>
      <c r="JPP50" s="1731"/>
      <c r="JPQ50" s="1732"/>
      <c r="JPR50" s="1731"/>
      <c r="JPS50" s="1732"/>
      <c r="JPT50" s="1731"/>
      <c r="JPU50" s="1732"/>
      <c r="JPV50" s="1731"/>
      <c r="JPW50" s="1732"/>
      <c r="JPX50" s="1731"/>
      <c r="JPY50" s="1732"/>
      <c r="JPZ50" s="1731"/>
      <c r="JQA50" s="1732"/>
      <c r="JQB50" s="1731"/>
      <c r="JQC50" s="1732"/>
      <c r="JQD50" s="1731"/>
      <c r="JQE50" s="1732"/>
      <c r="JQF50" s="1731"/>
      <c r="JQG50" s="1732"/>
      <c r="JQH50" s="1731"/>
      <c r="JQI50" s="1732"/>
      <c r="JQJ50" s="1731"/>
      <c r="JQK50" s="1732"/>
      <c r="JQL50" s="1731"/>
      <c r="JQM50" s="1732"/>
      <c r="JQN50" s="1731"/>
      <c r="JQO50" s="1732"/>
      <c r="JQP50" s="1731"/>
      <c r="JQQ50" s="1732"/>
      <c r="JQR50" s="1731"/>
      <c r="JQS50" s="1732"/>
      <c r="JQT50" s="1731"/>
      <c r="JQU50" s="1732"/>
      <c r="JQV50" s="1731"/>
      <c r="JQW50" s="1732"/>
      <c r="JQX50" s="1731"/>
      <c r="JQY50" s="1732"/>
      <c r="JQZ50" s="1731"/>
      <c r="JRA50" s="1732"/>
      <c r="JRB50" s="1731"/>
      <c r="JRC50" s="1732"/>
      <c r="JRD50" s="1731"/>
      <c r="JRE50" s="1732"/>
      <c r="JRF50" s="1731"/>
      <c r="JRG50" s="1732"/>
      <c r="JRH50" s="1731"/>
      <c r="JRI50" s="1732"/>
      <c r="JRJ50" s="1731"/>
      <c r="JRK50" s="1732"/>
      <c r="JRL50" s="1731"/>
      <c r="JRM50" s="1732"/>
      <c r="JRN50" s="1731"/>
      <c r="JRO50" s="1732"/>
      <c r="JRP50" s="1731"/>
      <c r="JRQ50" s="1732"/>
      <c r="JRR50" s="1731"/>
      <c r="JRS50" s="1732"/>
      <c r="JRT50" s="1731"/>
      <c r="JRU50" s="1732"/>
      <c r="JRV50" s="1731"/>
      <c r="JRW50" s="1732"/>
      <c r="JRX50" s="1731"/>
      <c r="JRY50" s="1732"/>
      <c r="JRZ50" s="1731"/>
      <c r="JSA50" s="1732"/>
      <c r="JSB50" s="1731"/>
      <c r="JSC50" s="1732"/>
      <c r="JSD50" s="1731"/>
      <c r="JSE50" s="1732"/>
      <c r="JSF50" s="1731"/>
      <c r="JSG50" s="1732"/>
      <c r="JSH50" s="1731"/>
      <c r="JSI50" s="1732"/>
      <c r="JSJ50" s="1731"/>
      <c r="JSK50" s="1732"/>
      <c r="JSL50" s="1731"/>
      <c r="JSM50" s="1732"/>
      <c r="JSN50" s="1731"/>
      <c r="JSO50" s="1732"/>
      <c r="JSP50" s="1731"/>
      <c r="JSQ50" s="1732"/>
      <c r="JSR50" s="1731"/>
      <c r="JSS50" s="1732"/>
      <c r="JST50" s="1731"/>
      <c r="JSU50" s="1732"/>
      <c r="JSV50" s="1731"/>
      <c r="JSW50" s="1732"/>
      <c r="JSX50" s="1731"/>
      <c r="JSY50" s="1732"/>
      <c r="JSZ50" s="1731"/>
      <c r="JTA50" s="1732"/>
      <c r="JTB50" s="1731"/>
      <c r="JTC50" s="1732"/>
      <c r="JTD50" s="1731"/>
      <c r="JTE50" s="1732"/>
      <c r="JTF50" s="1731"/>
      <c r="JTG50" s="1732"/>
      <c r="JTH50" s="1731"/>
      <c r="JTI50" s="1732"/>
      <c r="JTJ50" s="1731"/>
      <c r="JTK50" s="1732"/>
      <c r="JTL50" s="1731"/>
      <c r="JTM50" s="1732"/>
      <c r="JTN50" s="1731"/>
      <c r="JTO50" s="1732"/>
      <c r="JTP50" s="1731"/>
      <c r="JTQ50" s="1732"/>
      <c r="JTR50" s="1731"/>
      <c r="JTS50" s="1732"/>
      <c r="JTT50" s="1731"/>
      <c r="JTU50" s="1732"/>
      <c r="JTV50" s="1731"/>
      <c r="JTW50" s="1732"/>
      <c r="JTX50" s="1731"/>
      <c r="JTY50" s="1732"/>
      <c r="JTZ50" s="1731"/>
      <c r="JUA50" s="1732"/>
      <c r="JUB50" s="1731"/>
      <c r="JUC50" s="1732"/>
      <c r="JUD50" s="1731"/>
      <c r="JUE50" s="1732"/>
      <c r="JUF50" s="1731"/>
      <c r="JUG50" s="1732"/>
      <c r="JUH50" s="1731"/>
      <c r="JUI50" s="1732"/>
      <c r="JUJ50" s="1731"/>
      <c r="JUK50" s="1732"/>
      <c r="JUL50" s="1731"/>
      <c r="JUM50" s="1732"/>
      <c r="JUN50" s="1731"/>
      <c r="JUO50" s="1732"/>
      <c r="JUP50" s="1731"/>
      <c r="JUQ50" s="1732"/>
      <c r="JUR50" s="1731"/>
      <c r="JUS50" s="1732"/>
      <c r="JUT50" s="1731"/>
      <c r="JUU50" s="1732"/>
      <c r="JUV50" s="1731"/>
      <c r="JUW50" s="1732"/>
      <c r="JUX50" s="1731"/>
      <c r="JUY50" s="1732"/>
      <c r="JUZ50" s="1731"/>
      <c r="JVA50" s="1732"/>
      <c r="JVB50" s="1731"/>
      <c r="JVC50" s="1732"/>
      <c r="JVD50" s="1731"/>
      <c r="JVE50" s="1732"/>
      <c r="JVF50" s="1731"/>
      <c r="JVG50" s="1732"/>
      <c r="JVH50" s="1731"/>
      <c r="JVI50" s="1732"/>
      <c r="JVJ50" s="1731"/>
      <c r="JVK50" s="1732"/>
      <c r="JVL50" s="1731"/>
      <c r="JVM50" s="1732"/>
      <c r="JVN50" s="1731"/>
      <c r="JVO50" s="1732"/>
      <c r="JVP50" s="1731"/>
      <c r="JVQ50" s="1732"/>
      <c r="JVR50" s="1731"/>
      <c r="JVS50" s="1732"/>
      <c r="JVT50" s="1731"/>
      <c r="JVU50" s="1732"/>
      <c r="JVV50" s="1731"/>
      <c r="JVW50" s="1732"/>
      <c r="JVX50" s="1731"/>
      <c r="JVY50" s="1732"/>
      <c r="JVZ50" s="1731"/>
      <c r="JWA50" s="1732"/>
      <c r="JWB50" s="1731"/>
      <c r="JWC50" s="1732"/>
      <c r="JWD50" s="1731"/>
      <c r="JWE50" s="1732"/>
      <c r="JWF50" s="1731"/>
      <c r="JWG50" s="1732"/>
      <c r="JWH50" s="1731"/>
      <c r="JWI50" s="1732"/>
      <c r="JWJ50" s="1731"/>
      <c r="JWK50" s="1732"/>
      <c r="JWL50" s="1731"/>
      <c r="JWM50" s="1732"/>
      <c r="JWN50" s="1731"/>
      <c r="JWO50" s="1732"/>
      <c r="JWP50" s="1731"/>
      <c r="JWQ50" s="1732"/>
      <c r="JWR50" s="1731"/>
      <c r="JWS50" s="1732"/>
      <c r="JWT50" s="1731"/>
      <c r="JWU50" s="1732"/>
      <c r="JWV50" s="1731"/>
      <c r="JWW50" s="1732"/>
      <c r="JWX50" s="1731"/>
      <c r="JWY50" s="1732"/>
      <c r="JWZ50" s="1731"/>
      <c r="JXA50" s="1732"/>
      <c r="JXB50" s="1731"/>
      <c r="JXC50" s="1732"/>
      <c r="JXD50" s="1731"/>
      <c r="JXE50" s="1732"/>
      <c r="JXF50" s="1731"/>
      <c r="JXG50" s="1732"/>
      <c r="JXH50" s="1731"/>
      <c r="JXI50" s="1732"/>
      <c r="JXJ50" s="1731"/>
      <c r="JXK50" s="1732"/>
      <c r="JXL50" s="1731"/>
      <c r="JXM50" s="1732"/>
      <c r="JXN50" s="1731"/>
      <c r="JXO50" s="1732"/>
      <c r="JXP50" s="1731"/>
      <c r="JXQ50" s="1732"/>
      <c r="JXR50" s="1731"/>
      <c r="JXS50" s="1732"/>
      <c r="JXT50" s="1731"/>
      <c r="JXU50" s="1732"/>
      <c r="JXV50" s="1731"/>
      <c r="JXW50" s="1732"/>
      <c r="JXX50" s="1731"/>
      <c r="JXY50" s="1732"/>
      <c r="JXZ50" s="1731"/>
      <c r="JYA50" s="1732"/>
      <c r="JYB50" s="1731"/>
      <c r="JYC50" s="1732"/>
      <c r="JYD50" s="1731"/>
      <c r="JYE50" s="1732"/>
      <c r="JYF50" s="1731"/>
      <c r="JYG50" s="1732"/>
      <c r="JYH50" s="1731"/>
      <c r="JYI50" s="1732"/>
      <c r="JYJ50" s="1731"/>
      <c r="JYK50" s="1732"/>
      <c r="JYL50" s="1731"/>
      <c r="JYM50" s="1732"/>
      <c r="JYN50" s="1731"/>
      <c r="JYO50" s="1732"/>
      <c r="JYP50" s="1731"/>
      <c r="JYQ50" s="1732"/>
      <c r="JYR50" s="1731"/>
      <c r="JYS50" s="1732"/>
      <c r="JYT50" s="1731"/>
      <c r="JYU50" s="1732"/>
      <c r="JYV50" s="1731"/>
      <c r="JYW50" s="1732"/>
      <c r="JYX50" s="1731"/>
      <c r="JYY50" s="1732"/>
      <c r="JYZ50" s="1731"/>
      <c r="JZA50" s="1732"/>
      <c r="JZB50" s="1731"/>
      <c r="JZC50" s="1732"/>
      <c r="JZD50" s="1731"/>
      <c r="JZE50" s="1732"/>
      <c r="JZF50" s="1731"/>
      <c r="JZG50" s="1732"/>
      <c r="JZH50" s="1731"/>
      <c r="JZI50" s="1732"/>
      <c r="JZJ50" s="1731"/>
      <c r="JZK50" s="1732"/>
      <c r="JZL50" s="1731"/>
      <c r="JZM50" s="1732"/>
      <c r="JZN50" s="1731"/>
      <c r="JZO50" s="1732"/>
      <c r="JZP50" s="1731"/>
      <c r="JZQ50" s="1732"/>
      <c r="JZR50" s="1731"/>
      <c r="JZS50" s="1732"/>
      <c r="JZT50" s="1731"/>
      <c r="JZU50" s="1732"/>
      <c r="JZV50" s="1731"/>
      <c r="JZW50" s="1732"/>
      <c r="JZX50" s="1731"/>
      <c r="JZY50" s="1732"/>
      <c r="JZZ50" s="1731"/>
      <c r="KAA50" s="1732"/>
      <c r="KAB50" s="1731"/>
      <c r="KAC50" s="1732"/>
      <c r="KAD50" s="1731"/>
      <c r="KAE50" s="1732"/>
      <c r="KAF50" s="1731"/>
      <c r="KAG50" s="1732"/>
      <c r="KAH50" s="1731"/>
      <c r="KAI50" s="1732"/>
      <c r="KAJ50" s="1731"/>
      <c r="KAK50" s="1732"/>
      <c r="KAL50" s="1731"/>
      <c r="KAM50" s="1732"/>
      <c r="KAN50" s="1731"/>
      <c r="KAO50" s="1732"/>
      <c r="KAP50" s="1731"/>
      <c r="KAQ50" s="1732"/>
      <c r="KAR50" s="1731"/>
      <c r="KAS50" s="1732"/>
      <c r="KAT50" s="1731"/>
      <c r="KAU50" s="1732"/>
      <c r="KAV50" s="1731"/>
      <c r="KAW50" s="1732"/>
      <c r="KAX50" s="1731"/>
      <c r="KAY50" s="1732"/>
      <c r="KAZ50" s="1731"/>
      <c r="KBA50" s="1732"/>
      <c r="KBB50" s="1731"/>
      <c r="KBC50" s="1732"/>
      <c r="KBD50" s="1731"/>
      <c r="KBE50" s="1732"/>
      <c r="KBF50" s="1731"/>
      <c r="KBG50" s="1732"/>
      <c r="KBH50" s="1731"/>
      <c r="KBI50" s="1732"/>
      <c r="KBJ50" s="1731"/>
      <c r="KBK50" s="1732"/>
      <c r="KBL50" s="1731"/>
      <c r="KBM50" s="1732"/>
      <c r="KBN50" s="1731"/>
      <c r="KBO50" s="1732"/>
      <c r="KBP50" s="1731"/>
      <c r="KBQ50" s="1732"/>
      <c r="KBR50" s="1731"/>
      <c r="KBS50" s="1732"/>
      <c r="KBT50" s="1731"/>
      <c r="KBU50" s="1732"/>
      <c r="KBV50" s="1731"/>
      <c r="KBW50" s="1732"/>
      <c r="KBX50" s="1731"/>
      <c r="KBY50" s="1732"/>
      <c r="KBZ50" s="1731"/>
      <c r="KCA50" s="1732"/>
      <c r="KCB50" s="1731"/>
      <c r="KCC50" s="1732"/>
      <c r="KCD50" s="1731"/>
      <c r="KCE50" s="1732"/>
      <c r="KCF50" s="1731"/>
      <c r="KCG50" s="1732"/>
      <c r="KCH50" s="1731"/>
      <c r="KCI50" s="1732"/>
      <c r="KCJ50" s="1731"/>
      <c r="KCK50" s="1732"/>
      <c r="KCL50" s="1731"/>
      <c r="KCM50" s="1732"/>
      <c r="KCN50" s="1731"/>
      <c r="KCO50" s="1732"/>
      <c r="KCP50" s="1731"/>
      <c r="KCQ50" s="1732"/>
      <c r="KCR50" s="1731"/>
      <c r="KCS50" s="1732"/>
      <c r="KCT50" s="1731"/>
      <c r="KCU50" s="1732"/>
      <c r="KCV50" s="1731"/>
      <c r="KCW50" s="1732"/>
      <c r="KCX50" s="1731"/>
      <c r="KCY50" s="1732"/>
      <c r="KCZ50" s="1731"/>
      <c r="KDA50" s="1732"/>
      <c r="KDB50" s="1731"/>
      <c r="KDC50" s="1732"/>
      <c r="KDD50" s="1731"/>
      <c r="KDE50" s="1732"/>
      <c r="KDF50" s="1731"/>
      <c r="KDG50" s="1732"/>
      <c r="KDH50" s="1731"/>
      <c r="KDI50" s="1732"/>
      <c r="KDJ50" s="1731"/>
      <c r="KDK50" s="1732"/>
      <c r="KDL50" s="1731"/>
      <c r="KDM50" s="1732"/>
      <c r="KDN50" s="1731"/>
      <c r="KDO50" s="1732"/>
      <c r="KDP50" s="1731"/>
      <c r="KDQ50" s="1732"/>
      <c r="KDR50" s="1731"/>
      <c r="KDS50" s="1732"/>
      <c r="KDT50" s="1731"/>
      <c r="KDU50" s="1732"/>
      <c r="KDV50" s="1731"/>
      <c r="KDW50" s="1732"/>
      <c r="KDX50" s="1731"/>
      <c r="KDY50" s="1732"/>
      <c r="KDZ50" s="1731"/>
      <c r="KEA50" s="1732"/>
      <c r="KEB50" s="1731"/>
      <c r="KEC50" s="1732"/>
      <c r="KED50" s="1731"/>
      <c r="KEE50" s="1732"/>
      <c r="KEF50" s="1731"/>
      <c r="KEG50" s="1732"/>
      <c r="KEH50" s="1731"/>
      <c r="KEI50" s="1732"/>
      <c r="KEJ50" s="1731"/>
      <c r="KEK50" s="1732"/>
      <c r="KEL50" s="1731"/>
      <c r="KEM50" s="1732"/>
      <c r="KEN50" s="1731"/>
      <c r="KEO50" s="1732"/>
      <c r="KEP50" s="1731"/>
      <c r="KEQ50" s="1732"/>
      <c r="KER50" s="1731"/>
      <c r="KES50" s="1732"/>
      <c r="KET50" s="1731"/>
      <c r="KEU50" s="1732"/>
      <c r="KEV50" s="1731"/>
      <c r="KEW50" s="1732"/>
      <c r="KEX50" s="1731"/>
      <c r="KEY50" s="1732"/>
      <c r="KEZ50" s="1731"/>
      <c r="KFA50" s="1732"/>
      <c r="KFB50" s="1731"/>
      <c r="KFC50" s="1732"/>
      <c r="KFD50" s="1731"/>
      <c r="KFE50" s="1732"/>
      <c r="KFF50" s="1731"/>
      <c r="KFG50" s="1732"/>
      <c r="KFH50" s="1731"/>
      <c r="KFI50" s="1732"/>
      <c r="KFJ50" s="1731"/>
      <c r="KFK50" s="1732"/>
      <c r="KFL50" s="1731"/>
      <c r="KFM50" s="1732"/>
      <c r="KFN50" s="1731"/>
      <c r="KFO50" s="1732"/>
      <c r="KFP50" s="1731"/>
      <c r="KFQ50" s="1732"/>
      <c r="KFR50" s="1731"/>
      <c r="KFS50" s="1732"/>
      <c r="KFT50" s="1731"/>
      <c r="KFU50" s="1732"/>
      <c r="KFV50" s="1731"/>
      <c r="KFW50" s="1732"/>
      <c r="KFX50" s="1731"/>
      <c r="KFY50" s="1732"/>
      <c r="KFZ50" s="1731"/>
      <c r="KGA50" s="1732"/>
      <c r="KGB50" s="1731"/>
      <c r="KGC50" s="1732"/>
      <c r="KGD50" s="1731"/>
      <c r="KGE50" s="1732"/>
      <c r="KGF50" s="1731"/>
      <c r="KGG50" s="1732"/>
      <c r="KGH50" s="1731"/>
      <c r="KGI50" s="1732"/>
      <c r="KGJ50" s="1731"/>
      <c r="KGK50" s="1732"/>
      <c r="KGL50" s="1731"/>
      <c r="KGM50" s="1732"/>
      <c r="KGN50" s="1731"/>
      <c r="KGO50" s="1732"/>
      <c r="KGP50" s="1731"/>
      <c r="KGQ50" s="1732"/>
      <c r="KGR50" s="1731"/>
      <c r="KGS50" s="1732"/>
      <c r="KGT50" s="1731"/>
      <c r="KGU50" s="1732"/>
      <c r="KGV50" s="1731"/>
      <c r="KGW50" s="1732"/>
      <c r="KGX50" s="1731"/>
      <c r="KGY50" s="1732"/>
      <c r="KGZ50" s="1731"/>
      <c r="KHA50" s="1732"/>
      <c r="KHB50" s="1731"/>
      <c r="KHC50" s="1732"/>
      <c r="KHD50" s="1731"/>
      <c r="KHE50" s="1732"/>
      <c r="KHF50" s="1731"/>
      <c r="KHG50" s="1732"/>
      <c r="KHH50" s="1731"/>
      <c r="KHI50" s="1732"/>
      <c r="KHJ50" s="1731"/>
      <c r="KHK50" s="1732"/>
      <c r="KHL50" s="1731"/>
      <c r="KHM50" s="1732"/>
      <c r="KHN50" s="1731"/>
      <c r="KHO50" s="1732"/>
      <c r="KHP50" s="1731"/>
      <c r="KHQ50" s="1732"/>
      <c r="KHR50" s="1731"/>
      <c r="KHS50" s="1732"/>
      <c r="KHT50" s="1731"/>
      <c r="KHU50" s="1732"/>
      <c r="KHV50" s="1731"/>
      <c r="KHW50" s="1732"/>
      <c r="KHX50" s="1731"/>
      <c r="KHY50" s="1732"/>
      <c r="KHZ50" s="1731"/>
      <c r="KIA50" s="1732"/>
      <c r="KIB50" s="1731"/>
      <c r="KIC50" s="1732"/>
      <c r="KID50" s="1731"/>
      <c r="KIE50" s="1732"/>
      <c r="KIF50" s="1731"/>
      <c r="KIG50" s="1732"/>
      <c r="KIH50" s="1731"/>
      <c r="KII50" s="1732"/>
      <c r="KIJ50" s="1731"/>
      <c r="KIK50" s="1732"/>
      <c r="KIL50" s="1731"/>
      <c r="KIM50" s="1732"/>
      <c r="KIN50" s="1731"/>
      <c r="KIO50" s="1732"/>
      <c r="KIP50" s="1731"/>
      <c r="KIQ50" s="1732"/>
      <c r="KIR50" s="1731"/>
      <c r="KIS50" s="1732"/>
      <c r="KIT50" s="1731"/>
      <c r="KIU50" s="1732"/>
      <c r="KIV50" s="1731"/>
      <c r="KIW50" s="1732"/>
      <c r="KIX50" s="1731"/>
      <c r="KIY50" s="1732"/>
      <c r="KIZ50" s="1731"/>
      <c r="KJA50" s="1732"/>
      <c r="KJB50" s="1731"/>
      <c r="KJC50" s="1732"/>
      <c r="KJD50" s="1731"/>
      <c r="KJE50" s="1732"/>
      <c r="KJF50" s="1731"/>
      <c r="KJG50" s="1732"/>
      <c r="KJH50" s="1731"/>
      <c r="KJI50" s="1732"/>
      <c r="KJJ50" s="1731"/>
      <c r="KJK50" s="1732"/>
      <c r="KJL50" s="1731"/>
      <c r="KJM50" s="1732"/>
      <c r="KJN50" s="1731"/>
      <c r="KJO50" s="1732"/>
      <c r="KJP50" s="1731"/>
      <c r="KJQ50" s="1732"/>
      <c r="KJR50" s="1731"/>
      <c r="KJS50" s="1732"/>
      <c r="KJT50" s="1731"/>
      <c r="KJU50" s="1732"/>
      <c r="KJV50" s="1731"/>
      <c r="KJW50" s="1732"/>
      <c r="KJX50" s="1731"/>
      <c r="KJY50" s="1732"/>
      <c r="KJZ50" s="1731"/>
      <c r="KKA50" s="1732"/>
      <c r="KKB50" s="1731"/>
      <c r="KKC50" s="1732"/>
      <c r="KKD50" s="1731"/>
      <c r="KKE50" s="1732"/>
      <c r="KKF50" s="1731"/>
      <c r="KKG50" s="1732"/>
      <c r="KKH50" s="1731"/>
      <c r="KKI50" s="1732"/>
      <c r="KKJ50" s="1731"/>
      <c r="KKK50" s="1732"/>
      <c r="KKL50" s="1731"/>
      <c r="KKM50" s="1732"/>
      <c r="KKN50" s="1731"/>
      <c r="KKO50" s="1732"/>
      <c r="KKP50" s="1731"/>
      <c r="KKQ50" s="1732"/>
      <c r="KKR50" s="1731"/>
      <c r="KKS50" s="1732"/>
      <c r="KKT50" s="1731"/>
      <c r="KKU50" s="1732"/>
      <c r="KKV50" s="1731"/>
      <c r="KKW50" s="1732"/>
      <c r="KKX50" s="1731"/>
      <c r="KKY50" s="1732"/>
      <c r="KKZ50" s="1731"/>
      <c r="KLA50" s="1732"/>
      <c r="KLB50" s="1731"/>
      <c r="KLC50" s="1732"/>
      <c r="KLD50" s="1731"/>
      <c r="KLE50" s="1732"/>
      <c r="KLF50" s="1731"/>
      <c r="KLG50" s="1732"/>
      <c r="KLH50" s="1731"/>
      <c r="KLI50" s="1732"/>
      <c r="KLJ50" s="1731"/>
      <c r="KLK50" s="1732"/>
      <c r="KLL50" s="1731"/>
      <c r="KLM50" s="1732"/>
      <c r="KLN50" s="1731"/>
      <c r="KLO50" s="1732"/>
      <c r="KLP50" s="1731"/>
      <c r="KLQ50" s="1732"/>
      <c r="KLR50" s="1731"/>
      <c r="KLS50" s="1732"/>
      <c r="KLT50" s="1731"/>
      <c r="KLU50" s="1732"/>
      <c r="KLV50" s="1731"/>
      <c r="KLW50" s="1732"/>
      <c r="KLX50" s="1731"/>
      <c r="KLY50" s="1732"/>
      <c r="KLZ50" s="1731"/>
      <c r="KMA50" s="1732"/>
      <c r="KMB50" s="1731"/>
      <c r="KMC50" s="1732"/>
      <c r="KMD50" s="1731"/>
      <c r="KME50" s="1732"/>
      <c r="KMF50" s="1731"/>
      <c r="KMG50" s="1732"/>
      <c r="KMH50" s="1731"/>
      <c r="KMI50" s="1732"/>
      <c r="KMJ50" s="1731"/>
      <c r="KMK50" s="1732"/>
      <c r="KML50" s="1731"/>
      <c r="KMM50" s="1732"/>
      <c r="KMN50" s="1731"/>
      <c r="KMO50" s="1732"/>
      <c r="KMP50" s="1731"/>
      <c r="KMQ50" s="1732"/>
      <c r="KMR50" s="1731"/>
      <c r="KMS50" s="1732"/>
      <c r="KMT50" s="1731"/>
      <c r="KMU50" s="1732"/>
      <c r="KMV50" s="1731"/>
      <c r="KMW50" s="1732"/>
      <c r="KMX50" s="1731"/>
      <c r="KMY50" s="1732"/>
      <c r="KMZ50" s="1731"/>
      <c r="KNA50" s="1732"/>
      <c r="KNB50" s="1731"/>
      <c r="KNC50" s="1732"/>
      <c r="KND50" s="1731"/>
      <c r="KNE50" s="1732"/>
      <c r="KNF50" s="1731"/>
      <c r="KNG50" s="1732"/>
      <c r="KNH50" s="1731"/>
      <c r="KNI50" s="1732"/>
      <c r="KNJ50" s="1731"/>
      <c r="KNK50" s="1732"/>
      <c r="KNL50" s="1731"/>
      <c r="KNM50" s="1732"/>
      <c r="KNN50" s="1731"/>
      <c r="KNO50" s="1732"/>
      <c r="KNP50" s="1731"/>
      <c r="KNQ50" s="1732"/>
      <c r="KNR50" s="1731"/>
      <c r="KNS50" s="1732"/>
      <c r="KNT50" s="1731"/>
      <c r="KNU50" s="1732"/>
      <c r="KNV50" s="1731"/>
      <c r="KNW50" s="1732"/>
      <c r="KNX50" s="1731"/>
      <c r="KNY50" s="1732"/>
      <c r="KNZ50" s="1731"/>
      <c r="KOA50" s="1732"/>
      <c r="KOB50" s="1731"/>
      <c r="KOC50" s="1732"/>
      <c r="KOD50" s="1731"/>
      <c r="KOE50" s="1732"/>
      <c r="KOF50" s="1731"/>
      <c r="KOG50" s="1732"/>
      <c r="KOH50" s="1731"/>
      <c r="KOI50" s="1732"/>
      <c r="KOJ50" s="1731"/>
      <c r="KOK50" s="1732"/>
      <c r="KOL50" s="1731"/>
      <c r="KOM50" s="1732"/>
      <c r="KON50" s="1731"/>
      <c r="KOO50" s="1732"/>
      <c r="KOP50" s="1731"/>
      <c r="KOQ50" s="1732"/>
      <c r="KOR50" s="1731"/>
      <c r="KOS50" s="1732"/>
      <c r="KOT50" s="1731"/>
      <c r="KOU50" s="1732"/>
      <c r="KOV50" s="1731"/>
      <c r="KOW50" s="1732"/>
      <c r="KOX50" s="1731"/>
      <c r="KOY50" s="1732"/>
      <c r="KOZ50" s="1731"/>
      <c r="KPA50" s="1732"/>
      <c r="KPB50" s="1731"/>
      <c r="KPC50" s="1732"/>
      <c r="KPD50" s="1731"/>
      <c r="KPE50" s="1732"/>
      <c r="KPF50" s="1731"/>
      <c r="KPG50" s="1732"/>
      <c r="KPH50" s="1731"/>
      <c r="KPI50" s="1732"/>
      <c r="KPJ50" s="1731"/>
      <c r="KPK50" s="1732"/>
      <c r="KPL50" s="1731"/>
      <c r="KPM50" s="1732"/>
      <c r="KPN50" s="1731"/>
      <c r="KPO50" s="1732"/>
      <c r="KPP50" s="1731"/>
      <c r="KPQ50" s="1732"/>
      <c r="KPR50" s="1731"/>
      <c r="KPS50" s="1732"/>
      <c r="KPT50" s="1731"/>
      <c r="KPU50" s="1732"/>
      <c r="KPV50" s="1731"/>
      <c r="KPW50" s="1732"/>
      <c r="KPX50" s="1731"/>
      <c r="KPY50" s="1732"/>
      <c r="KPZ50" s="1731"/>
      <c r="KQA50" s="1732"/>
      <c r="KQB50" s="1731"/>
      <c r="KQC50" s="1732"/>
      <c r="KQD50" s="1731"/>
      <c r="KQE50" s="1732"/>
      <c r="KQF50" s="1731"/>
      <c r="KQG50" s="1732"/>
      <c r="KQH50" s="1731"/>
      <c r="KQI50" s="1732"/>
      <c r="KQJ50" s="1731"/>
      <c r="KQK50" s="1732"/>
      <c r="KQL50" s="1731"/>
      <c r="KQM50" s="1732"/>
      <c r="KQN50" s="1731"/>
      <c r="KQO50" s="1732"/>
      <c r="KQP50" s="1731"/>
      <c r="KQQ50" s="1732"/>
      <c r="KQR50" s="1731"/>
      <c r="KQS50" s="1732"/>
      <c r="KQT50" s="1731"/>
      <c r="KQU50" s="1732"/>
      <c r="KQV50" s="1731"/>
      <c r="KQW50" s="1732"/>
      <c r="KQX50" s="1731"/>
      <c r="KQY50" s="1732"/>
      <c r="KQZ50" s="1731"/>
      <c r="KRA50" s="1732"/>
      <c r="KRB50" s="1731"/>
      <c r="KRC50" s="1732"/>
      <c r="KRD50" s="1731"/>
      <c r="KRE50" s="1732"/>
      <c r="KRF50" s="1731"/>
      <c r="KRG50" s="1732"/>
      <c r="KRH50" s="1731"/>
      <c r="KRI50" s="1732"/>
      <c r="KRJ50" s="1731"/>
      <c r="KRK50" s="1732"/>
      <c r="KRL50" s="1731"/>
      <c r="KRM50" s="1732"/>
      <c r="KRN50" s="1731"/>
      <c r="KRO50" s="1732"/>
      <c r="KRP50" s="1731"/>
      <c r="KRQ50" s="1732"/>
      <c r="KRR50" s="1731"/>
      <c r="KRS50" s="1732"/>
      <c r="KRT50" s="1731"/>
      <c r="KRU50" s="1732"/>
      <c r="KRV50" s="1731"/>
      <c r="KRW50" s="1732"/>
      <c r="KRX50" s="1731"/>
      <c r="KRY50" s="1732"/>
      <c r="KRZ50" s="1731"/>
      <c r="KSA50" s="1732"/>
      <c r="KSB50" s="1731"/>
      <c r="KSC50" s="1732"/>
      <c r="KSD50" s="1731"/>
      <c r="KSE50" s="1732"/>
      <c r="KSF50" s="1731"/>
      <c r="KSG50" s="1732"/>
      <c r="KSH50" s="1731"/>
      <c r="KSI50" s="1732"/>
      <c r="KSJ50" s="1731"/>
      <c r="KSK50" s="1732"/>
      <c r="KSL50" s="1731"/>
      <c r="KSM50" s="1732"/>
      <c r="KSN50" s="1731"/>
      <c r="KSO50" s="1732"/>
      <c r="KSP50" s="1731"/>
      <c r="KSQ50" s="1732"/>
      <c r="KSR50" s="1731"/>
      <c r="KSS50" s="1732"/>
      <c r="KST50" s="1731"/>
      <c r="KSU50" s="1732"/>
      <c r="KSV50" s="1731"/>
      <c r="KSW50" s="1732"/>
      <c r="KSX50" s="1731"/>
      <c r="KSY50" s="1732"/>
      <c r="KSZ50" s="1731"/>
      <c r="KTA50" s="1732"/>
      <c r="KTB50" s="1731"/>
      <c r="KTC50" s="1732"/>
      <c r="KTD50" s="1731"/>
      <c r="KTE50" s="1732"/>
      <c r="KTF50" s="1731"/>
      <c r="KTG50" s="1732"/>
      <c r="KTH50" s="1731"/>
      <c r="KTI50" s="1732"/>
      <c r="KTJ50" s="1731"/>
      <c r="KTK50" s="1732"/>
      <c r="KTL50" s="1731"/>
      <c r="KTM50" s="1732"/>
      <c r="KTN50" s="1731"/>
      <c r="KTO50" s="1732"/>
      <c r="KTP50" s="1731"/>
      <c r="KTQ50" s="1732"/>
      <c r="KTR50" s="1731"/>
      <c r="KTS50" s="1732"/>
      <c r="KTT50" s="1731"/>
      <c r="KTU50" s="1732"/>
      <c r="KTV50" s="1731"/>
      <c r="KTW50" s="1732"/>
      <c r="KTX50" s="1731"/>
      <c r="KTY50" s="1732"/>
      <c r="KTZ50" s="1731"/>
      <c r="KUA50" s="1732"/>
      <c r="KUB50" s="1731"/>
      <c r="KUC50" s="1732"/>
      <c r="KUD50" s="1731"/>
      <c r="KUE50" s="1732"/>
      <c r="KUF50" s="1731"/>
      <c r="KUG50" s="1732"/>
      <c r="KUH50" s="1731"/>
      <c r="KUI50" s="1732"/>
      <c r="KUJ50" s="1731"/>
      <c r="KUK50" s="1732"/>
      <c r="KUL50" s="1731"/>
      <c r="KUM50" s="1732"/>
      <c r="KUN50" s="1731"/>
      <c r="KUO50" s="1732"/>
      <c r="KUP50" s="1731"/>
      <c r="KUQ50" s="1732"/>
      <c r="KUR50" s="1731"/>
      <c r="KUS50" s="1732"/>
      <c r="KUT50" s="1731"/>
      <c r="KUU50" s="1732"/>
      <c r="KUV50" s="1731"/>
      <c r="KUW50" s="1732"/>
      <c r="KUX50" s="1731"/>
      <c r="KUY50" s="1732"/>
      <c r="KUZ50" s="1731"/>
      <c r="KVA50" s="1732"/>
      <c r="KVB50" s="1731"/>
      <c r="KVC50" s="1732"/>
      <c r="KVD50" s="1731"/>
      <c r="KVE50" s="1732"/>
      <c r="KVF50" s="1731"/>
      <c r="KVG50" s="1732"/>
      <c r="KVH50" s="1731"/>
      <c r="KVI50" s="1732"/>
      <c r="KVJ50" s="1731"/>
      <c r="KVK50" s="1732"/>
      <c r="KVL50" s="1731"/>
      <c r="KVM50" s="1732"/>
      <c r="KVN50" s="1731"/>
      <c r="KVO50" s="1732"/>
      <c r="KVP50" s="1731"/>
      <c r="KVQ50" s="1732"/>
      <c r="KVR50" s="1731"/>
      <c r="KVS50" s="1732"/>
      <c r="KVT50" s="1731"/>
      <c r="KVU50" s="1732"/>
      <c r="KVV50" s="1731"/>
      <c r="KVW50" s="1732"/>
      <c r="KVX50" s="1731"/>
      <c r="KVY50" s="1732"/>
      <c r="KVZ50" s="1731"/>
      <c r="KWA50" s="1732"/>
      <c r="KWB50" s="1731"/>
      <c r="KWC50" s="1732"/>
      <c r="KWD50" s="1731"/>
      <c r="KWE50" s="1732"/>
      <c r="KWF50" s="1731"/>
      <c r="KWG50" s="1732"/>
      <c r="KWH50" s="1731"/>
      <c r="KWI50" s="1732"/>
      <c r="KWJ50" s="1731"/>
      <c r="KWK50" s="1732"/>
      <c r="KWL50" s="1731"/>
      <c r="KWM50" s="1732"/>
      <c r="KWN50" s="1731"/>
      <c r="KWO50" s="1732"/>
      <c r="KWP50" s="1731"/>
      <c r="KWQ50" s="1732"/>
      <c r="KWR50" s="1731"/>
      <c r="KWS50" s="1732"/>
      <c r="KWT50" s="1731"/>
      <c r="KWU50" s="1732"/>
      <c r="KWV50" s="1731"/>
      <c r="KWW50" s="1732"/>
      <c r="KWX50" s="1731"/>
      <c r="KWY50" s="1732"/>
      <c r="KWZ50" s="1731"/>
      <c r="KXA50" s="1732"/>
      <c r="KXB50" s="1731"/>
      <c r="KXC50" s="1732"/>
      <c r="KXD50" s="1731"/>
      <c r="KXE50" s="1732"/>
      <c r="KXF50" s="1731"/>
      <c r="KXG50" s="1732"/>
      <c r="KXH50" s="1731"/>
      <c r="KXI50" s="1732"/>
      <c r="KXJ50" s="1731"/>
      <c r="KXK50" s="1732"/>
      <c r="KXL50" s="1731"/>
      <c r="KXM50" s="1732"/>
      <c r="KXN50" s="1731"/>
      <c r="KXO50" s="1732"/>
      <c r="KXP50" s="1731"/>
      <c r="KXQ50" s="1732"/>
      <c r="KXR50" s="1731"/>
      <c r="KXS50" s="1732"/>
      <c r="KXT50" s="1731"/>
      <c r="KXU50" s="1732"/>
      <c r="KXV50" s="1731"/>
      <c r="KXW50" s="1732"/>
      <c r="KXX50" s="1731"/>
      <c r="KXY50" s="1732"/>
      <c r="KXZ50" s="1731"/>
      <c r="KYA50" s="1732"/>
      <c r="KYB50" s="1731"/>
      <c r="KYC50" s="1732"/>
      <c r="KYD50" s="1731"/>
      <c r="KYE50" s="1732"/>
      <c r="KYF50" s="1731"/>
      <c r="KYG50" s="1732"/>
      <c r="KYH50" s="1731"/>
      <c r="KYI50" s="1732"/>
      <c r="KYJ50" s="1731"/>
      <c r="KYK50" s="1732"/>
      <c r="KYL50" s="1731"/>
      <c r="KYM50" s="1732"/>
      <c r="KYN50" s="1731"/>
      <c r="KYO50" s="1732"/>
      <c r="KYP50" s="1731"/>
      <c r="KYQ50" s="1732"/>
      <c r="KYR50" s="1731"/>
      <c r="KYS50" s="1732"/>
      <c r="KYT50" s="1731"/>
      <c r="KYU50" s="1732"/>
      <c r="KYV50" s="1731"/>
      <c r="KYW50" s="1732"/>
      <c r="KYX50" s="1731"/>
      <c r="KYY50" s="1732"/>
      <c r="KYZ50" s="1731"/>
      <c r="KZA50" s="1732"/>
      <c r="KZB50" s="1731"/>
      <c r="KZC50" s="1732"/>
      <c r="KZD50" s="1731"/>
      <c r="KZE50" s="1732"/>
      <c r="KZF50" s="1731"/>
      <c r="KZG50" s="1732"/>
      <c r="KZH50" s="1731"/>
      <c r="KZI50" s="1732"/>
      <c r="KZJ50" s="1731"/>
      <c r="KZK50" s="1732"/>
      <c r="KZL50" s="1731"/>
      <c r="KZM50" s="1732"/>
      <c r="KZN50" s="1731"/>
      <c r="KZO50" s="1732"/>
      <c r="KZP50" s="1731"/>
      <c r="KZQ50" s="1732"/>
      <c r="KZR50" s="1731"/>
      <c r="KZS50" s="1732"/>
      <c r="KZT50" s="1731"/>
      <c r="KZU50" s="1732"/>
      <c r="KZV50" s="1731"/>
      <c r="KZW50" s="1732"/>
      <c r="KZX50" s="1731"/>
      <c r="KZY50" s="1732"/>
      <c r="KZZ50" s="1731"/>
      <c r="LAA50" s="1732"/>
      <c r="LAB50" s="1731"/>
      <c r="LAC50" s="1732"/>
      <c r="LAD50" s="1731"/>
      <c r="LAE50" s="1732"/>
      <c r="LAF50" s="1731"/>
      <c r="LAG50" s="1732"/>
      <c r="LAH50" s="1731"/>
      <c r="LAI50" s="1732"/>
      <c r="LAJ50" s="1731"/>
      <c r="LAK50" s="1732"/>
      <c r="LAL50" s="1731"/>
      <c r="LAM50" s="1732"/>
      <c r="LAN50" s="1731"/>
      <c r="LAO50" s="1732"/>
      <c r="LAP50" s="1731"/>
      <c r="LAQ50" s="1732"/>
      <c r="LAR50" s="1731"/>
      <c r="LAS50" s="1732"/>
      <c r="LAT50" s="1731"/>
      <c r="LAU50" s="1732"/>
      <c r="LAV50" s="1731"/>
      <c r="LAW50" s="1732"/>
      <c r="LAX50" s="1731"/>
      <c r="LAY50" s="1732"/>
      <c r="LAZ50" s="1731"/>
      <c r="LBA50" s="1732"/>
      <c r="LBB50" s="1731"/>
      <c r="LBC50" s="1732"/>
      <c r="LBD50" s="1731"/>
      <c r="LBE50" s="1732"/>
      <c r="LBF50" s="1731"/>
      <c r="LBG50" s="1732"/>
      <c r="LBH50" s="1731"/>
      <c r="LBI50" s="1732"/>
      <c r="LBJ50" s="1731"/>
      <c r="LBK50" s="1732"/>
      <c r="LBL50" s="1731"/>
      <c r="LBM50" s="1732"/>
      <c r="LBN50" s="1731"/>
      <c r="LBO50" s="1732"/>
      <c r="LBP50" s="1731"/>
      <c r="LBQ50" s="1732"/>
      <c r="LBR50" s="1731"/>
      <c r="LBS50" s="1732"/>
      <c r="LBT50" s="1731"/>
      <c r="LBU50" s="1732"/>
      <c r="LBV50" s="1731"/>
      <c r="LBW50" s="1732"/>
      <c r="LBX50" s="1731"/>
      <c r="LBY50" s="1732"/>
      <c r="LBZ50" s="1731"/>
      <c r="LCA50" s="1732"/>
      <c r="LCB50" s="1731"/>
      <c r="LCC50" s="1732"/>
      <c r="LCD50" s="1731"/>
      <c r="LCE50" s="1732"/>
      <c r="LCF50" s="1731"/>
      <c r="LCG50" s="1732"/>
      <c r="LCH50" s="1731"/>
      <c r="LCI50" s="1732"/>
      <c r="LCJ50" s="1731"/>
      <c r="LCK50" s="1732"/>
      <c r="LCL50" s="1731"/>
      <c r="LCM50" s="1732"/>
      <c r="LCN50" s="1731"/>
      <c r="LCO50" s="1732"/>
      <c r="LCP50" s="1731"/>
      <c r="LCQ50" s="1732"/>
      <c r="LCR50" s="1731"/>
      <c r="LCS50" s="1732"/>
      <c r="LCT50" s="1731"/>
      <c r="LCU50" s="1732"/>
      <c r="LCV50" s="1731"/>
      <c r="LCW50" s="1732"/>
      <c r="LCX50" s="1731"/>
      <c r="LCY50" s="1732"/>
      <c r="LCZ50" s="1731"/>
      <c r="LDA50" s="1732"/>
      <c r="LDB50" s="1731"/>
      <c r="LDC50" s="1732"/>
      <c r="LDD50" s="1731"/>
      <c r="LDE50" s="1732"/>
      <c r="LDF50" s="1731"/>
      <c r="LDG50" s="1732"/>
      <c r="LDH50" s="1731"/>
      <c r="LDI50" s="1732"/>
      <c r="LDJ50" s="1731"/>
      <c r="LDK50" s="1732"/>
      <c r="LDL50" s="1731"/>
      <c r="LDM50" s="1732"/>
      <c r="LDN50" s="1731"/>
      <c r="LDO50" s="1732"/>
      <c r="LDP50" s="1731"/>
      <c r="LDQ50" s="1732"/>
      <c r="LDR50" s="1731"/>
      <c r="LDS50" s="1732"/>
      <c r="LDT50" s="1731"/>
      <c r="LDU50" s="1732"/>
      <c r="LDV50" s="1731"/>
      <c r="LDW50" s="1732"/>
      <c r="LDX50" s="1731"/>
      <c r="LDY50" s="1732"/>
      <c r="LDZ50" s="1731"/>
      <c r="LEA50" s="1732"/>
      <c r="LEB50" s="1731"/>
      <c r="LEC50" s="1732"/>
      <c r="LED50" s="1731"/>
      <c r="LEE50" s="1732"/>
      <c r="LEF50" s="1731"/>
      <c r="LEG50" s="1732"/>
      <c r="LEH50" s="1731"/>
      <c r="LEI50" s="1732"/>
      <c r="LEJ50" s="1731"/>
      <c r="LEK50" s="1732"/>
      <c r="LEL50" s="1731"/>
      <c r="LEM50" s="1732"/>
      <c r="LEN50" s="1731"/>
      <c r="LEO50" s="1732"/>
      <c r="LEP50" s="1731"/>
      <c r="LEQ50" s="1732"/>
      <c r="LER50" s="1731"/>
      <c r="LES50" s="1732"/>
      <c r="LET50" s="1731"/>
      <c r="LEU50" s="1732"/>
      <c r="LEV50" s="1731"/>
      <c r="LEW50" s="1732"/>
      <c r="LEX50" s="1731"/>
      <c r="LEY50" s="1732"/>
      <c r="LEZ50" s="1731"/>
      <c r="LFA50" s="1732"/>
      <c r="LFB50" s="1731"/>
      <c r="LFC50" s="1732"/>
      <c r="LFD50" s="1731"/>
      <c r="LFE50" s="1732"/>
      <c r="LFF50" s="1731"/>
      <c r="LFG50" s="1732"/>
      <c r="LFH50" s="1731"/>
      <c r="LFI50" s="1732"/>
      <c r="LFJ50" s="1731"/>
      <c r="LFK50" s="1732"/>
      <c r="LFL50" s="1731"/>
      <c r="LFM50" s="1732"/>
      <c r="LFN50" s="1731"/>
      <c r="LFO50" s="1732"/>
      <c r="LFP50" s="1731"/>
      <c r="LFQ50" s="1732"/>
      <c r="LFR50" s="1731"/>
      <c r="LFS50" s="1732"/>
      <c r="LFT50" s="1731"/>
      <c r="LFU50" s="1732"/>
      <c r="LFV50" s="1731"/>
      <c r="LFW50" s="1732"/>
      <c r="LFX50" s="1731"/>
      <c r="LFY50" s="1732"/>
      <c r="LFZ50" s="1731"/>
      <c r="LGA50" s="1732"/>
      <c r="LGB50" s="1731"/>
      <c r="LGC50" s="1732"/>
      <c r="LGD50" s="1731"/>
      <c r="LGE50" s="1732"/>
      <c r="LGF50" s="1731"/>
      <c r="LGG50" s="1732"/>
      <c r="LGH50" s="1731"/>
      <c r="LGI50" s="1732"/>
      <c r="LGJ50" s="1731"/>
      <c r="LGK50" s="1732"/>
      <c r="LGL50" s="1731"/>
      <c r="LGM50" s="1732"/>
      <c r="LGN50" s="1731"/>
      <c r="LGO50" s="1732"/>
      <c r="LGP50" s="1731"/>
      <c r="LGQ50" s="1732"/>
      <c r="LGR50" s="1731"/>
      <c r="LGS50" s="1732"/>
      <c r="LGT50" s="1731"/>
      <c r="LGU50" s="1732"/>
      <c r="LGV50" s="1731"/>
      <c r="LGW50" s="1732"/>
      <c r="LGX50" s="1731"/>
      <c r="LGY50" s="1732"/>
      <c r="LGZ50" s="1731"/>
      <c r="LHA50" s="1732"/>
      <c r="LHB50" s="1731"/>
      <c r="LHC50" s="1732"/>
      <c r="LHD50" s="1731"/>
      <c r="LHE50" s="1732"/>
      <c r="LHF50" s="1731"/>
      <c r="LHG50" s="1732"/>
      <c r="LHH50" s="1731"/>
      <c r="LHI50" s="1732"/>
      <c r="LHJ50" s="1731"/>
      <c r="LHK50" s="1732"/>
      <c r="LHL50" s="1731"/>
      <c r="LHM50" s="1732"/>
      <c r="LHN50" s="1731"/>
      <c r="LHO50" s="1732"/>
      <c r="LHP50" s="1731"/>
      <c r="LHQ50" s="1732"/>
      <c r="LHR50" s="1731"/>
      <c r="LHS50" s="1732"/>
      <c r="LHT50" s="1731"/>
      <c r="LHU50" s="1732"/>
      <c r="LHV50" s="1731"/>
      <c r="LHW50" s="1732"/>
      <c r="LHX50" s="1731"/>
      <c r="LHY50" s="1732"/>
      <c r="LHZ50" s="1731"/>
      <c r="LIA50" s="1732"/>
      <c r="LIB50" s="1731"/>
      <c r="LIC50" s="1732"/>
      <c r="LID50" s="1731"/>
      <c r="LIE50" s="1732"/>
      <c r="LIF50" s="1731"/>
      <c r="LIG50" s="1732"/>
      <c r="LIH50" s="1731"/>
      <c r="LII50" s="1732"/>
      <c r="LIJ50" s="1731"/>
      <c r="LIK50" s="1732"/>
      <c r="LIL50" s="1731"/>
      <c r="LIM50" s="1732"/>
      <c r="LIN50" s="1731"/>
      <c r="LIO50" s="1732"/>
      <c r="LIP50" s="1731"/>
      <c r="LIQ50" s="1732"/>
      <c r="LIR50" s="1731"/>
      <c r="LIS50" s="1732"/>
      <c r="LIT50" s="1731"/>
      <c r="LIU50" s="1732"/>
      <c r="LIV50" s="1731"/>
      <c r="LIW50" s="1732"/>
      <c r="LIX50" s="1731"/>
      <c r="LIY50" s="1732"/>
      <c r="LIZ50" s="1731"/>
      <c r="LJA50" s="1732"/>
      <c r="LJB50" s="1731"/>
      <c r="LJC50" s="1732"/>
      <c r="LJD50" s="1731"/>
      <c r="LJE50" s="1732"/>
      <c r="LJF50" s="1731"/>
      <c r="LJG50" s="1732"/>
      <c r="LJH50" s="1731"/>
      <c r="LJI50" s="1732"/>
      <c r="LJJ50" s="1731"/>
      <c r="LJK50" s="1732"/>
      <c r="LJL50" s="1731"/>
      <c r="LJM50" s="1732"/>
      <c r="LJN50" s="1731"/>
      <c r="LJO50" s="1732"/>
      <c r="LJP50" s="1731"/>
      <c r="LJQ50" s="1732"/>
      <c r="LJR50" s="1731"/>
      <c r="LJS50" s="1732"/>
      <c r="LJT50" s="1731"/>
      <c r="LJU50" s="1732"/>
      <c r="LJV50" s="1731"/>
      <c r="LJW50" s="1732"/>
      <c r="LJX50" s="1731"/>
      <c r="LJY50" s="1732"/>
      <c r="LJZ50" s="1731"/>
      <c r="LKA50" s="1732"/>
      <c r="LKB50" s="1731"/>
      <c r="LKC50" s="1732"/>
      <c r="LKD50" s="1731"/>
      <c r="LKE50" s="1732"/>
      <c r="LKF50" s="1731"/>
      <c r="LKG50" s="1732"/>
      <c r="LKH50" s="1731"/>
      <c r="LKI50" s="1732"/>
      <c r="LKJ50" s="1731"/>
      <c r="LKK50" s="1732"/>
      <c r="LKL50" s="1731"/>
      <c r="LKM50" s="1732"/>
      <c r="LKN50" s="1731"/>
      <c r="LKO50" s="1732"/>
      <c r="LKP50" s="1731"/>
      <c r="LKQ50" s="1732"/>
      <c r="LKR50" s="1731"/>
      <c r="LKS50" s="1732"/>
      <c r="LKT50" s="1731"/>
      <c r="LKU50" s="1732"/>
      <c r="LKV50" s="1731"/>
      <c r="LKW50" s="1732"/>
      <c r="LKX50" s="1731"/>
      <c r="LKY50" s="1732"/>
      <c r="LKZ50" s="1731"/>
      <c r="LLA50" s="1732"/>
      <c r="LLB50" s="1731"/>
      <c r="LLC50" s="1732"/>
      <c r="LLD50" s="1731"/>
      <c r="LLE50" s="1732"/>
      <c r="LLF50" s="1731"/>
      <c r="LLG50" s="1732"/>
      <c r="LLH50" s="1731"/>
      <c r="LLI50" s="1732"/>
      <c r="LLJ50" s="1731"/>
      <c r="LLK50" s="1732"/>
      <c r="LLL50" s="1731"/>
      <c r="LLM50" s="1732"/>
      <c r="LLN50" s="1731"/>
      <c r="LLO50" s="1732"/>
      <c r="LLP50" s="1731"/>
      <c r="LLQ50" s="1732"/>
      <c r="LLR50" s="1731"/>
      <c r="LLS50" s="1732"/>
      <c r="LLT50" s="1731"/>
      <c r="LLU50" s="1732"/>
      <c r="LLV50" s="1731"/>
      <c r="LLW50" s="1732"/>
      <c r="LLX50" s="1731"/>
      <c r="LLY50" s="1732"/>
      <c r="LLZ50" s="1731"/>
      <c r="LMA50" s="1732"/>
      <c r="LMB50" s="1731"/>
      <c r="LMC50" s="1732"/>
      <c r="LMD50" s="1731"/>
      <c r="LME50" s="1732"/>
      <c r="LMF50" s="1731"/>
      <c r="LMG50" s="1732"/>
      <c r="LMH50" s="1731"/>
      <c r="LMI50" s="1732"/>
      <c r="LMJ50" s="1731"/>
      <c r="LMK50" s="1732"/>
      <c r="LML50" s="1731"/>
      <c r="LMM50" s="1732"/>
      <c r="LMN50" s="1731"/>
      <c r="LMO50" s="1732"/>
      <c r="LMP50" s="1731"/>
      <c r="LMQ50" s="1732"/>
      <c r="LMR50" s="1731"/>
      <c r="LMS50" s="1732"/>
      <c r="LMT50" s="1731"/>
      <c r="LMU50" s="1732"/>
      <c r="LMV50" s="1731"/>
      <c r="LMW50" s="1732"/>
      <c r="LMX50" s="1731"/>
      <c r="LMY50" s="1732"/>
      <c r="LMZ50" s="1731"/>
      <c r="LNA50" s="1732"/>
      <c r="LNB50" s="1731"/>
      <c r="LNC50" s="1732"/>
      <c r="LND50" s="1731"/>
      <c r="LNE50" s="1732"/>
      <c r="LNF50" s="1731"/>
      <c r="LNG50" s="1732"/>
      <c r="LNH50" s="1731"/>
      <c r="LNI50" s="1732"/>
      <c r="LNJ50" s="1731"/>
      <c r="LNK50" s="1732"/>
      <c r="LNL50" s="1731"/>
      <c r="LNM50" s="1732"/>
      <c r="LNN50" s="1731"/>
      <c r="LNO50" s="1732"/>
      <c r="LNP50" s="1731"/>
      <c r="LNQ50" s="1732"/>
      <c r="LNR50" s="1731"/>
      <c r="LNS50" s="1732"/>
      <c r="LNT50" s="1731"/>
      <c r="LNU50" s="1732"/>
      <c r="LNV50" s="1731"/>
      <c r="LNW50" s="1732"/>
      <c r="LNX50" s="1731"/>
      <c r="LNY50" s="1732"/>
      <c r="LNZ50" s="1731"/>
      <c r="LOA50" s="1732"/>
      <c r="LOB50" s="1731"/>
      <c r="LOC50" s="1732"/>
      <c r="LOD50" s="1731"/>
      <c r="LOE50" s="1732"/>
      <c r="LOF50" s="1731"/>
      <c r="LOG50" s="1732"/>
      <c r="LOH50" s="1731"/>
      <c r="LOI50" s="1732"/>
      <c r="LOJ50" s="1731"/>
      <c r="LOK50" s="1732"/>
      <c r="LOL50" s="1731"/>
      <c r="LOM50" s="1732"/>
      <c r="LON50" s="1731"/>
      <c r="LOO50" s="1732"/>
      <c r="LOP50" s="1731"/>
      <c r="LOQ50" s="1732"/>
      <c r="LOR50" s="1731"/>
      <c r="LOS50" s="1732"/>
      <c r="LOT50" s="1731"/>
      <c r="LOU50" s="1732"/>
      <c r="LOV50" s="1731"/>
      <c r="LOW50" s="1732"/>
      <c r="LOX50" s="1731"/>
      <c r="LOY50" s="1732"/>
      <c r="LOZ50" s="1731"/>
      <c r="LPA50" s="1732"/>
      <c r="LPB50" s="1731"/>
      <c r="LPC50" s="1732"/>
      <c r="LPD50" s="1731"/>
      <c r="LPE50" s="1732"/>
      <c r="LPF50" s="1731"/>
      <c r="LPG50" s="1732"/>
      <c r="LPH50" s="1731"/>
      <c r="LPI50" s="1732"/>
      <c r="LPJ50" s="1731"/>
      <c r="LPK50" s="1732"/>
      <c r="LPL50" s="1731"/>
      <c r="LPM50" s="1732"/>
      <c r="LPN50" s="1731"/>
      <c r="LPO50" s="1732"/>
      <c r="LPP50" s="1731"/>
      <c r="LPQ50" s="1732"/>
      <c r="LPR50" s="1731"/>
      <c r="LPS50" s="1732"/>
      <c r="LPT50" s="1731"/>
      <c r="LPU50" s="1732"/>
      <c r="LPV50" s="1731"/>
      <c r="LPW50" s="1732"/>
      <c r="LPX50" s="1731"/>
      <c r="LPY50" s="1732"/>
      <c r="LPZ50" s="1731"/>
      <c r="LQA50" s="1732"/>
      <c r="LQB50" s="1731"/>
      <c r="LQC50" s="1732"/>
      <c r="LQD50" s="1731"/>
      <c r="LQE50" s="1732"/>
      <c r="LQF50" s="1731"/>
      <c r="LQG50" s="1732"/>
      <c r="LQH50" s="1731"/>
      <c r="LQI50" s="1732"/>
      <c r="LQJ50" s="1731"/>
      <c r="LQK50" s="1732"/>
      <c r="LQL50" s="1731"/>
      <c r="LQM50" s="1732"/>
      <c r="LQN50" s="1731"/>
      <c r="LQO50" s="1732"/>
      <c r="LQP50" s="1731"/>
      <c r="LQQ50" s="1732"/>
      <c r="LQR50" s="1731"/>
      <c r="LQS50" s="1732"/>
      <c r="LQT50" s="1731"/>
      <c r="LQU50" s="1732"/>
      <c r="LQV50" s="1731"/>
      <c r="LQW50" s="1732"/>
      <c r="LQX50" s="1731"/>
      <c r="LQY50" s="1732"/>
      <c r="LQZ50" s="1731"/>
      <c r="LRA50" s="1732"/>
      <c r="LRB50" s="1731"/>
      <c r="LRC50" s="1732"/>
      <c r="LRD50" s="1731"/>
      <c r="LRE50" s="1732"/>
      <c r="LRF50" s="1731"/>
      <c r="LRG50" s="1732"/>
      <c r="LRH50" s="1731"/>
      <c r="LRI50" s="1732"/>
      <c r="LRJ50" s="1731"/>
      <c r="LRK50" s="1732"/>
      <c r="LRL50" s="1731"/>
      <c r="LRM50" s="1732"/>
      <c r="LRN50" s="1731"/>
      <c r="LRO50" s="1732"/>
      <c r="LRP50" s="1731"/>
      <c r="LRQ50" s="1732"/>
      <c r="LRR50" s="1731"/>
      <c r="LRS50" s="1732"/>
      <c r="LRT50" s="1731"/>
      <c r="LRU50" s="1732"/>
      <c r="LRV50" s="1731"/>
      <c r="LRW50" s="1732"/>
      <c r="LRX50" s="1731"/>
      <c r="LRY50" s="1732"/>
      <c r="LRZ50" s="1731"/>
      <c r="LSA50" s="1732"/>
      <c r="LSB50" s="1731"/>
      <c r="LSC50" s="1732"/>
      <c r="LSD50" s="1731"/>
      <c r="LSE50" s="1732"/>
      <c r="LSF50" s="1731"/>
      <c r="LSG50" s="1732"/>
      <c r="LSH50" s="1731"/>
      <c r="LSI50" s="1732"/>
      <c r="LSJ50" s="1731"/>
      <c r="LSK50" s="1732"/>
      <c r="LSL50" s="1731"/>
      <c r="LSM50" s="1732"/>
      <c r="LSN50" s="1731"/>
      <c r="LSO50" s="1732"/>
      <c r="LSP50" s="1731"/>
      <c r="LSQ50" s="1732"/>
      <c r="LSR50" s="1731"/>
      <c r="LSS50" s="1732"/>
      <c r="LST50" s="1731"/>
      <c r="LSU50" s="1732"/>
      <c r="LSV50" s="1731"/>
      <c r="LSW50" s="1732"/>
      <c r="LSX50" s="1731"/>
      <c r="LSY50" s="1732"/>
      <c r="LSZ50" s="1731"/>
      <c r="LTA50" s="1732"/>
      <c r="LTB50" s="1731"/>
      <c r="LTC50" s="1732"/>
      <c r="LTD50" s="1731"/>
      <c r="LTE50" s="1732"/>
      <c r="LTF50" s="1731"/>
      <c r="LTG50" s="1732"/>
      <c r="LTH50" s="1731"/>
      <c r="LTI50" s="1732"/>
      <c r="LTJ50" s="1731"/>
      <c r="LTK50" s="1732"/>
      <c r="LTL50" s="1731"/>
      <c r="LTM50" s="1732"/>
      <c r="LTN50" s="1731"/>
      <c r="LTO50" s="1732"/>
      <c r="LTP50" s="1731"/>
      <c r="LTQ50" s="1732"/>
      <c r="LTR50" s="1731"/>
      <c r="LTS50" s="1732"/>
      <c r="LTT50" s="1731"/>
      <c r="LTU50" s="1732"/>
      <c r="LTV50" s="1731"/>
      <c r="LTW50" s="1732"/>
      <c r="LTX50" s="1731"/>
      <c r="LTY50" s="1732"/>
      <c r="LTZ50" s="1731"/>
      <c r="LUA50" s="1732"/>
      <c r="LUB50" s="1731"/>
      <c r="LUC50" s="1732"/>
      <c r="LUD50" s="1731"/>
      <c r="LUE50" s="1732"/>
      <c r="LUF50" s="1731"/>
      <c r="LUG50" s="1732"/>
      <c r="LUH50" s="1731"/>
      <c r="LUI50" s="1732"/>
      <c r="LUJ50" s="1731"/>
      <c r="LUK50" s="1732"/>
      <c r="LUL50" s="1731"/>
      <c r="LUM50" s="1732"/>
      <c r="LUN50" s="1731"/>
      <c r="LUO50" s="1732"/>
      <c r="LUP50" s="1731"/>
      <c r="LUQ50" s="1732"/>
      <c r="LUR50" s="1731"/>
      <c r="LUS50" s="1732"/>
      <c r="LUT50" s="1731"/>
      <c r="LUU50" s="1732"/>
      <c r="LUV50" s="1731"/>
      <c r="LUW50" s="1732"/>
      <c r="LUX50" s="1731"/>
      <c r="LUY50" s="1732"/>
      <c r="LUZ50" s="1731"/>
      <c r="LVA50" s="1732"/>
      <c r="LVB50" s="1731"/>
      <c r="LVC50" s="1732"/>
      <c r="LVD50" s="1731"/>
      <c r="LVE50" s="1732"/>
      <c r="LVF50" s="1731"/>
      <c r="LVG50" s="1732"/>
      <c r="LVH50" s="1731"/>
      <c r="LVI50" s="1732"/>
      <c r="LVJ50" s="1731"/>
      <c r="LVK50" s="1732"/>
      <c r="LVL50" s="1731"/>
      <c r="LVM50" s="1732"/>
      <c r="LVN50" s="1731"/>
      <c r="LVO50" s="1732"/>
      <c r="LVP50" s="1731"/>
      <c r="LVQ50" s="1732"/>
      <c r="LVR50" s="1731"/>
      <c r="LVS50" s="1732"/>
      <c r="LVT50" s="1731"/>
      <c r="LVU50" s="1732"/>
      <c r="LVV50" s="1731"/>
      <c r="LVW50" s="1732"/>
      <c r="LVX50" s="1731"/>
      <c r="LVY50" s="1732"/>
      <c r="LVZ50" s="1731"/>
      <c r="LWA50" s="1732"/>
      <c r="LWB50" s="1731"/>
      <c r="LWC50" s="1732"/>
      <c r="LWD50" s="1731"/>
      <c r="LWE50" s="1732"/>
      <c r="LWF50" s="1731"/>
      <c r="LWG50" s="1732"/>
      <c r="LWH50" s="1731"/>
      <c r="LWI50" s="1732"/>
      <c r="LWJ50" s="1731"/>
      <c r="LWK50" s="1732"/>
      <c r="LWL50" s="1731"/>
      <c r="LWM50" s="1732"/>
      <c r="LWN50" s="1731"/>
      <c r="LWO50" s="1732"/>
      <c r="LWP50" s="1731"/>
      <c r="LWQ50" s="1732"/>
      <c r="LWR50" s="1731"/>
      <c r="LWS50" s="1732"/>
      <c r="LWT50" s="1731"/>
      <c r="LWU50" s="1732"/>
      <c r="LWV50" s="1731"/>
      <c r="LWW50" s="1732"/>
      <c r="LWX50" s="1731"/>
      <c r="LWY50" s="1732"/>
      <c r="LWZ50" s="1731"/>
      <c r="LXA50" s="1732"/>
      <c r="LXB50" s="1731"/>
      <c r="LXC50" s="1732"/>
      <c r="LXD50" s="1731"/>
      <c r="LXE50" s="1732"/>
      <c r="LXF50" s="1731"/>
      <c r="LXG50" s="1732"/>
      <c r="LXH50" s="1731"/>
      <c r="LXI50" s="1732"/>
      <c r="LXJ50" s="1731"/>
      <c r="LXK50" s="1732"/>
      <c r="LXL50" s="1731"/>
      <c r="LXM50" s="1732"/>
      <c r="LXN50" s="1731"/>
      <c r="LXO50" s="1732"/>
      <c r="LXP50" s="1731"/>
      <c r="LXQ50" s="1732"/>
      <c r="LXR50" s="1731"/>
      <c r="LXS50" s="1732"/>
      <c r="LXT50" s="1731"/>
      <c r="LXU50" s="1732"/>
      <c r="LXV50" s="1731"/>
      <c r="LXW50" s="1732"/>
      <c r="LXX50" s="1731"/>
      <c r="LXY50" s="1732"/>
      <c r="LXZ50" s="1731"/>
      <c r="LYA50" s="1732"/>
      <c r="LYB50" s="1731"/>
      <c r="LYC50" s="1732"/>
      <c r="LYD50" s="1731"/>
      <c r="LYE50" s="1732"/>
      <c r="LYF50" s="1731"/>
      <c r="LYG50" s="1732"/>
      <c r="LYH50" s="1731"/>
      <c r="LYI50" s="1732"/>
      <c r="LYJ50" s="1731"/>
      <c r="LYK50" s="1732"/>
      <c r="LYL50" s="1731"/>
      <c r="LYM50" s="1732"/>
      <c r="LYN50" s="1731"/>
      <c r="LYO50" s="1732"/>
      <c r="LYP50" s="1731"/>
      <c r="LYQ50" s="1732"/>
      <c r="LYR50" s="1731"/>
      <c r="LYS50" s="1732"/>
      <c r="LYT50" s="1731"/>
      <c r="LYU50" s="1732"/>
      <c r="LYV50" s="1731"/>
      <c r="LYW50" s="1732"/>
      <c r="LYX50" s="1731"/>
      <c r="LYY50" s="1732"/>
      <c r="LYZ50" s="1731"/>
      <c r="LZA50" s="1732"/>
      <c r="LZB50" s="1731"/>
      <c r="LZC50" s="1732"/>
      <c r="LZD50" s="1731"/>
      <c r="LZE50" s="1732"/>
      <c r="LZF50" s="1731"/>
      <c r="LZG50" s="1732"/>
      <c r="LZH50" s="1731"/>
      <c r="LZI50" s="1732"/>
      <c r="LZJ50" s="1731"/>
      <c r="LZK50" s="1732"/>
      <c r="LZL50" s="1731"/>
      <c r="LZM50" s="1732"/>
      <c r="LZN50" s="1731"/>
      <c r="LZO50" s="1732"/>
      <c r="LZP50" s="1731"/>
      <c r="LZQ50" s="1732"/>
      <c r="LZR50" s="1731"/>
      <c r="LZS50" s="1732"/>
      <c r="LZT50" s="1731"/>
      <c r="LZU50" s="1732"/>
      <c r="LZV50" s="1731"/>
      <c r="LZW50" s="1732"/>
      <c r="LZX50" s="1731"/>
      <c r="LZY50" s="1732"/>
      <c r="LZZ50" s="1731"/>
      <c r="MAA50" s="1732"/>
      <c r="MAB50" s="1731"/>
      <c r="MAC50" s="1732"/>
      <c r="MAD50" s="1731"/>
      <c r="MAE50" s="1732"/>
      <c r="MAF50" s="1731"/>
      <c r="MAG50" s="1732"/>
      <c r="MAH50" s="1731"/>
      <c r="MAI50" s="1732"/>
      <c r="MAJ50" s="1731"/>
      <c r="MAK50" s="1732"/>
      <c r="MAL50" s="1731"/>
      <c r="MAM50" s="1732"/>
      <c r="MAN50" s="1731"/>
      <c r="MAO50" s="1732"/>
      <c r="MAP50" s="1731"/>
      <c r="MAQ50" s="1732"/>
      <c r="MAR50" s="1731"/>
      <c r="MAS50" s="1732"/>
      <c r="MAT50" s="1731"/>
      <c r="MAU50" s="1732"/>
      <c r="MAV50" s="1731"/>
      <c r="MAW50" s="1732"/>
      <c r="MAX50" s="1731"/>
      <c r="MAY50" s="1732"/>
      <c r="MAZ50" s="1731"/>
      <c r="MBA50" s="1732"/>
      <c r="MBB50" s="1731"/>
      <c r="MBC50" s="1732"/>
      <c r="MBD50" s="1731"/>
      <c r="MBE50" s="1732"/>
      <c r="MBF50" s="1731"/>
      <c r="MBG50" s="1732"/>
      <c r="MBH50" s="1731"/>
      <c r="MBI50" s="1732"/>
      <c r="MBJ50" s="1731"/>
      <c r="MBK50" s="1732"/>
      <c r="MBL50" s="1731"/>
      <c r="MBM50" s="1732"/>
      <c r="MBN50" s="1731"/>
      <c r="MBO50" s="1732"/>
      <c r="MBP50" s="1731"/>
      <c r="MBQ50" s="1732"/>
      <c r="MBR50" s="1731"/>
      <c r="MBS50" s="1732"/>
      <c r="MBT50" s="1731"/>
      <c r="MBU50" s="1732"/>
      <c r="MBV50" s="1731"/>
      <c r="MBW50" s="1732"/>
      <c r="MBX50" s="1731"/>
      <c r="MBY50" s="1732"/>
      <c r="MBZ50" s="1731"/>
      <c r="MCA50" s="1732"/>
      <c r="MCB50" s="1731"/>
      <c r="MCC50" s="1732"/>
      <c r="MCD50" s="1731"/>
      <c r="MCE50" s="1732"/>
      <c r="MCF50" s="1731"/>
      <c r="MCG50" s="1732"/>
      <c r="MCH50" s="1731"/>
      <c r="MCI50" s="1732"/>
      <c r="MCJ50" s="1731"/>
      <c r="MCK50" s="1732"/>
      <c r="MCL50" s="1731"/>
      <c r="MCM50" s="1732"/>
      <c r="MCN50" s="1731"/>
      <c r="MCO50" s="1732"/>
      <c r="MCP50" s="1731"/>
      <c r="MCQ50" s="1732"/>
      <c r="MCR50" s="1731"/>
      <c r="MCS50" s="1732"/>
      <c r="MCT50" s="1731"/>
      <c r="MCU50" s="1732"/>
      <c r="MCV50" s="1731"/>
      <c r="MCW50" s="1732"/>
      <c r="MCX50" s="1731"/>
      <c r="MCY50" s="1732"/>
      <c r="MCZ50" s="1731"/>
      <c r="MDA50" s="1732"/>
      <c r="MDB50" s="1731"/>
      <c r="MDC50" s="1732"/>
      <c r="MDD50" s="1731"/>
      <c r="MDE50" s="1732"/>
      <c r="MDF50" s="1731"/>
      <c r="MDG50" s="1732"/>
      <c r="MDH50" s="1731"/>
      <c r="MDI50" s="1732"/>
      <c r="MDJ50" s="1731"/>
      <c r="MDK50" s="1732"/>
      <c r="MDL50" s="1731"/>
      <c r="MDM50" s="1732"/>
      <c r="MDN50" s="1731"/>
      <c r="MDO50" s="1732"/>
      <c r="MDP50" s="1731"/>
      <c r="MDQ50" s="1732"/>
      <c r="MDR50" s="1731"/>
      <c r="MDS50" s="1732"/>
      <c r="MDT50" s="1731"/>
      <c r="MDU50" s="1732"/>
      <c r="MDV50" s="1731"/>
      <c r="MDW50" s="1732"/>
      <c r="MDX50" s="1731"/>
      <c r="MDY50" s="1732"/>
      <c r="MDZ50" s="1731"/>
      <c r="MEA50" s="1732"/>
      <c r="MEB50" s="1731"/>
      <c r="MEC50" s="1732"/>
      <c r="MED50" s="1731"/>
      <c r="MEE50" s="1732"/>
      <c r="MEF50" s="1731"/>
      <c r="MEG50" s="1732"/>
      <c r="MEH50" s="1731"/>
      <c r="MEI50" s="1732"/>
      <c r="MEJ50" s="1731"/>
      <c r="MEK50" s="1732"/>
      <c r="MEL50" s="1731"/>
      <c r="MEM50" s="1732"/>
      <c r="MEN50" s="1731"/>
      <c r="MEO50" s="1732"/>
      <c r="MEP50" s="1731"/>
      <c r="MEQ50" s="1732"/>
      <c r="MER50" s="1731"/>
      <c r="MES50" s="1732"/>
      <c r="MET50" s="1731"/>
      <c r="MEU50" s="1732"/>
      <c r="MEV50" s="1731"/>
      <c r="MEW50" s="1732"/>
      <c r="MEX50" s="1731"/>
      <c r="MEY50" s="1732"/>
      <c r="MEZ50" s="1731"/>
      <c r="MFA50" s="1732"/>
      <c r="MFB50" s="1731"/>
      <c r="MFC50" s="1732"/>
      <c r="MFD50" s="1731"/>
      <c r="MFE50" s="1732"/>
      <c r="MFF50" s="1731"/>
      <c r="MFG50" s="1732"/>
      <c r="MFH50" s="1731"/>
      <c r="MFI50" s="1732"/>
      <c r="MFJ50" s="1731"/>
      <c r="MFK50" s="1732"/>
      <c r="MFL50" s="1731"/>
      <c r="MFM50" s="1732"/>
      <c r="MFN50" s="1731"/>
      <c r="MFO50" s="1732"/>
      <c r="MFP50" s="1731"/>
      <c r="MFQ50" s="1732"/>
      <c r="MFR50" s="1731"/>
      <c r="MFS50" s="1732"/>
      <c r="MFT50" s="1731"/>
      <c r="MFU50" s="1732"/>
      <c r="MFV50" s="1731"/>
      <c r="MFW50" s="1732"/>
      <c r="MFX50" s="1731"/>
      <c r="MFY50" s="1732"/>
      <c r="MFZ50" s="1731"/>
      <c r="MGA50" s="1732"/>
      <c r="MGB50" s="1731"/>
      <c r="MGC50" s="1732"/>
      <c r="MGD50" s="1731"/>
      <c r="MGE50" s="1732"/>
      <c r="MGF50" s="1731"/>
      <c r="MGG50" s="1732"/>
      <c r="MGH50" s="1731"/>
      <c r="MGI50" s="1732"/>
      <c r="MGJ50" s="1731"/>
      <c r="MGK50" s="1732"/>
      <c r="MGL50" s="1731"/>
      <c r="MGM50" s="1732"/>
      <c r="MGN50" s="1731"/>
      <c r="MGO50" s="1732"/>
      <c r="MGP50" s="1731"/>
      <c r="MGQ50" s="1732"/>
      <c r="MGR50" s="1731"/>
      <c r="MGS50" s="1732"/>
      <c r="MGT50" s="1731"/>
      <c r="MGU50" s="1732"/>
      <c r="MGV50" s="1731"/>
      <c r="MGW50" s="1732"/>
      <c r="MGX50" s="1731"/>
      <c r="MGY50" s="1732"/>
      <c r="MGZ50" s="1731"/>
      <c r="MHA50" s="1732"/>
      <c r="MHB50" s="1731"/>
      <c r="MHC50" s="1732"/>
      <c r="MHD50" s="1731"/>
      <c r="MHE50" s="1732"/>
      <c r="MHF50" s="1731"/>
      <c r="MHG50" s="1732"/>
      <c r="MHH50" s="1731"/>
      <c r="MHI50" s="1732"/>
      <c r="MHJ50" s="1731"/>
      <c r="MHK50" s="1732"/>
      <c r="MHL50" s="1731"/>
      <c r="MHM50" s="1732"/>
      <c r="MHN50" s="1731"/>
      <c r="MHO50" s="1732"/>
      <c r="MHP50" s="1731"/>
      <c r="MHQ50" s="1732"/>
      <c r="MHR50" s="1731"/>
      <c r="MHS50" s="1732"/>
      <c r="MHT50" s="1731"/>
      <c r="MHU50" s="1732"/>
      <c r="MHV50" s="1731"/>
      <c r="MHW50" s="1732"/>
      <c r="MHX50" s="1731"/>
      <c r="MHY50" s="1732"/>
      <c r="MHZ50" s="1731"/>
      <c r="MIA50" s="1732"/>
      <c r="MIB50" s="1731"/>
      <c r="MIC50" s="1732"/>
      <c r="MID50" s="1731"/>
      <c r="MIE50" s="1732"/>
      <c r="MIF50" s="1731"/>
      <c r="MIG50" s="1732"/>
      <c r="MIH50" s="1731"/>
      <c r="MII50" s="1732"/>
      <c r="MIJ50" s="1731"/>
      <c r="MIK50" s="1732"/>
      <c r="MIL50" s="1731"/>
      <c r="MIM50" s="1732"/>
      <c r="MIN50" s="1731"/>
      <c r="MIO50" s="1732"/>
      <c r="MIP50" s="1731"/>
      <c r="MIQ50" s="1732"/>
      <c r="MIR50" s="1731"/>
      <c r="MIS50" s="1732"/>
      <c r="MIT50" s="1731"/>
      <c r="MIU50" s="1732"/>
      <c r="MIV50" s="1731"/>
      <c r="MIW50" s="1732"/>
      <c r="MIX50" s="1731"/>
      <c r="MIY50" s="1732"/>
      <c r="MIZ50" s="1731"/>
      <c r="MJA50" s="1732"/>
      <c r="MJB50" s="1731"/>
      <c r="MJC50" s="1732"/>
      <c r="MJD50" s="1731"/>
      <c r="MJE50" s="1732"/>
      <c r="MJF50" s="1731"/>
      <c r="MJG50" s="1732"/>
      <c r="MJH50" s="1731"/>
      <c r="MJI50" s="1732"/>
      <c r="MJJ50" s="1731"/>
      <c r="MJK50" s="1732"/>
      <c r="MJL50" s="1731"/>
      <c r="MJM50" s="1732"/>
      <c r="MJN50" s="1731"/>
      <c r="MJO50" s="1732"/>
      <c r="MJP50" s="1731"/>
      <c r="MJQ50" s="1732"/>
      <c r="MJR50" s="1731"/>
      <c r="MJS50" s="1732"/>
      <c r="MJT50" s="1731"/>
      <c r="MJU50" s="1732"/>
      <c r="MJV50" s="1731"/>
      <c r="MJW50" s="1732"/>
      <c r="MJX50" s="1731"/>
      <c r="MJY50" s="1732"/>
      <c r="MJZ50" s="1731"/>
      <c r="MKA50" s="1732"/>
      <c r="MKB50" s="1731"/>
      <c r="MKC50" s="1732"/>
      <c r="MKD50" s="1731"/>
      <c r="MKE50" s="1732"/>
      <c r="MKF50" s="1731"/>
      <c r="MKG50" s="1732"/>
      <c r="MKH50" s="1731"/>
      <c r="MKI50" s="1732"/>
      <c r="MKJ50" s="1731"/>
      <c r="MKK50" s="1732"/>
      <c r="MKL50" s="1731"/>
      <c r="MKM50" s="1732"/>
      <c r="MKN50" s="1731"/>
      <c r="MKO50" s="1732"/>
      <c r="MKP50" s="1731"/>
      <c r="MKQ50" s="1732"/>
      <c r="MKR50" s="1731"/>
      <c r="MKS50" s="1732"/>
      <c r="MKT50" s="1731"/>
      <c r="MKU50" s="1732"/>
      <c r="MKV50" s="1731"/>
      <c r="MKW50" s="1732"/>
      <c r="MKX50" s="1731"/>
      <c r="MKY50" s="1732"/>
      <c r="MKZ50" s="1731"/>
      <c r="MLA50" s="1732"/>
      <c r="MLB50" s="1731"/>
      <c r="MLC50" s="1732"/>
      <c r="MLD50" s="1731"/>
      <c r="MLE50" s="1732"/>
      <c r="MLF50" s="1731"/>
      <c r="MLG50" s="1732"/>
      <c r="MLH50" s="1731"/>
      <c r="MLI50" s="1732"/>
      <c r="MLJ50" s="1731"/>
      <c r="MLK50" s="1732"/>
      <c r="MLL50" s="1731"/>
      <c r="MLM50" s="1732"/>
      <c r="MLN50" s="1731"/>
      <c r="MLO50" s="1732"/>
      <c r="MLP50" s="1731"/>
      <c r="MLQ50" s="1732"/>
      <c r="MLR50" s="1731"/>
      <c r="MLS50" s="1732"/>
      <c r="MLT50" s="1731"/>
      <c r="MLU50" s="1732"/>
      <c r="MLV50" s="1731"/>
      <c r="MLW50" s="1732"/>
      <c r="MLX50" s="1731"/>
      <c r="MLY50" s="1732"/>
      <c r="MLZ50" s="1731"/>
      <c r="MMA50" s="1732"/>
      <c r="MMB50" s="1731"/>
      <c r="MMC50" s="1732"/>
      <c r="MMD50" s="1731"/>
      <c r="MME50" s="1732"/>
      <c r="MMF50" s="1731"/>
      <c r="MMG50" s="1732"/>
      <c r="MMH50" s="1731"/>
      <c r="MMI50" s="1732"/>
      <c r="MMJ50" s="1731"/>
      <c r="MMK50" s="1732"/>
      <c r="MML50" s="1731"/>
      <c r="MMM50" s="1732"/>
      <c r="MMN50" s="1731"/>
      <c r="MMO50" s="1732"/>
      <c r="MMP50" s="1731"/>
      <c r="MMQ50" s="1732"/>
      <c r="MMR50" s="1731"/>
      <c r="MMS50" s="1732"/>
      <c r="MMT50" s="1731"/>
      <c r="MMU50" s="1732"/>
      <c r="MMV50" s="1731"/>
      <c r="MMW50" s="1732"/>
      <c r="MMX50" s="1731"/>
      <c r="MMY50" s="1732"/>
      <c r="MMZ50" s="1731"/>
      <c r="MNA50" s="1732"/>
      <c r="MNB50" s="1731"/>
      <c r="MNC50" s="1732"/>
      <c r="MND50" s="1731"/>
      <c r="MNE50" s="1732"/>
      <c r="MNF50" s="1731"/>
      <c r="MNG50" s="1732"/>
      <c r="MNH50" s="1731"/>
      <c r="MNI50" s="1732"/>
      <c r="MNJ50" s="1731"/>
      <c r="MNK50" s="1732"/>
      <c r="MNL50" s="1731"/>
      <c r="MNM50" s="1732"/>
      <c r="MNN50" s="1731"/>
      <c r="MNO50" s="1732"/>
      <c r="MNP50" s="1731"/>
      <c r="MNQ50" s="1732"/>
      <c r="MNR50" s="1731"/>
      <c r="MNS50" s="1732"/>
      <c r="MNT50" s="1731"/>
      <c r="MNU50" s="1732"/>
      <c r="MNV50" s="1731"/>
      <c r="MNW50" s="1732"/>
      <c r="MNX50" s="1731"/>
      <c r="MNY50" s="1732"/>
      <c r="MNZ50" s="1731"/>
      <c r="MOA50" s="1732"/>
      <c r="MOB50" s="1731"/>
      <c r="MOC50" s="1732"/>
      <c r="MOD50" s="1731"/>
      <c r="MOE50" s="1732"/>
      <c r="MOF50" s="1731"/>
      <c r="MOG50" s="1732"/>
      <c r="MOH50" s="1731"/>
      <c r="MOI50" s="1732"/>
      <c r="MOJ50" s="1731"/>
      <c r="MOK50" s="1732"/>
      <c r="MOL50" s="1731"/>
      <c r="MOM50" s="1732"/>
      <c r="MON50" s="1731"/>
      <c r="MOO50" s="1732"/>
      <c r="MOP50" s="1731"/>
      <c r="MOQ50" s="1732"/>
      <c r="MOR50" s="1731"/>
      <c r="MOS50" s="1732"/>
      <c r="MOT50" s="1731"/>
      <c r="MOU50" s="1732"/>
      <c r="MOV50" s="1731"/>
      <c r="MOW50" s="1732"/>
      <c r="MOX50" s="1731"/>
      <c r="MOY50" s="1732"/>
      <c r="MOZ50" s="1731"/>
      <c r="MPA50" s="1732"/>
      <c r="MPB50" s="1731"/>
      <c r="MPC50" s="1732"/>
      <c r="MPD50" s="1731"/>
      <c r="MPE50" s="1732"/>
      <c r="MPF50" s="1731"/>
      <c r="MPG50" s="1732"/>
      <c r="MPH50" s="1731"/>
      <c r="MPI50" s="1732"/>
      <c r="MPJ50" s="1731"/>
      <c r="MPK50" s="1732"/>
      <c r="MPL50" s="1731"/>
      <c r="MPM50" s="1732"/>
      <c r="MPN50" s="1731"/>
      <c r="MPO50" s="1732"/>
      <c r="MPP50" s="1731"/>
      <c r="MPQ50" s="1732"/>
      <c r="MPR50" s="1731"/>
      <c r="MPS50" s="1732"/>
      <c r="MPT50" s="1731"/>
      <c r="MPU50" s="1732"/>
      <c r="MPV50" s="1731"/>
      <c r="MPW50" s="1732"/>
      <c r="MPX50" s="1731"/>
      <c r="MPY50" s="1732"/>
      <c r="MPZ50" s="1731"/>
      <c r="MQA50" s="1732"/>
      <c r="MQB50" s="1731"/>
      <c r="MQC50" s="1732"/>
      <c r="MQD50" s="1731"/>
      <c r="MQE50" s="1732"/>
      <c r="MQF50" s="1731"/>
      <c r="MQG50" s="1732"/>
      <c r="MQH50" s="1731"/>
      <c r="MQI50" s="1732"/>
      <c r="MQJ50" s="1731"/>
      <c r="MQK50" s="1732"/>
      <c r="MQL50" s="1731"/>
      <c r="MQM50" s="1732"/>
      <c r="MQN50" s="1731"/>
      <c r="MQO50" s="1732"/>
      <c r="MQP50" s="1731"/>
      <c r="MQQ50" s="1732"/>
      <c r="MQR50" s="1731"/>
      <c r="MQS50" s="1732"/>
      <c r="MQT50" s="1731"/>
      <c r="MQU50" s="1732"/>
      <c r="MQV50" s="1731"/>
      <c r="MQW50" s="1732"/>
      <c r="MQX50" s="1731"/>
      <c r="MQY50" s="1732"/>
      <c r="MQZ50" s="1731"/>
      <c r="MRA50" s="1732"/>
      <c r="MRB50" s="1731"/>
      <c r="MRC50" s="1732"/>
      <c r="MRD50" s="1731"/>
      <c r="MRE50" s="1732"/>
      <c r="MRF50" s="1731"/>
      <c r="MRG50" s="1732"/>
      <c r="MRH50" s="1731"/>
      <c r="MRI50" s="1732"/>
      <c r="MRJ50" s="1731"/>
      <c r="MRK50" s="1732"/>
      <c r="MRL50" s="1731"/>
      <c r="MRM50" s="1732"/>
      <c r="MRN50" s="1731"/>
      <c r="MRO50" s="1732"/>
      <c r="MRP50" s="1731"/>
      <c r="MRQ50" s="1732"/>
      <c r="MRR50" s="1731"/>
      <c r="MRS50" s="1732"/>
      <c r="MRT50" s="1731"/>
      <c r="MRU50" s="1732"/>
      <c r="MRV50" s="1731"/>
      <c r="MRW50" s="1732"/>
      <c r="MRX50" s="1731"/>
      <c r="MRY50" s="1732"/>
      <c r="MRZ50" s="1731"/>
      <c r="MSA50" s="1732"/>
      <c r="MSB50" s="1731"/>
      <c r="MSC50" s="1732"/>
      <c r="MSD50" s="1731"/>
      <c r="MSE50" s="1732"/>
      <c r="MSF50" s="1731"/>
      <c r="MSG50" s="1732"/>
      <c r="MSH50" s="1731"/>
      <c r="MSI50" s="1732"/>
      <c r="MSJ50" s="1731"/>
      <c r="MSK50" s="1732"/>
      <c r="MSL50" s="1731"/>
      <c r="MSM50" s="1732"/>
      <c r="MSN50" s="1731"/>
      <c r="MSO50" s="1732"/>
      <c r="MSP50" s="1731"/>
      <c r="MSQ50" s="1732"/>
      <c r="MSR50" s="1731"/>
      <c r="MSS50" s="1732"/>
      <c r="MST50" s="1731"/>
      <c r="MSU50" s="1732"/>
      <c r="MSV50" s="1731"/>
      <c r="MSW50" s="1732"/>
      <c r="MSX50" s="1731"/>
      <c r="MSY50" s="1732"/>
      <c r="MSZ50" s="1731"/>
      <c r="MTA50" s="1732"/>
      <c r="MTB50" s="1731"/>
      <c r="MTC50" s="1732"/>
      <c r="MTD50" s="1731"/>
      <c r="MTE50" s="1732"/>
      <c r="MTF50" s="1731"/>
      <c r="MTG50" s="1732"/>
      <c r="MTH50" s="1731"/>
      <c r="MTI50" s="1732"/>
      <c r="MTJ50" s="1731"/>
      <c r="MTK50" s="1732"/>
      <c r="MTL50" s="1731"/>
      <c r="MTM50" s="1732"/>
      <c r="MTN50" s="1731"/>
      <c r="MTO50" s="1732"/>
      <c r="MTP50" s="1731"/>
      <c r="MTQ50" s="1732"/>
      <c r="MTR50" s="1731"/>
      <c r="MTS50" s="1732"/>
      <c r="MTT50" s="1731"/>
      <c r="MTU50" s="1732"/>
      <c r="MTV50" s="1731"/>
      <c r="MTW50" s="1732"/>
      <c r="MTX50" s="1731"/>
      <c r="MTY50" s="1732"/>
      <c r="MTZ50" s="1731"/>
      <c r="MUA50" s="1732"/>
      <c r="MUB50" s="1731"/>
      <c r="MUC50" s="1732"/>
      <c r="MUD50" s="1731"/>
      <c r="MUE50" s="1732"/>
      <c r="MUF50" s="1731"/>
      <c r="MUG50" s="1732"/>
      <c r="MUH50" s="1731"/>
      <c r="MUI50" s="1732"/>
      <c r="MUJ50" s="1731"/>
      <c r="MUK50" s="1732"/>
      <c r="MUL50" s="1731"/>
      <c r="MUM50" s="1732"/>
      <c r="MUN50" s="1731"/>
      <c r="MUO50" s="1732"/>
      <c r="MUP50" s="1731"/>
      <c r="MUQ50" s="1732"/>
      <c r="MUR50" s="1731"/>
      <c r="MUS50" s="1732"/>
      <c r="MUT50" s="1731"/>
      <c r="MUU50" s="1732"/>
      <c r="MUV50" s="1731"/>
      <c r="MUW50" s="1732"/>
      <c r="MUX50" s="1731"/>
      <c r="MUY50" s="1732"/>
      <c r="MUZ50" s="1731"/>
      <c r="MVA50" s="1732"/>
      <c r="MVB50" s="1731"/>
      <c r="MVC50" s="1732"/>
      <c r="MVD50" s="1731"/>
      <c r="MVE50" s="1732"/>
      <c r="MVF50" s="1731"/>
      <c r="MVG50" s="1732"/>
      <c r="MVH50" s="1731"/>
      <c r="MVI50" s="1732"/>
      <c r="MVJ50" s="1731"/>
      <c r="MVK50" s="1732"/>
      <c r="MVL50" s="1731"/>
      <c r="MVM50" s="1732"/>
      <c r="MVN50" s="1731"/>
      <c r="MVO50" s="1732"/>
      <c r="MVP50" s="1731"/>
      <c r="MVQ50" s="1732"/>
      <c r="MVR50" s="1731"/>
      <c r="MVS50" s="1732"/>
      <c r="MVT50" s="1731"/>
      <c r="MVU50" s="1732"/>
      <c r="MVV50" s="1731"/>
      <c r="MVW50" s="1732"/>
      <c r="MVX50" s="1731"/>
      <c r="MVY50" s="1732"/>
      <c r="MVZ50" s="1731"/>
      <c r="MWA50" s="1732"/>
      <c r="MWB50" s="1731"/>
      <c r="MWC50" s="1732"/>
      <c r="MWD50" s="1731"/>
      <c r="MWE50" s="1732"/>
      <c r="MWF50" s="1731"/>
      <c r="MWG50" s="1732"/>
      <c r="MWH50" s="1731"/>
      <c r="MWI50" s="1732"/>
      <c r="MWJ50" s="1731"/>
      <c r="MWK50" s="1732"/>
      <c r="MWL50" s="1731"/>
      <c r="MWM50" s="1732"/>
      <c r="MWN50" s="1731"/>
      <c r="MWO50" s="1732"/>
      <c r="MWP50" s="1731"/>
      <c r="MWQ50" s="1732"/>
      <c r="MWR50" s="1731"/>
      <c r="MWS50" s="1732"/>
      <c r="MWT50" s="1731"/>
      <c r="MWU50" s="1732"/>
      <c r="MWV50" s="1731"/>
      <c r="MWW50" s="1732"/>
      <c r="MWX50" s="1731"/>
      <c r="MWY50" s="1732"/>
      <c r="MWZ50" s="1731"/>
      <c r="MXA50" s="1732"/>
      <c r="MXB50" s="1731"/>
      <c r="MXC50" s="1732"/>
      <c r="MXD50" s="1731"/>
      <c r="MXE50" s="1732"/>
      <c r="MXF50" s="1731"/>
      <c r="MXG50" s="1732"/>
      <c r="MXH50" s="1731"/>
      <c r="MXI50" s="1732"/>
      <c r="MXJ50" s="1731"/>
      <c r="MXK50" s="1732"/>
      <c r="MXL50" s="1731"/>
      <c r="MXM50" s="1732"/>
      <c r="MXN50" s="1731"/>
      <c r="MXO50" s="1732"/>
      <c r="MXP50" s="1731"/>
      <c r="MXQ50" s="1732"/>
      <c r="MXR50" s="1731"/>
      <c r="MXS50" s="1732"/>
      <c r="MXT50" s="1731"/>
      <c r="MXU50" s="1732"/>
      <c r="MXV50" s="1731"/>
      <c r="MXW50" s="1732"/>
      <c r="MXX50" s="1731"/>
      <c r="MXY50" s="1732"/>
      <c r="MXZ50" s="1731"/>
      <c r="MYA50" s="1732"/>
      <c r="MYB50" s="1731"/>
      <c r="MYC50" s="1732"/>
      <c r="MYD50" s="1731"/>
      <c r="MYE50" s="1732"/>
      <c r="MYF50" s="1731"/>
      <c r="MYG50" s="1732"/>
      <c r="MYH50" s="1731"/>
      <c r="MYI50" s="1732"/>
      <c r="MYJ50" s="1731"/>
      <c r="MYK50" s="1732"/>
      <c r="MYL50" s="1731"/>
      <c r="MYM50" s="1732"/>
      <c r="MYN50" s="1731"/>
      <c r="MYO50" s="1732"/>
      <c r="MYP50" s="1731"/>
      <c r="MYQ50" s="1732"/>
      <c r="MYR50" s="1731"/>
      <c r="MYS50" s="1732"/>
      <c r="MYT50" s="1731"/>
      <c r="MYU50" s="1732"/>
      <c r="MYV50" s="1731"/>
      <c r="MYW50" s="1732"/>
      <c r="MYX50" s="1731"/>
      <c r="MYY50" s="1732"/>
      <c r="MYZ50" s="1731"/>
      <c r="MZA50" s="1732"/>
      <c r="MZB50" s="1731"/>
      <c r="MZC50" s="1732"/>
      <c r="MZD50" s="1731"/>
      <c r="MZE50" s="1732"/>
      <c r="MZF50" s="1731"/>
      <c r="MZG50" s="1732"/>
      <c r="MZH50" s="1731"/>
      <c r="MZI50" s="1732"/>
      <c r="MZJ50" s="1731"/>
      <c r="MZK50" s="1732"/>
      <c r="MZL50" s="1731"/>
      <c r="MZM50" s="1732"/>
      <c r="MZN50" s="1731"/>
      <c r="MZO50" s="1732"/>
      <c r="MZP50" s="1731"/>
      <c r="MZQ50" s="1732"/>
      <c r="MZR50" s="1731"/>
      <c r="MZS50" s="1732"/>
      <c r="MZT50" s="1731"/>
      <c r="MZU50" s="1732"/>
      <c r="MZV50" s="1731"/>
      <c r="MZW50" s="1732"/>
      <c r="MZX50" s="1731"/>
      <c r="MZY50" s="1732"/>
      <c r="MZZ50" s="1731"/>
      <c r="NAA50" s="1732"/>
      <c r="NAB50" s="1731"/>
      <c r="NAC50" s="1732"/>
      <c r="NAD50" s="1731"/>
      <c r="NAE50" s="1732"/>
      <c r="NAF50" s="1731"/>
      <c r="NAG50" s="1732"/>
      <c r="NAH50" s="1731"/>
      <c r="NAI50" s="1732"/>
      <c r="NAJ50" s="1731"/>
      <c r="NAK50" s="1732"/>
      <c r="NAL50" s="1731"/>
      <c r="NAM50" s="1732"/>
      <c r="NAN50" s="1731"/>
      <c r="NAO50" s="1732"/>
      <c r="NAP50" s="1731"/>
      <c r="NAQ50" s="1732"/>
      <c r="NAR50" s="1731"/>
      <c r="NAS50" s="1732"/>
      <c r="NAT50" s="1731"/>
      <c r="NAU50" s="1732"/>
      <c r="NAV50" s="1731"/>
      <c r="NAW50" s="1732"/>
      <c r="NAX50" s="1731"/>
      <c r="NAY50" s="1732"/>
      <c r="NAZ50" s="1731"/>
      <c r="NBA50" s="1732"/>
      <c r="NBB50" s="1731"/>
      <c r="NBC50" s="1732"/>
      <c r="NBD50" s="1731"/>
      <c r="NBE50" s="1732"/>
      <c r="NBF50" s="1731"/>
      <c r="NBG50" s="1732"/>
      <c r="NBH50" s="1731"/>
      <c r="NBI50" s="1732"/>
      <c r="NBJ50" s="1731"/>
      <c r="NBK50" s="1732"/>
      <c r="NBL50" s="1731"/>
      <c r="NBM50" s="1732"/>
      <c r="NBN50" s="1731"/>
      <c r="NBO50" s="1732"/>
      <c r="NBP50" s="1731"/>
      <c r="NBQ50" s="1732"/>
      <c r="NBR50" s="1731"/>
      <c r="NBS50" s="1732"/>
      <c r="NBT50" s="1731"/>
      <c r="NBU50" s="1732"/>
      <c r="NBV50" s="1731"/>
      <c r="NBW50" s="1732"/>
      <c r="NBX50" s="1731"/>
      <c r="NBY50" s="1732"/>
      <c r="NBZ50" s="1731"/>
      <c r="NCA50" s="1732"/>
      <c r="NCB50" s="1731"/>
      <c r="NCC50" s="1732"/>
      <c r="NCD50" s="1731"/>
      <c r="NCE50" s="1732"/>
      <c r="NCF50" s="1731"/>
      <c r="NCG50" s="1732"/>
      <c r="NCH50" s="1731"/>
      <c r="NCI50" s="1732"/>
      <c r="NCJ50" s="1731"/>
      <c r="NCK50" s="1732"/>
      <c r="NCL50" s="1731"/>
      <c r="NCM50" s="1732"/>
      <c r="NCN50" s="1731"/>
      <c r="NCO50" s="1732"/>
      <c r="NCP50" s="1731"/>
      <c r="NCQ50" s="1732"/>
      <c r="NCR50" s="1731"/>
      <c r="NCS50" s="1732"/>
      <c r="NCT50" s="1731"/>
      <c r="NCU50" s="1732"/>
      <c r="NCV50" s="1731"/>
      <c r="NCW50" s="1732"/>
      <c r="NCX50" s="1731"/>
      <c r="NCY50" s="1732"/>
      <c r="NCZ50" s="1731"/>
      <c r="NDA50" s="1732"/>
      <c r="NDB50" s="1731"/>
      <c r="NDC50" s="1732"/>
      <c r="NDD50" s="1731"/>
      <c r="NDE50" s="1732"/>
      <c r="NDF50" s="1731"/>
      <c r="NDG50" s="1732"/>
      <c r="NDH50" s="1731"/>
      <c r="NDI50" s="1732"/>
      <c r="NDJ50" s="1731"/>
      <c r="NDK50" s="1732"/>
      <c r="NDL50" s="1731"/>
      <c r="NDM50" s="1732"/>
      <c r="NDN50" s="1731"/>
      <c r="NDO50" s="1732"/>
      <c r="NDP50" s="1731"/>
      <c r="NDQ50" s="1732"/>
      <c r="NDR50" s="1731"/>
      <c r="NDS50" s="1732"/>
      <c r="NDT50" s="1731"/>
      <c r="NDU50" s="1732"/>
      <c r="NDV50" s="1731"/>
      <c r="NDW50" s="1732"/>
      <c r="NDX50" s="1731"/>
      <c r="NDY50" s="1732"/>
      <c r="NDZ50" s="1731"/>
      <c r="NEA50" s="1732"/>
      <c r="NEB50" s="1731"/>
      <c r="NEC50" s="1732"/>
      <c r="NED50" s="1731"/>
      <c r="NEE50" s="1732"/>
      <c r="NEF50" s="1731"/>
      <c r="NEG50" s="1732"/>
      <c r="NEH50" s="1731"/>
      <c r="NEI50" s="1732"/>
      <c r="NEJ50" s="1731"/>
      <c r="NEK50" s="1732"/>
      <c r="NEL50" s="1731"/>
      <c r="NEM50" s="1732"/>
      <c r="NEN50" s="1731"/>
      <c r="NEO50" s="1732"/>
      <c r="NEP50" s="1731"/>
      <c r="NEQ50" s="1732"/>
      <c r="NER50" s="1731"/>
      <c r="NES50" s="1732"/>
      <c r="NET50" s="1731"/>
      <c r="NEU50" s="1732"/>
      <c r="NEV50" s="1731"/>
      <c r="NEW50" s="1732"/>
      <c r="NEX50" s="1731"/>
      <c r="NEY50" s="1732"/>
      <c r="NEZ50" s="1731"/>
      <c r="NFA50" s="1732"/>
      <c r="NFB50" s="1731"/>
      <c r="NFC50" s="1732"/>
      <c r="NFD50" s="1731"/>
      <c r="NFE50" s="1732"/>
      <c r="NFF50" s="1731"/>
      <c r="NFG50" s="1732"/>
      <c r="NFH50" s="1731"/>
      <c r="NFI50" s="1732"/>
      <c r="NFJ50" s="1731"/>
      <c r="NFK50" s="1732"/>
      <c r="NFL50" s="1731"/>
      <c r="NFM50" s="1732"/>
      <c r="NFN50" s="1731"/>
      <c r="NFO50" s="1732"/>
      <c r="NFP50" s="1731"/>
      <c r="NFQ50" s="1732"/>
      <c r="NFR50" s="1731"/>
      <c r="NFS50" s="1732"/>
      <c r="NFT50" s="1731"/>
      <c r="NFU50" s="1732"/>
      <c r="NFV50" s="1731"/>
      <c r="NFW50" s="1732"/>
      <c r="NFX50" s="1731"/>
      <c r="NFY50" s="1732"/>
      <c r="NFZ50" s="1731"/>
      <c r="NGA50" s="1732"/>
      <c r="NGB50" s="1731"/>
      <c r="NGC50" s="1732"/>
      <c r="NGD50" s="1731"/>
      <c r="NGE50" s="1732"/>
      <c r="NGF50" s="1731"/>
      <c r="NGG50" s="1732"/>
      <c r="NGH50" s="1731"/>
      <c r="NGI50" s="1732"/>
      <c r="NGJ50" s="1731"/>
      <c r="NGK50" s="1732"/>
      <c r="NGL50" s="1731"/>
      <c r="NGM50" s="1732"/>
      <c r="NGN50" s="1731"/>
      <c r="NGO50" s="1732"/>
      <c r="NGP50" s="1731"/>
      <c r="NGQ50" s="1732"/>
      <c r="NGR50" s="1731"/>
      <c r="NGS50" s="1732"/>
      <c r="NGT50" s="1731"/>
      <c r="NGU50" s="1732"/>
      <c r="NGV50" s="1731"/>
      <c r="NGW50" s="1732"/>
      <c r="NGX50" s="1731"/>
      <c r="NGY50" s="1732"/>
      <c r="NGZ50" s="1731"/>
      <c r="NHA50" s="1732"/>
      <c r="NHB50" s="1731"/>
      <c r="NHC50" s="1732"/>
      <c r="NHD50" s="1731"/>
      <c r="NHE50" s="1732"/>
      <c r="NHF50" s="1731"/>
      <c r="NHG50" s="1732"/>
      <c r="NHH50" s="1731"/>
      <c r="NHI50" s="1732"/>
      <c r="NHJ50" s="1731"/>
      <c r="NHK50" s="1732"/>
      <c r="NHL50" s="1731"/>
      <c r="NHM50" s="1732"/>
      <c r="NHN50" s="1731"/>
      <c r="NHO50" s="1732"/>
      <c r="NHP50" s="1731"/>
      <c r="NHQ50" s="1732"/>
      <c r="NHR50" s="1731"/>
      <c r="NHS50" s="1732"/>
      <c r="NHT50" s="1731"/>
      <c r="NHU50" s="1732"/>
      <c r="NHV50" s="1731"/>
      <c r="NHW50" s="1732"/>
      <c r="NHX50" s="1731"/>
      <c r="NHY50" s="1732"/>
      <c r="NHZ50" s="1731"/>
      <c r="NIA50" s="1732"/>
      <c r="NIB50" s="1731"/>
      <c r="NIC50" s="1732"/>
      <c r="NID50" s="1731"/>
      <c r="NIE50" s="1732"/>
      <c r="NIF50" s="1731"/>
      <c r="NIG50" s="1732"/>
      <c r="NIH50" s="1731"/>
      <c r="NII50" s="1732"/>
      <c r="NIJ50" s="1731"/>
      <c r="NIK50" s="1732"/>
      <c r="NIL50" s="1731"/>
      <c r="NIM50" s="1732"/>
      <c r="NIN50" s="1731"/>
      <c r="NIO50" s="1732"/>
      <c r="NIP50" s="1731"/>
      <c r="NIQ50" s="1732"/>
      <c r="NIR50" s="1731"/>
      <c r="NIS50" s="1732"/>
      <c r="NIT50" s="1731"/>
      <c r="NIU50" s="1732"/>
      <c r="NIV50" s="1731"/>
      <c r="NIW50" s="1732"/>
      <c r="NIX50" s="1731"/>
      <c r="NIY50" s="1732"/>
      <c r="NIZ50" s="1731"/>
      <c r="NJA50" s="1732"/>
      <c r="NJB50" s="1731"/>
      <c r="NJC50" s="1732"/>
      <c r="NJD50" s="1731"/>
      <c r="NJE50" s="1732"/>
      <c r="NJF50" s="1731"/>
      <c r="NJG50" s="1732"/>
      <c r="NJH50" s="1731"/>
      <c r="NJI50" s="1732"/>
      <c r="NJJ50" s="1731"/>
      <c r="NJK50" s="1732"/>
      <c r="NJL50" s="1731"/>
      <c r="NJM50" s="1732"/>
      <c r="NJN50" s="1731"/>
      <c r="NJO50" s="1732"/>
      <c r="NJP50" s="1731"/>
      <c r="NJQ50" s="1732"/>
      <c r="NJR50" s="1731"/>
      <c r="NJS50" s="1732"/>
      <c r="NJT50" s="1731"/>
      <c r="NJU50" s="1732"/>
      <c r="NJV50" s="1731"/>
      <c r="NJW50" s="1732"/>
      <c r="NJX50" s="1731"/>
      <c r="NJY50" s="1732"/>
      <c r="NJZ50" s="1731"/>
      <c r="NKA50" s="1732"/>
      <c r="NKB50" s="1731"/>
      <c r="NKC50" s="1732"/>
      <c r="NKD50" s="1731"/>
      <c r="NKE50" s="1732"/>
      <c r="NKF50" s="1731"/>
      <c r="NKG50" s="1732"/>
      <c r="NKH50" s="1731"/>
      <c r="NKI50" s="1732"/>
      <c r="NKJ50" s="1731"/>
      <c r="NKK50" s="1732"/>
      <c r="NKL50" s="1731"/>
      <c r="NKM50" s="1732"/>
      <c r="NKN50" s="1731"/>
      <c r="NKO50" s="1732"/>
      <c r="NKP50" s="1731"/>
      <c r="NKQ50" s="1732"/>
      <c r="NKR50" s="1731"/>
      <c r="NKS50" s="1732"/>
      <c r="NKT50" s="1731"/>
      <c r="NKU50" s="1732"/>
      <c r="NKV50" s="1731"/>
      <c r="NKW50" s="1732"/>
      <c r="NKX50" s="1731"/>
      <c r="NKY50" s="1732"/>
      <c r="NKZ50" s="1731"/>
      <c r="NLA50" s="1732"/>
      <c r="NLB50" s="1731"/>
      <c r="NLC50" s="1732"/>
      <c r="NLD50" s="1731"/>
      <c r="NLE50" s="1732"/>
      <c r="NLF50" s="1731"/>
      <c r="NLG50" s="1732"/>
      <c r="NLH50" s="1731"/>
      <c r="NLI50" s="1732"/>
      <c r="NLJ50" s="1731"/>
      <c r="NLK50" s="1732"/>
      <c r="NLL50" s="1731"/>
      <c r="NLM50" s="1732"/>
      <c r="NLN50" s="1731"/>
      <c r="NLO50" s="1732"/>
      <c r="NLP50" s="1731"/>
      <c r="NLQ50" s="1732"/>
      <c r="NLR50" s="1731"/>
      <c r="NLS50" s="1732"/>
      <c r="NLT50" s="1731"/>
      <c r="NLU50" s="1732"/>
      <c r="NLV50" s="1731"/>
      <c r="NLW50" s="1732"/>
      <c r="NLX50" s="1731"/>
      <c r="NLY50" s="1732"/>
      <c r="NLZ50" s="1731"/>
      <c r="NMA50" s="1732"/>
      <c r="NMB50" s="1731"/>
      <c r="NMC50" s="1732"/>
      <c r="NMD50" s="1731"/>
      <c r="NME50" s="1732"/>
      <c r="NMF50" s="1731"/>
      <c r="NMG50" s="1732"/>
      <c r="NMH50" s="1731"/>
      <c r="NMI50" s="1732"/>
      <c r="NMJ50" s="1731"/>
      <c r="NMK50" s="1732"/>
      <c r="NML50" s="1731"/>
      <c r="NMM50" s="1732"/>
      <c r="NMN50" s="1731"/>
      <c r="NMO50" s="1732"/>
      <c r="NMP50" s="1731"/>
      <c r="NMQ50" s="1732"/>
      <c r="NMR50" s="1731"/>
      <c r="NMS50" s="1732"/>
      <c r="NMT50" s="1731"/>
      <c r="NMU50" s="1732"/>
      <c r="NMV50" s="1731"/>
      <c r="NMW50" s="1732"/>
      <c r="NMX50" s="1731"/>
      <c r="NMY50" s="1732"/>
      <c r="NMZ50" s="1731"/>
      <c r="NNA50" s="1732"/>
      <c r="NNB50" s="1731"/>
      <c r="NNC50" s="1732"/>
      <c r="NND50" s="1731"/>
      <c r="NNE50" s="1732"/>
      <c r="NNF50" s="1731"/>
      <c r="NNG50" s="1732"/>
      <c r="NNH50" s="1731"/>
      <c r="NNI50" s="1732"/>
      <c r="NNJ50" s="1731"/>
      <c r="NNK50" s="1732"/>
      <c r="NNL50" s="1731"/>
      <c r="NNM50" s="1732"/>
      <c r="NNN50" s="1731"/>
      <c r="NNO50" s="1732"/>
      <c r="NNP50" s="1731"/>
      <c r="NNQ50" s="1732"/>
      <c r="NNR50" s="1731"/>
      <c r="NNS50" s="1732"/>
      <c r="NNT50" s="1731"/>
      <c r="NNU50" s="1732"/>
      <c r="NNV50" s="1731"/>
      <c r="NNW50" s="1732"/>
      <c r="NNX50" s="1731"/>
      <c r="NNY50" s="1732"/>
      <c r="NNZ50" s="1731"/>
      <c r="NOA50" s="1732"/>
      <c r="NOB50" s="1731"/>
      <c r="NOC50" s="1732"/>
      <c r="NOD50" s="1731"/>
      <c r="NOE50" s="1732"/>
      <c r="NOF50" s="1731"/>
      <c r="NOG50" s="1732"/>
      <c r="NOH50" s="1731"/>
      <c r="NOI50" s="1732"/>
      <c r="NOJ50" s="1731"/>
      <c r="NOK50" s="1732"/>
      <c r="NOL50" s="1731"/>
      <c r="NOM50" s="1732"/>
      <c r="NON50" s="1731"/>
      <c r="NOO50" s="1732"/>
      <c r="NOP50" s="1731"/>
      <c r="NOQ50" s="1732"/>
      <c r="NOR50" s="1731"/>
      <c r="NOS50" s="1732"/>
      <c r="NOT50" s="1731"/>
      <c r="NOU50" s="1732"/>
      <c r="NOV50" s="1731"/>
      <c r="NOW50" s="1732"/>
      <c r="NOX50" s="1731"/>
      <c r="NOY50" s="1732"/>
      <c r="NOZ50" s="1731"/>
      <c r="NPA50" s="1732"/>
      <c r="NPB50" s="1731"/>
      <c r="NPC50" s="1732"/>
      <c r="NPD50" s="1731"/>
      <c r="NPE50" s="1732"/>
      <c r="NPF50" s="1731"/>
      <c r="NPG50" s="1732"/>
      <c r="NPH50" s="1731"/>
      <c r="NPI50" s="1732"/>
      <c r="NPJ50" s="1731"/>
      <c r="NPK50" s="1732"/>
      <c r="NPL50" s="1731"/>
      <c r="NPM50" s="1732"/>
      <c r="NPN50" s="1731"/>
      <c r="NPO50" s="1732"/>
      <c r="NPP50" s="1731"/>
      <c r="NPQ50" s="1732"/>
      <c r="NPR50" s="1731"/>
      <c r="NPS50" s="1732"/>
      <c r="NPT50" s="1731"/>
      <c r="NPU50" s="1732"/>
      <c r="NPV50" s="1731"/>
      <c r="NPW50" s="1732"/>
      <c r="NPX50" s="1731"/>
      <c r="NPY50" s="1732"/>
      <c r="NPZ50" s="1731"/>
      <c r="NQA50" s="1732"/>
      <c r="NQB50" s="1731"/>
      <c r="NQC50" s="1732"/>
      <c r="NQD50" s="1731"/>
      <c r="NQE50" s="1732"/>
      <c r="NQF50" s="1731"/>
      <c r="NQG50" s="1732"/>
      <c r="NQH50" s="1731"/>
      <c r="NQI50" s="1732"/>
      <c r="NQJ50" s="1731"/>
      <c r="NQK50" s="1732"/>
      <c r="NQL50" s="1731"/>
      <c r="NQM50" s="1732"/>
      <c r="NQN50" s="1731"/>
      <c r="NQO50" s="1732"/>
      <c r="NQP50" s="1731"/>
      <c r="NQQ50" s="1732"/>
      <c r="NQR50" s="1731"/>
      <c r="NQS50" s="1732"/>
      <c r="NQT50" s="1731"/>
      <c r="NQU50" s="1732"/>
      <c r="NQV50" s="1731"/>
      <c r="NQW50" s="1732"/>
      <c r="NQX50" s="1731"/>
      <c r="NQY50" s="1732"/>
      <c r="NQZ50" s="1731"/>
      <c r="NRA50" s="1732"/>
      <c r="NRB50" s="1731"/>
      <c r="NRC50" s="1732"/>
      <c r="NRD50" s="1731"/>
      <c r="NRE50" s="1732"/>
      <c r="NRF50" s="1731"/>
      <c r="NRG50" s="1732"/>
      <c r="NRH50" s="1731"/>
      <c r="NRI50" s="1732"/>
      <c r="NRJ50" s="1731"/>
      <c r="NRK50" s="1732"/>
      <c r="NRL50" s="1731"/>
      <c r="NRM50" s="1732"/>
      <c r="NRN50" s="1731"/>
      <c r="NRO50" s="1732"/>
      <c r="NRP50" s="1731"/>
      <c r="NRQ50" s="1732"/>
      <c r="NRR50" s="1731"/>
      <c r="NRS50" s="1732"/>
      <c r="NRT50" s="1731"/>
      <c r="NRU50" s="1732"/>
      <c r="NRV50" s="1731"/>
      <c r="NRW50" s="1732"/>
      <c r="NRX50" s="1731"/>
      <c r="NRY50" s="1732"/>
      <c r="NRZ50" s="1731"/>
      <c r="NSA50" s="1732"/>
      <c r="NSB50" s="1731"/>
      <c r="NSC50" s="1732"/>
      <c r="NSD50" s="1731"/>
      <c r="NSE50" s="1732"/>
      <c r="NSF50" s="1731"/>
      <c r="NSG50" s="1732"/>
      <c r="NSH50" s="1731"/>
      <c r="NSI50" s="1732"/>
      <c r="NSJ50" s="1731"/>
      <c r="NSK50" s="1732"/>
      <c r="NSL50" s="1731"/>
      <c r="NSM50" s="1732"/>
      <c r="NSN50" s="1731"/>
      <c r="NSO50" s="1732"/>
      <c r="NSP50" s="1731"/>
      <c r="NSQ50" s="1732"/>
      <c r="NSR50" s="1731"/>
      <c r="NSS50" s="1732"/>
      <c r="NST50" s="1731"/>
      <c r="NSU50" s="1732"/>
      <c r="NSV50" s="1731"/>
      <c r="NSW50" s="1732"/>
      <c r="NSX50" s="1731"/>
      <c r="NSY50" s="1732"/>
      <c r="NSZ50" s="1731"/>
      <c r="NTA50" s="1732"/>
      <c r="NTB50" s="1731"/>
      <c r="NTC50" s="1732"/>
      <c r="NTD50" s="1731"/>
      <c r="NTE50" s="1732"/>
      <c r="NTF50" s="1731"/>
      <c r="NTG50" s="1732"/>
      <c r="NTH50" s="1731"/>
      <c r="NTI50" s="1732"/>
      <c r="NTJ50" s="1731"/>
      <c r="NTK50" s="1732"/>
      <c r="NTL50" s="1731"/>
      <c r="NTM50" s="1732"/>
      <c r="NTN50" s="1731"/>
      <c r="NTO50" s="1732"/>
      <c r="NTP50" s="1731"/>
      <c r="NTQ50" s="1732"/>
      <c r="NTR50" s="1731"/>
      <c r="NTS50" s="1732"/>
      <c r="NTT50" s="1731"/>
      <c r="NTU50" s="1732"/>
      <c r="NTV50" s="1731"/>
      <c r="NTW50" s="1732"/>
      <c r="NTX50" s="1731"/>
      <c r="NTY50" s="1732"/>
      <c r="NTZ50" s="1731"/>
      <c r="NUA50" s="1732"/>
      <c r="NUB50" s="1731"/>
      <c r="NUC50" s="1732"/>
      <c r="NUD50" s="1731"/>
      <c r="NUE50" s="1732"/>
      <c r="NUF50" s="1731"/>
      <c r="NUG50" s="1732"/>
      <c r="NUH50" s="1731"/>
      <c r="NUI50" s="1732"/>
      <c r="NUJ50" s="1731"/>
      <c r="NUK50" s="1732"/>
      <c r="NUL50" s="1731"/>
      <c r="NUM50" s="1732"/>
      <c r="NUN50" s="1731"/>
      <c r="NUO50" s="1732"/>
      <c r="NUP50" s="1731"/>
      <c r="NUQ50" s="1732"/>
      <c r="NUR50" s="1731"/>
      <c r="NUS50" s="1732"/>
      <c r="NUT50" s="1731"/>
      <c r="NUU50" s="1732"/>
      <c r="NUV50" s="1731"/>
      <c r="NUW50" s="1732"/>
      <c r="NUX50" s="1731"/>
      <c r="NUY50" s="1732"/>
      <c r="NUZ50" s="1731"/>
      <c r="NVA50" s="1732"/>
      <c r="NVB50" s="1731"/>
      <c r="NVC50" s="1732"/>
      <c r="NVD50" s="1731"/>
      <c r="NVE50" s="1732"/>
      <c r="NVF50" s="1731"/>
      <c r="NVG50" s="1732"/>
      <c r="NVH50" s="1731"/>
      <c r="NVI50" s="1732"/>
      <c r="NVJ50" s="1731"/>
      <c r="NVK50" s="1732"/>
      <c r="NVL50" s="1731"/>
      <c r="NVM50" s="1732"/>
      <c r="NVN50" s="1731"/>
      <c r="NVO50" s="1732"/>
      <c r="NVP50" s="1731"/>
      <c r="NVQ50" s="1732"/>
      <c r="NVR50" s="1731"/>
      <c r="NVS50" s="1732"/>
      <c r="NVT50" s="1731"/>
      <c r="NVU50" s="1732"/>
      <c r="NVV50" s="1731"/>
      <c r="NVW50" s="1732"/>
      <c r="NVX50" s="1731"/>
      <c r="NVY50" s="1732"/>
      <c r="NVZ50" s="1731"/>
      <c r="NWA50" s="1732"/>
      <c r="NWB50" s="1731"/>
      <c r="NWC50" s="1732"/>
      <c r="NWD50" s="1731"/>
      <c r="NWE50" s="1732"/>
      <c r="NWF50" s="1731"/>
      <c r="NWG50" s="1732"/>
      <c r="NWH50" s="1731"/>
      <c r="NWI50" s="1732"/>
      <c r="NWJ50" s="1731"/>
      <c r="NWK50" s="1732"/>
      <c r="NWL50" s="1731"/>
      <c r="NWM50" s="1732"/>
      <c r="NWN50" s="1731"/>
      <c r="NWO50" s="1732"/>
      <c r="NWP50" s="1731"/>
      <c r="NWQ50" s="1732"/>
      <c r="NWR50" s="1731"/>
      <c r="NWS50" s="1732"/>
      <c r="NWT50" s="1731"/>
      <c r="NWU50" s="1732"/>
      <c r="NWV50" s="1731"/>
      <c r="NWW50" s="1732"/>
      <c r="NWX50" s="1731"/>
      <c r="NWY50" s="1732"/>
      <c r="NWZ50" s="1731"/>
      <c r="NXA50" s="1732"/>
      <c r="NXB50" s="1731"/>
      <c r="NXC50" s="1732"/>
      <c r="NXD50" s="1731"/>
      <c r="NXE50" s="1732"/>
      <c r="NXF50" s="1731"/>
      <c r="NXG50" s="1732"/>
      <c r="NXH50" s="1731"/>
      <c r="NXI50" s="1732"/>
      <c r="NXJ50" s="1731"/>
      <c r="NXK50" s="1732"/>
      <c r="NXL50" s="1731"/>
      <c r="NXM50" s="1732"/>
      <c r="NXN50" s="1731"/>
      <c r="NXO50" s="1732"/>
      <c r="NXP50" s="1731"/>
      <c r="NXQ50" s="1732"/>
      <c r="NXR50" s="1731"/>
      <c r="NXS50" s="1732"/>
      <c r="NXT50" s="1731"/>
      <c r="NXU50" s="1732"/>
      <c r="NXV50" s="1731"/>
      <c r="NXW50" s="1732"/>
      <c r="NXX50" s="1731"/>
      <c r="NXY50" s="1732"/>
      <c r="NXZ50" s="1731"/>
      <c r="NYA50" s="1732"/>
      <c r="NYB50" s="1731"/>
      <c r="NYC50" s="1732"/>
      <c r="NYD50" s="1731"/>
      <c r="NYE50" s="1732"/>
      <c r="NYF50" s="1731"/>
      <c r="NYG50" s="1732"/>
      <c r="NYH50" s="1731"/>
      <c r="NYI50" s="1732"/>
      <c r="NYJ50" s="1731"/>
      <c r="NYK50" s="1732"/>
      <c r="NYL50" s="1731"/>
      <c r="NYM50" s="1732"/>
      <c r="NYN50" s="1731"/>
      <c r="NYO50" s="1732"/>
      <c r="NYP50" s="1731"/>
      <c r="NYQ50" s="1732"/>
      <c r="NYR50" s="1731"/>
      <c r="NYS50" s="1732"/>
      <c r="NYT50" s="1731"/>
      <c r="NYU50" s="1732"/>
      <c r="NYV50" s="1731"/>
      <c r="NYW50" s="1732"/>
      <c r="NYX50" s="1731"/>
      <c r="NYY50" s="1732"/>
      <c r="NYZ50" s="1731"/>
      <c r="NZA50" s="1732"/>
      <c r="NZB50" s="1731"/>
      <c r="NZC50" s="1732"/>
      <c r="NZD50" s="1731"/>
      <c r="NZE50" s="1732"/>
      <c r="NZF50" s="1731"/>
      <c r="NZG50" s="1732"/>
      <c r="NZH50" s="1731"/>
      <c r="NZI50" s="1732"/>
      <c r="NZJ50" s="1731"/>
      <c r="NZK50" s="1732"/>
      <c r="NZL50" s="1731"/>
      <c r="NZM50" s="1732"/>
      <c r="NZN50" s="1731"/>
      <c r="NZO50" s="1732"/>
      <c r="NZP50" s="1731"/>
      <c r="NZQ50" s="1732"/>
      <c r="NZR50" s="1731"/>
      <c r="NZS50" s="1732"/>
      <c r="NZT50" s="1731"/>
      <c r="NZU50" s="1732"/>
      <c r="NZV50" s="1731"/>
      <c r="NZW50" s="1732"/>
      <c r="NZX50" s="1731"/>
      <c r="NZY50" s="1732"/>
      <c r="NZZ50" s="1731"/>
      <c r="OAA50" s="1732"/>
      <c r="OAB50" s="1731"/>
      <c r="OAC50" s="1732"/>
      <c r="OAD50" s="1731"/>
      <c r="OAE50" s="1732"/>
      <c r="OAF50" s="1731"/>
      <c r="OAG50" s="1732"/>
      <c r="OAH50" s="1731"/>
      <c r="OAI50" s="1732"/>
      <c r="OAJ50" s="1731"/>
      <c r="OAK50" s="1732"/>
      <c r="OAL50" s="1731"/>
      <c r="OAM50" s="1732"/>
      <c r="OAN50" s="1731"/>
      <c r="OAO50" s="1732"/>
      <c r="OAP50" s="1731"/>
      <c r="OAQ50" s="1732"/>
      <c r="OAR50" s="1731"/>
      <c r="OAS50" s="1732"/>
      <c r="OAT50" s="1731"/>
      <c r="OAU50" s="1732"/>
      <c r="OAV50" s="1731"/>
      <c r="OAW50" s="1732"/>
      <c r="OAX50" s="1731"/>
      <c r="OAY50" s="1732"/>
      <c r="OAZ50" s="1731"/>
      <c r="OBA50" s="1732"/>
      <c r="OBB50" s="1731"/>
      <c r="OBC50" s="1732"/>
      <c r="OBD50" s="1731"/>
      <c r="OBE50" s="1732"/>
      <c r="OBF50" s="1731"/>
      <c r="OBG50" s="1732"/>
      <c r="OBH50" s="1731"/>
      <c r="OBI50" s="1732"/>
      <c r="OBJ50" s="1731"/>
      <c r="OBK50" s="1732"/>
      <c r="OBL50" s="1731"/>
      <c r="OBM50" s="1732"/>
      <c r="OBN50" s="1731"/>
      <c r="OBO50" s="1732"/>
      <c r="OBP50" s="1731"/>
      <c r="OBQ50" s="1732"/>
      <c r="OBR50" s="1731"/>
      <c r="OBS50" s="1732"/>
      <c r="OBT50" s="1731"/>
      <c r="OBU50" s="1732"/>
      <c r="OBV50" s="1731"/>
      <c r="OBW50" s="1732"/>
      <c r="OBX50" s="1731"/>
      <c r="OBY50" s="1732"/>
      <c r="OBZ50" s="1731"/>
      <c r="OCA50" s="1732"/>
      <c r="OCB50" s="1731"/>
      <c r="OCC50" s="1732"/>
      <c r="OCD50" s="1731"/>
      <c r="OCE50" s="1732"/>
      <c r="OCF50" s="1731"/>
      <c r="OCG50" s="1732"/>
      <c r="OCH50" s="1731"/>
      <c r="OCI50" s="1732"/>
      <c r="OCJ50" s="1731"/>
      <c r="OCK50" s="1732"/>
      <c r="OCL50" s="1731"/>
      <c r="OCM50" s="1732"/>
      <c r="OCN50" s="1731"/>
      <c r="OCO50" s="1732"/>
      <c r="OCP50" s="1731"/>
      <c r="OCQ50" s="1732"/>
      <c r="OCR50" s="1731"/>
      <c r="OCS50" s="1732"/>
      <c r="OCT50" s="1731"/>
      <c r="OCU50" s="1732"/>
      <c r="OCV50" s="1731"/>
      <c r="OCW50" s="1732"/>
      <c r="OCX50" s="1731"/>
      <c r="OCY50" s="1732"/>
      <c r="OCZ50" s="1731"/>
      <c r="ODA50" s="1732"/>
      <c r="ODB50" s="1731"/>
      <c r="ODC50" s="1732"/>
      <c r="ODD50" s="1731"/>
      <c r="ODE50" s="1732"/>
      <c r="ODF50" s="1731"/>
      <c r="ODG50" s="1732"/>
      <c r="ODH50" s="1731"/>
      <c r="ODI50" s="1732"/>
      <c r="ODJ50" s="1731"/>
      <c r="ODK50" s="1732"/>
      <c r="ODL50" s="1731"/>
      <c r="ODM50" s="1732"/>
      <c r="ODN50" s="1731"/>
      <c r="ODO50" s="1732"/>
      <c r="ODP50" s="1731"/>
      <c r="ODQ50" s="1732"/>
      <c r="ODR50" s="1731"/>
      <c r="ODS50" s="1732"/>
      <c r="ODT50" s="1731"/>
      <c r="ODU50" s="1732"/>
      <c r="ODV50" s="1731"/>
      <c r="ODW50" s="1732"/>
      <c r="ODX50" s="1731"/>
      <c r="ODY50" s="1732"/>
      <c r="ODZ50" s="1731"/>
      <c r="OEA50" s="1732"/>
      <c r="OEB50" s="1731"/>
      <c r="OEC50" s="1732"/>
      <c r="OED50" s="1731"/>
      <c r="OEE50" s="1732"/>
      <c r="OEF50" s="1731"/>
      <c r="OEG50" s="1732"/>
      <c r="OEH50" s="1731"/>
      <c r="OEI50" s="1732"/>
      <c r="OEJ50" s="1731"/>
      <c r="OEK50" s="1732"/>
      <c r="OEL50" s="1731"/>
      <c r="OEM50" s="1732"/>
      <c r="OEN50" s="1731"/>
      <c r="OEO50" s="1732"/>
      <c r="OEP50" s="1731"/>
      <c r="OEQ50" s="1732"/>
      <c r="OER50" s="1731"/>
      <c r="OES50" s="1732"/>
      <c r="OET50" s="1731"/>
      <c r="OEU50" s="1732"/>
      <c r="OEV50" s="1731"/>
      <c r="OEW50" s="1732"/>
      <c r="OEX50" s="1731"/>
      <c r="OEY50" s="1732"/>
      <c r="OEZ50" s="1731"/>
      <c r="OFA50" s="1732"/>
      <c r="OFB50" s="1731"/>
      <c r="OFC50" s="1732"/>
      <c r="OFD50" s="1731"/>
      <c r="OFE50" s="1732"/>
      <c r="OFF50" s="1731"/>
      <c r="OFG50" s="1732"/>
      <c r="OFH50" s="1731"/>
      <c r="OFI50" s="1732"/>
      <c r="OFJ50" s="1731"/>
      <c r="OFK50" s="1732"/>
      <c r="OFL50" s="1731"/>
      <c r="OFM50" s="1732"/>
      <c r="OFN50" s="1731"/>
      <c r="OFO50" s="1732"/>
      <c r="OFP50" s="1731"/>
      <c r="OFQ50" s="1732"/>
      <c r="OFR50" s="1731"/>
      <c r="OFS50" s="1732"/>
      <c r="OFT50" s="1731"/>
      <c r="OFU50" s="1732"/>
      <c r="OFV50" s="1731"/>
      <c r="OFW50" s="1732"/>
      <c r="OFX50" s="1731"/>
      <c r="OFY50" s="1732"/>
      <c r="OFZ50" s="1731"/>
      <c r="OGA50" s="1732"/>
      <c r="OGB50" s="1731"/>
      <c r="OGC50" s="1732"/>
      <c r="OGD50" s="1731"/>
      <c r="OGE50" s="1732"/>
      <c r="OGF50" s="1731"/>
      <c r="OGG50" s="1732"/>
      <c r="OGH50" s="1731"/>
      <c r="OGI50" s="1732"/>
      <c r="OGJ50" s="1731"/>
      <c r="OGK50" s="1732"/>
      <c r="OGL50" s="1731"/>
      <c r="OGM50" s="1732"/>
      <c r="OGN50" s="1731"/>
      <c r="OGO50" s="1732"/>
      <c r="OGP50" s="1731"/>
      <c r="OGQ50" s="1732"/>
      <c r="OGR50" s="1731"/>
      <c r="OGS50" s="1732"/>
      <c r="OGT50" s="1731"/>
      <c r="OGU50" s="1732"/>
      <c r="OGV50" s="1731"/>
      <c r="OGW50" s="1732"/>
      <c r="OGX50" s="1731"/>
      <c r="OGY50" s="1732"/>
      <c r="OGZ50" s="1731"/>
      <c r="OHA50" s="1732"/>
      <c r="OHB50" s="1731"/>
      <c r="OHC50" s="1732"/>
      <c r="OHD50" s="1731"/>
      <c r="OHE50" s="1732"/>
      <c r="OHF50" s="1731"/>
      <c r="OHG50" s="1732"/>
      <c r="OHH50" s="1731"/>
      <c r="OHI50" s="1732"/>
      <c r="OHJ50" s="1731"/>
      <c r="OHK50" s="1732"/>
      <c r="OHL50" s="1731"/>
      <c r="OHM50" s="1732"/>
      <c r="OHN50" s="1731"/>
      <c r="OHO50" s="1732"/>
      <c r="OHP50" s="1731"/>
      <c r="OHQ50" s="1732"/>
      <c r="OHR50" s="1731"/>
      <c r="OHS50" s="1732"/>
      <c r="OHT50" s="1731"/>
      <c r="OHU50" s="1732"/>
      <c r="OHV50" s="1731"/>
      <c r="OHW50" s="1732"/>
      <c r="OHX50" s="1731"/>
      <c r="OHY50" s="1732"/>
      <c r="OHZ50" s="1731"/>
      <c r="OIA50" s="1732"/>
      <c r="OIB50" s="1731"/>
      <c r="OIC50" s="1732"/>
      <c r="OID50" s="1731"/>
      <c r="OIE50" s="1732"/>
      <c r="OIF50" s="1731"/>
      <c r="OIG50" s="1732"/>
      <c r="OIH50" s="1731"/>
      <c r="OII50" s="1732"/>
      <c r="OIJ50" s="1731"/>
      <c r="OIK50" s="1732"/>
      <c r="OIL50" s="1731"/>
      <c r="OIM50" s="1732"/>
      <c r="OIN50" s="1731"/>
      <c r="OIO50" s="1732"/>
      <c r="OIP50" s="1731"/>
      <c r="OIQ50" s="1732"/>
      <c r="OIR50" s="1731"/>
      <c r="OIS50" s="1732"/>
      <c r="OIT50" s="1731"/>
      <c r="OIU50" s="1732"/>
      <c r="OIV50" s="1731"/>
      <c r="OIW50" s="1732"/>
      <c r="OIX50" s="1731"/>
      <c r="OIY50" s="1732"/>
      <c r="OIZ50" s="1731"/>
      <c r="OJA50" s="1732"/>
      <c r="OJB50" s="1731"/>
      <c r="OJC50" s="1732"/>
      <c r="OJD50" s="1731"/>
      <c r="OJE50" s="1732"/>
      <c r="OJF50" s="1731"/>
      <c r="OJG50" s="1732"/>
      <c r="OJH50" s="1731"/>
      <c r="OJI50" s="1732"/>
      <c r="OJJ50" s="1731"/>
      <c r="OJK50" s="1732"/>
      <c r="OJL50" s="1731"/>
      <c r="OJM50" s="1732"/>
      <c r="OJN50" s="1731"/>
      <c r="OJO50" s="1732"/>
      <c r="OJP50" s="1731"/>
      <c r="OJQ50" s="1732"/>
      <c r="OJR50" s="1731"/>
      <c r="OJS50" s="1732"/>
      <c r="OJT50" s="1731"/>
      <c r="OJU50" s="1732"/>
      <c r="OJV50" s="1731"/>
      <c r="OJW50" s="1732"/>
      <c r="OJX50" s="1731"/>
      <c r="OJY50" s="1732"/>
      <c r="OJZ50" s="1731"/>
      <c r="OKA50" s="1732"/>
      <c r="OKB50" s="1731"/>
      <c r="OKC50" s="1732"/>
      <c r="OKD50" s="1731"/>
      <c r="OKE50" s="1732"/>
      <c r="OKF50" s="1731"/>
      <c r="OKG50" s="1732"/>
      <c r="OKH50" s="1731"/>
      <c r="OKI50" s="1732"/>
      <c r="OKJ50" s="1731"/>
      <c r="OKK50" s="1732"/>
      <c r="OKL50" s="1731"/>
      <c r="OKM50" s="1732"/>
      <c r="OKN50" s="1731"/>
      <c r="OKO50" s="1732"/>
      <c r="OKP50" s="1731"/>
      <c r="OKQ50" s="1732"/>
      <c r="OKR50" s="1731"/>
      <c r="OKS50" s="1732"/>
      <c r="OKT50" s="1731"/>
      <c r="OKU50" s="1732"/>
      <c r="OKV50" s="1731"/>
      <c r="OKW50" s="1732"/>
      <c r="OKX50" s="1731"/>
      <c r="OKY50" s="1732"/>
      <c r="OKZ50" s="1731"/>
      <c r="OLA50" s="1732"/>
      <c r="OLB50" s="1731"/>
      <c r="OLC50" s="1732"/>
      <c r="OLD50" s="1731"/>
      <c r="OLE50" s="1732"/>
      <c r="OLF50" s="1731"/>
      <c r="OLG50" s="1732"/>
      <c r="OLH50" s="1731"/>
      <c r="OLI50" s="1732"/>
      <c r="OLJ50" s="1731"/>
      <c r="OLK50" s="1732"/>
      <c r="OLL50" s="1731"/>
      <c r="OLM50" s="1732"/>
      <c r="OLN50" s="1731"/>
      <c r="OLO50" s="1732"/>
      <c r="OLP50" s="1731"/>
      <c r="OLQ50" s="1732"/>
      <c r="OLR50" s="1731"/>
      <c r="OLS50" s="1732"/>
      <c r="OLT50" s="1731"/>
      <c r="OLU50" s="1732"/>
      <c r="OLV50" s="1731"/>
      <c r="OLW50" s="1732"/>
      <c r="OLX50" s="1731"/>
      <c r="OLY50" s="1732"/>
      <c r="OLZ50" s="1731"/>
      <c r="OMA50" s="1732"/>
      <c r="OMB50" s="1731"/>
      <c r="OMC50" s="1732"/>
      <c r="OMD50" s="1731"/>
      <c r="OME50" s="1732"/>
      <c r="OMF50" s="1731"/>
      <c r="OMG50" s="1732"/>
      <c r="OMH50" s="1731"/>
      <c r="OMI50" s="1732"/>
      <c r="OMJ50" s="1731"/>
      <c r="OMK50" s="1732"/>
      <c r="OML50" s="1731"/>
      <c r="OMM50" s="1732"/>
      <c r="OMN50" s="1731"/>
      <c r="OMO50" s="1732"/>
      <c r="OMP50" s="1731"/>
      <c r="OMQ50" s="1732"/>
      <c r="OMR50" s="1731"/>
      <c r="OMS50" s="1732"/>
      <c r="OMT50" s="1731"/>
      <c r="OMU50" s="1732"/>
      <c r="OMV50" s="1731"/>
      <c r="OMW50" s="1732"/>
      <c r="OMX50" s="1731"/>
      <c r="OMY50" s="1732"/>
      <c r="OMZ50" s="1731"/>
      <c r="ONA50" s="1732"/>
      <c r="ONB50" s="1731"/>
      <c r="ONC50" s="1732"/>
      <c r="OND50" s="1731"/>
      <c r="ONE50" s="1732"/>
      <c r="ONF50" s="1731"/>
      <c r="ONG50" s="1732"/>
      <c r="ONH50" s="1731"/>
      <c r="ONI50" s="1732"/>
      <c r="ONJ50" s="1731"/>
      <c r="ONK50" s="1732"/>
      <c r="ONL50" s="1731"/>
      <c r="ONM50" s="1732"/>
      <c r="ONN50" s="1731"/>
      <c r="ONO50" s="1732"/>
      <c r="ONP50" s="1731"/>
      <c r="ONQ50" s="1732"/>
      <c r="ONR50" s="1731"/>
      <c r="ONS50" s="1732"/>
      <c r="ONT50" s="1731"/>
      <c r="ONU50" s="1732"/>
      <c r="ONV50" s="1731"/>
      <c r="ONW50" s="1732"/>
      <c r="ONX50" s="1731"/>
      <c r="ONY50" s="1732"/>
      <c r="ONZ50" s="1731"/>
      <c r="OOA50" s="1732"/>
      <c r="OOB50" s="1731"/>
      <c r="OOC50" s="1732"/>
      <c r="OOD50" s="1731"/>
      <c r="OOE50" s="1732"/>
      <c r="OOF50" s="1731"/>
      <c r="OOG50" s="1732"/>
      <c r="OOH50" s="1731"/>
      <c r="OOI50" s="1732"/>
      <c r="OOJ50" s="1731"/>
      <c r="OOK50" s="1732"/>
      <c r="OOL50" s="1731"/>
      <c r="OOM50" s="1732"/>
      <c r="OON50" s="1731"/>
      <c r="OOO50" s="1732"/>
      <c r="OOP50" s="1731"/>
      <c r="OOQ50" s="1732"/>
      <c r="OOR50" s="1731"/>
      <c r="OOS50" s="1732"/>
      <c r="OOT50" s="1731"/>
      <c r="OOU50" s="1732"/>
      <c r="OOV50" s="1731"/>
      <c r="OOW50" s="1732"/>
      <c r="OOX50" s="1731"/>
      <c r="OOY50" s="1732"/>
      <c r="OOZ50" s="1731"/>
      <c r="OPA50" s="1732"/>
      <c r="OPB50" s="1731"/>
      <c r="OPC50" s="1732"/>
      <c r="OPD50" s="1731"/>
      <c r="OPE50" s="1732"/>
      <c r="OPF50" s="1731"/>
      <c r="OPG50" s="1732"/>
      <c r="OPH50" s="1731"/>
      <c r="OPI50" s="1732"/>
      <c r="OPJ50" s="1731"/>
      <c r="OPK50" s="1732"/>
      <c r="OPL50" s="1731"/>
      <c r="OPM50" s="1732"/>
      <c r="OPN50" s="1731"/>
      <c r="OPO50" s="1732"/>
      <c r="OPP50" s="1731"/>
      <c r="OPQ50" s="1732"/>
      <c r="OPR50" s="1731"/>
      <c r="OPS50" s="1732"/>
      <c r="OPT50" s="1731"/>
      <c r="OPU50" s="1732"/>
      <c r="OPV50" s="1731"/>
      <c r="OPW50" s="1732"/>
      <c r="OPX50" s="1731"/>
      <c r="OPY50" s="1732"/>
      <c r="OPZ50" s="1731"/>
      <c r="OQA50" s="1732"/>
      <c r="OQB50" s="1731"/>
      <c r="OQC50" s="1732"/>
      <c r="OQD50" s="1731"/>
      <c r="OQE50" s="1732"/>
      <c r="OQF50" s="1731"/>
      <c r="OQG50" s="1732"/>
      <c r="OQH50" s="1731"/>
      <c r="OQI50" s="1732"/>
      <c r="OQJ50" s="1731"/>
      <c r="OQK50" s="1732"/>
      <c r="OQL50" s="1731"/>
      <c r="OQM50" s="1732"/>
      <c r="OQN50" s="1731"/>
      <c r="OQO50" s="1732"/>
      <c r="OQP50" s="1731"/>
      <c r="OQQ50" s="1732"/>
      <c r="OQR50" s="1731"/>
      <c r="OQS50" s="1732"/>
      <c r="OQT50" s="1731"/>
      <c r="OQU50" s="1732"/>
      <c r="OQV50" s="1731"/>
      <c r="OQW50" s="1732"/>
      <c r="OQX50" s="1731"/>
      <c r="OQY50" s="1732"/>
      <c r="OQZ50" s="1731"/>
      <c r="ORA50" s="1732"/>
      <c r="ORB50" s="1731"/>
      <c r="ORC50" s="1732"/>
      <c r="ORD50" s="1731"/>
      <c r="ORE50" s="1732"/>
      <c r="ORF50" s="1731"/>
      <c r="ORG50" s="1732"/>
      <c r="ORH50" s="1731"/>
      <c r="ORI50" s="1732"/>
      <c r="ORJ50" s="1731"/>
      <c r="ORK50" s="1732"/>
      <c r="ORL50" s="1731"/>
      <c r="ORM50" s="1732"/>
      <c r="ORN50" s="1731"/>
      <c r="ORO50" s="1732"/>
      <c r="ORP50" s="1731"/>
      <c r="ORQ50" s="1732"/>
      <c r="ORR50" s="1731"/>
      <c r="ORS50" s="1732"/>
      <c r="ORT50" s="1731"/>
      <c r="ORU50" s="1732"/>
      <c r="ORV50" s="1731"/>
      <c r="ORW50" s="1732"/>
      <c r="ORX50" s="1731"/>
      <c r="ORY50" s="1732"/>
      <c r="ORZ50" s="1731"/>
      <c r="OSA50" s="1732"/>
      <c r="OSB50" s="1731"/>
      <c r="OSC50" s="1732"/>
      <c r="OSD50" s="1731"/>
      <c r="OSE50" s="1732"/>
      <c r="OSF50" s="1731"/>
      <c r="OSG50" s="1732"/>
      <c r="OSH50" s="1731"/>
      <c r="OSI50" s="1732"/>
      <c r="OSJ50" s="1731"/>
      <c r="OSK50" s="1732"/>
      <c r="OSL50" s="1731"/>
      <c r="OSM50" s="1732"/>
      <c r="OSN50" s="1731"/>
      <c r="OSO50" s="1732"/>
      <c r="OSP50" s="1731"/>
      <c r="OSQ50" s="1732"/>
      <c r="OSR50" s="1731"/>
      <c r="OSS50" s="1732"/>
      <c r="OST50" s="1731"/>
      <c r="OSU50" s="1732"/>
      <c r="OSV50" s="1731"/>
      <c r="OSW50" s="1732"/>
      <c r="OSX50" s="1731"/>
      <c r="OSY50" s="1732"/>
      <c r="OSZ50" s="1731"/>
      <c r="OTA50" s="1732"/>
      <c r="OTB50" s="1731"/>
      <c r="OTC50" s="1732"/>
      <c r="OTD50" s="1731"/>
      <c r="OTE50" s="1732"/>
      <c r="OTF50" s="1731"/>
      <c r="OTG50" s="1732"/>
      <c r="OTH50" s="1731"/>
      <c r="OTI50" s="1732"/>
      <c r="OTJ50" s="1731"/>
      <c r="OTK50" s="1732"/>
      <c r="OTL50" s="1731"/>
      <c r="OTM50" s="1732"/>
      <c r="OTN50" s="1731"/>
      <c r="OTO50" s="1732"/>
      <c r="OTP50" s="1731"/>
      <c r="OTQ50" s="1732"/>
      <c r="OTR50" s="1731"/>
      <c r="OTS50" s="1732"/>
      <c r="OTT50" s="1731"/>
      <c r="OTU50" s="1732"/>
      <c r="OTV50" s="1731"/>
      <c r="OTW50" s="1732"/>
      <c r="OTX50" s="1731"/>
      <c r="OTY50" s="1732"/>
      <c r="OTZ50" s="1731"/>
      <c r="OUA50" s="1732"/>
      <c r="OUB50" s="1731"/>
      <c r="OUC50" s="1732"/>
      <c r="OUD50" s="1731"/>
      <c r="OUE50" s="1732"/>
      <c r="OUF50" s="1731"/>
      <c r="OUG50" s="1732"/>
      <c r="OUH50" s="1731"/>
      <c r="OUI50" s="1732"/>
      <c r="OUJ50" s="1731"/>
      <c r="OUK50" s="1732"/>
      <c r="OUL50" s="1731"/>
      <c r="OUM50" s="1732"/>
      <c r="OUN50" s="1731"/>
      <c r="OUO50" s="1732"/>
      <c r="OUP50" s="1731"/>
      <c r="OUQ50" s="1732"/>
      <c r="OUR50" s="1731"/>
      <c r="OUS50" s="1732"/>
      <c r="OUT50" s="1731"/>
      <c r="OUU50" s="1732"/>
      <c r="OUV50" s="1731"/>
      <c r="OUW50" s="1732"/>
      <c r="OUX50" s="1731"/>
      <c r="OUY50" s="1732"/>
      <c r="OUZ50" s="1731"/>
      <c r="OVA50" s="1732"/>
      <c r="OVB50" s="1731"/>
      <c r="OVC50" s="1732"/>
      <c r="OVD50" s="1731"/>
      <c r="OVE50" s="1732"/>
      <c r="OVF50" s="1731"/>
      <c r="OVG50" s="1732"/>
      <c r="OVH50" s="1731"/>
      <c r="OVI50" s="1732"/>
      <c r="OVJ50" s="1731"/>
      <c r="OVK50" s="1732"/>
      <c r="OVL50" s="1731"/>
      <c r="OVM50" s="1732"/>
      <c r="OVN50" s="1731"/>
      <c r="OVO50" s="1732"/>
      <c r="OVP50" s="1731"/>
      <c r="OVQ50" s="1732"/>
      <c r="OVR50" s="1731"/>
      <c r="OVS50" s="1732"/>
      <c r="OVT50" s="1731"/>
      <c r="OVU50" s="1732"/>
      <c r="OVV50" s="1731"/>
      <c r="OVW50" s="1732"/>
      <c r="OVX50" s="1731"/>
      <c r="OVY50" s="1732"/>
      <c r="OVZ50" s="1731"/>
      <c r="OWA50" s="1732"/>
      <c r="OWB50" s="1731"/>
      <c r="OWC50" s="1732"/>
      <c r="OWD50" s="1731"/>
      <c r="OWE50" s="1732"/>
      <c r="OWF50" s="1731"/>
      <c r="OWG50" s="1732"/>
      <c r="OWH50" s="1731"/>
      <c r="OWI50" s="1732"/>
      <c r="OWJ50" s="1731"/>
      <c r="OWK50" s="1732"/>
      <c r="OWL50" s="1731"/>
      <c r="OWM50" s="1732"/>
      <c r="OWN50" s="1731"/>
      <c r="OWO50" s="1732"/>
      <c r="OWP50" s="1731"/>
      <c r="OWQ50" s="1732"/>
      <c r="OWR50" s="1731"/>
      <c r="OWS50" s="1732"/>
      <c r="OWT50" s="1731"/>
      <c r="OWU50" s="1732"/>
      <c r="OWV50" s="1731"/>
      <c r="OWW50" s="1732"/>
      <c r="OWX50" s="1731"/>
      <c r="OWY50" s="1732"/>
      <c r="OWZ50" s="1731"/>
      <c r="OXA50" s="1732"/>
      <c r="OXB50" s="1731"/>
      <c r="OXC50" s="1732"/>
      <c r="OXD50" s="1731"/>
      <c r="OXE50" s="1732"/>
      <c r="OXF50" s="1731"/>
      <c r="OXG50" s="1732"/>
      <c r="OXH50" s="1731"/>
      <c r="OXI50" s="1732"/>
      <c r="OXJ50" s="1731"/>
      <c r="OXK50" s="1732"/>
      <c r="OXL50" s="1731"/>
      <c r="OXM50" s="1732"/>
      <c r="OXN50" s="1731"/>
      <c r="OXO50" s="1732"/>
      <c r="OXP50" s="1731"/>
      <c r="OXQ50" s="1732"/>
      <c r="OXR50" s="1731"/>
      <c r="OXS50" s="1732"/>
      <c r="OXT50" s="1731"/>
      <c r="OXU50" s="1732"/>
      <c r="OXV50" s="1731"/>
      <c r="OXW50" s="1732"/>
      <c r="OXX50" s="1731"/>
      <c r="OXY50" s="1732"/>
      <c r="OXZ50" s="1731"/>
      <c r="OYA50" s="1732"/>
      <c r="OYB50" s="1731"/>
      <c r="OYC50" s="1732"/>
      <c r="OYD50" s="1731"/>
      <c r="OYE50" s="1732"/>
      <c r="OYF50" s="1731"/>
      <c r="OYG50" s="1732"/>
      <c r="OYH50" s="1731"/>
      <c r="OYI50" s="1732"/>
      <c r="OYJ50" s="1731"/>
      <c r="OYK50" s="1732"/>
      <c r="OYL50" s="1731"/>
      <c r="OYM50" s="1732"/>
      <c r="OYN50" s="1731"/>
      <c r="OYO50" s="1732"/>
      <c r="OYP50" s="1731"/>
      <c r="OYQ50" s="1732"/>
      <c r="OYR50" s="1731"/>
      <c r="OYS50" s="1732"/>
      <c r="OYT50" s="1731"/>
      <c r="OYU50" s="1732"/>
      <c r="OYV50" s="1731"/>
      <c r="OYW50" s="1732"/>
      <c r="OYX50" s="1731"/>
      <c r="OYY50" s="1732"/>
      <c r="OYZ50" s="1731"/>
      <c r="OZA50" s="1732"/>
      <c r="OZB50" s="1731"/>
      <c r="OZC50" s="1732"/>
      <c r="OZD50" s="1731"/>
      <c r="OZE50" s="1732"/>
      <c r="OZF50" s="1731"/>
      <c r="OZG50" s="1732"/>
      <c r="OZH50" s="1731"/>
      <c r="OZI50" s="1732"/>
      <c r="OZJ50" s="1731"/>
      <c r="OZK50" s="1732"/>
      <c r="OZL50" s="1731"/>
      <c r="OZM50" s="1732"/>
      <c r="OZN50" s="1731"/>
      <c r="OZO50" s="1732"/>
      <c r="OZP50" s="1731"/>
      <c r="OZQ50" s="1732"/>
      <c r="OZR50" s="1731"/>
      <c r="OZS50" s="1732"/>
      <c r="OZT50" s="1731"/>
      <c r="OZU50" s="1732"/>
      <c r="OZV50" s="1731"/>
      <c r="OZW50" s="1732"/>
      <c r="OZX50" s="1731"/>
      <c r="OZY50" s="1732"/>
      <c r="OZZ50" s="1731"/>
      <c r="PAA50" s="1732"/>
      <c r="PAB50" s="1731"/>
      <c r="PAC50" s="1732"/>
      <c r="PAD50" s="1731"/>
      <c r="PAE50" s="1732"/>
      <c r="PAF50" s="1731"/>
      <c r="PAG50" s="1732"/>
      <c r="PAH50" s="1731"/>
      <c r="PAI50" s="1732"/>
      <c r="PAJ50" s="1731"/>
      <c r="PAK50" s="1732"/>
      <c r="PAL50" s="1731"/>
      <c r="PAM50" s="1732"/>
      <c r="PAN50" s="1731"/>
      <c r="PAO50" s="1732"/>
      <c r="PAP50" s="1731"/>
      <c r="PAQ50" s="1732"/>
      <c r="PAR50" s="1731"/>
      <c r="PAS50" s="1732"/>
      <c r="PAT50" s="1731"/>
      <c r="PAU50" s="1732"/>
      <c r="PAV50" s="1731"/>
      <c r="PAW50" s="1732"/>
      <c r="PAX50" s="1731"/>
      <c r="PAY50" s="1732"/>
      <c r="PAZ50" s="1731"/>
      <c r="PBA50" s="1732"/>
      <c r="PBB50" s="1731"/>
      <c r="PBC50" s="1732"/>
      <c r="PBD50" s="1731"/>
      <c r="PBE50" s="1732"/>
      <c r="PBF50" s="1731"/>
      <c r="PBG50" s="1732"/>
      <c r="PBH50" s="1731"/>
      <c r="PBI50" s="1732"/>
      <c r="PBJ50" s="1731"/>
      <c r="PBK50" s="1732"/>
      <c r="PBL50" s="1731"/>
      <c r="PBM50" s="1732"/>
      <c r="PBN50" s="1731"/>
      <c r="PBO50" s="1732"/>
      <c r="PBP50" s="1731"/>
      <c r="PBQ50" s="1732"/>
      <c r="PBR50" s="1731"/>
      <c r="PBS50" s="1732"/>
      <c r="PBT50" s="1731"/>
      <c r="PBU50" s="1732"/>
      <c r="PBV50" s="1731"/>
      <c r="PBW50" s="1732"/>
      <c r="PBX50" s="1731"/>
      <c r="PBY50" s="1732"/>
      <c r="PBZ50" s="1731"/>
      <c r="PCA50" s="1732"/>
      <c r="PCB50" s="1731"/>
      <c r="PCC50" s="1732"/>
      <c r="PCD50" s="1731"/>
      <c r="PCE50" s="1732"/>
      <c r="PCF50" s="1731"/>
      <c r="PCG50" s="1732"/>
      <c r="PCH50" s="1731"/>
      <c r="PCI50" s="1732"/>
      <c r="PCJ50" s="1731"/>
      <c r="PCK50" s="1732"/>
      <c r="PCL50" s="1731"/>
      <c r="PCM50" s="1732"/>
      <c r="PCN50" s="1731"/>
      <c r="PCO50" s="1732"/>
      <c r="PCP50" s="1731"/>
      <c r="PCQ50" s="1732"/>
      <c r="PCR50" s="1731"/>
      <c r="PCS50" s="1732"/>
      <c r="PCT50" s="1731"/>
      <c r="PCU50" s="1732"/>
      <c r="PCV50" s="1731"/>
      <c r="PCW50" s="1732"/>
      <c r="PCX50" s="1731"/>
      <c r="PCY50" s="1732"/>
      <c r="PCZ50" s="1731"/>
      <c r="PDA50" s="1732"/>
      <c r="PDB50" s="1731"/>
      <c r="PDC50" s="1732"/>
      <c r="PDD50" s="1731"/>
      <c r="PDE50" s="1732"/>
      <c r="PDF50" s="1731"/>
      <c r="PDG50" s="1732"/>
      <c r="PDH50" s="1731"/>
      <c r="PDI50" s="1732"/>
      <c r="PDJ50" s="1731"/>
      <c r="PDK50" s="1732"/>
      <c r="PDL50" s="1731"/>
      <c r="PDM50" s="1732"/>
      <c r="PDN50" s="1731"/>
      <c r="PDO50" s="1732"/>
      <c r="PDP50" s="1731"/>
      <c r="PDQ50" s="1732"/>
      <c r="PDR50" s="1731"/>
      <c r="PDS50" s="1732"/>
      <c r="PDT50" s="1731"/>
      <c r="PDU50" s="1732"/>
      <c r="PDV50" s="1731"/>
      <c r="PDW50" s="1732"/>
      <c r="PDX50" s="1731"/>
      <c r="PDY50" s="1732"/>
      <c r="PDZ50" s="1731"/>
      <c r="PEA50" s="1732"/>
      <c r="PEB50" s="1731"/>
      <c r="PEC50" s="1732"/>
      <c r="PED50" s="1731"/>
      <c r="PEE50" s="1732"/>
      <c r="PEF50" s="1731"/>
      <c r="PEG50" s="1732"/>
      <c r="PEH50" s="1731"/>
      <c r="PEI50" s="1732"/>
      <c r="PEJ50" s="1731"/>
      <c r="PEK50" s="1732"/>
      <c r="PEL50" s="1731"/>
      <c r="PEM50" s="1732"/>
      <c r="PEN50" s="1731"/>
      <c r="PEO50" s="1732"/>
      <c r="PEP50" s="1731"/>
      <c r="PEQ50" s="1732"/>
      <c r="PER50" s="1731"/>
      <c r="PES50" s="1732"/>
      <c r="PET50" s="1731"/>
      <c r="PEU50" s="1732"/>
      <c r="PEV50" s="1731"/>
      <c r="PEW50" s="1732"/>
      <c r="PEX50" s="1731"/>
      <c r="PEY50" s="1732"/>
      <c r="PEZ50" s="1731"/>
      <c r="PFA50" s="1732"/>
      <c r="PFB50" s="1731"/>
      <c r="PFC50" s="1732"/>
      <c r="PFD50" s="1731"/>
      <c r="PFE50" s="1732"/>
      <c r="PFF50" s="1731"/>
      <c r="PFG50" s="1732"/>
      <c r="PFH50" s="1731"/>
      <c r="PFI50" s="1732"/>
      <c r="PFJ50" s="1731"/>
      <c r="PFK50" s="1732"/>
      <c r="PFL50" s="1731"/>
      <c r="PFM50" s="1732"/>
      <c r="PFN50" s="1731"/>
      <c r="PFO50" s="1732"/>
      <c r="PFP50" s="1731"/>
      <c r="PFQ50" s="1732"/>
      <c r="PFR50" s="1731"/>
      <c r="PFS50" s="1732"/>
      <c r="PFT50" s="1731"/>
      <c r="PFU50" s="1732"/>
      <c r="PFV50" s="1731"/>
      <c r="PFW50" s="1732"/>
      <c r="PFX50" s="1731"/>
      <c r="PFY50" s="1732"/>
      <c r="PFZ50" s="1731"/>
      <c r="PGA50" s="1732"/>
      <c r="PGB50" s="1731"/>
      <c r="PGC50" s="1732"/>
      <c r="PGD50" s="1731"/>
      <c r="PGE50" s="1732"/>
      <c r="PGF50" s="1731"/>
      <c r="PGG50" s="1732"/>
      <c r="PGH50" s="1731"/>
      <c r="PGI50" s="1732"/>
      <c r="PGJ50" s="1731"/>
      <c r="PGK50" s="1732"/>
      <c r="PGL50" s="1731"/>
      <c r="PGM50" s="1732"/>
      <c r="PGN50" s="1731"/>
      <c r="PGO50" s="1732"/>
      <c r="PGP50" s="1731"/>
      <c r="PGQ50" s="1732"/>
      <c r="PGR50" s="1731"/>
      <c r="PGS50" s="1732"/>
      <c r="PGT50" s="1731"/>
      <c r="PGU50" s="1732"/>
      <c r="PGV50" s="1731"/>
      <c r="PGW50" s="1732"/>
      <c r="PGX50" s="1731"/>
      <c r="PGY50" s="1732"/>
      <c r="PGZ50" s="1731"/>
      <c r="PHA50" s="1732"/>
      <c r="PHB50" s="1731"/>
      <c r="PHC50" s="1732"/>
      <c r="PHD50" s="1731"/>
      <c r="PHE50" s="1732"/>
      <c r="PHF50" s="1731"/>
      <c r="PHG50" s="1732"/>
      <c r="PHH50" s="1731"/>
      <c r="PHI50" s="1732"/>
      <c r="PHJ50" s="1731"/>
      <c r="PHK50" s="1732"/>
      <c r="PHL50" s="1731"/>
      <c r="PHM50" s="1732"/>
      <c r="PHN50" s="1731"/>
      <c r="PHO50" s="1732"/>
      <c r="PHP50" s="1731"/>
      <c r="PHQ50" s="1732"/>
      <c r="PHR50" s="1731"/>
      <c r="PHS50" s="1732"/>
      <c r="PHT50" s="1731"/>
      <c r="PHU50" s="1732"/>
      <c r="PHV50" s="1731"/>
      <c r="PHW50" s="1732"/>
      <c r="PHX50" s="1731"/>
      <c r="PHY50" s="1732"/>
      <c r="PHZ50" s="1731"/>
      <c r="PIA50" s="1732"/>
      <c r="PIB50" s="1731"/>
      <c r="PIC50" s="1732"/>
      <c r="PID50" s="1731"/>
      <c r="PIE50" s="1732"/>
      <c r="PIF50" s="1731"/>
      <c r="PIG50" s="1732"/>
      <c r="PIH50" s="1731"/>
      <c r="PII50" s="1732"/>
      <c r="PIJ50" s="1731"/>
      <c r="PIK50" s="1732"/>
      <c r="PIL50" s="1731"/>
      <c r="PIM50" s="1732"/>
      <c r="PIN50" s="1731"/>
      <c r="PIO50" s="1732"/>
      <c r="PIP50" s="1731"/>
      <c r="PIQ50" s="1732"/>
      <c r="PIR50" s="1731"/>
      <c r="PIS50" s="1732"/>
      <c r="PIT50" s="1731"/>
      <c r="PIU50" s="1732"/>
      <c r="PIV50" s="1731"/>
      <c r="PIW50" s="1732"/>
      <c r="PIX50" s="1731"/>
      <c r="PIY50" s="1732"/>
      <c r="PIZ50" s="1731"/>
      <c r="PJA50" s="1732"/>
      <c r="PJB50" s="1731"/>
      <c r="PJC50" s="1732"/>
      <c r="PJD50" s="1731"/>
      <c r="PJE50" s="1732"/>
      <c r="PJF50" s="1731"/>
      <c r="PJG50" s="1732"/>
      <c r="PJH50" s="1731"/>
      <c r="PJI50" s="1732"/>
      <c r="PJJ50" s="1731"/>
      <c r="PJK50" s="1732"/>
      <c r="PJL50" s="1731"/>
      <c r="PJM50" s="1732"/>
      <c r="PJN50" s="1731"/>
      <c r="PJO50" s="1732"/>
      <c r="PJP50" s="1731"/>
      <c r="PJQ50" s="1732"/>
      <c r="PJR50" s="1731"/>
      <c r="PJS50" s="1732"/>
      <c r="PJT50" s="1731"/>
      <c r="PJU50" s="1732"/>
      <c r="PJV50" s="1731"/>
      <c r="PJW50" s="1732"/>
      <c r="PJX50" s="1731"/>
      <c r="PJY50" s="1732"/>
      <c r="PJZ50" s="1731"/>
      <c r="PKA50" s="1732"/>
      <c r="PKB50" s="1731"/>
      <c r="PKC50" s="1732"/>
      <c r="PKD50" s="1731"/>
      <c r="PKE50" s="1732"/>
      <c r="PKF50" s="1731"/>
      <c r="PKG50" s="1732"/>
      <c r="PKH50" s="1731"/>
      <c r="PKI50" s="1732"/>
      <c r="PKJ50" s="1731"/>
      <c r="PKK50" s="1732"/>
      <c r="PKL50" s="1731"/>
      <c r="PKM50" s="1732"/>
      <c r="PKN50" s="1731"/>
      <c r="PKO50" s="1732"/>
      <c r="PKP50" s="1731"/>
      <c r="PKQ50" s="1732"/>
      <c r="PKR50" s="1731"/>
      <c r="PKS50" s="1732"/>
      <c r="PKT50" s="1731"/>
      <c r="PKU50" s="1732"/>
      <c r="PKV50" s="1731"/>
      <c r="PKW50" s="1732"/>
      <c r="PKX50" s="1731"/>
      <c r="PKY50" s="1732"/>
      <c r="PKZ50" s="1731"/>
      <c r="PLA50" s="1732"/>
      <c r="PLB50" s="1731"/>
      <c r="PLC50" s="1732"/>
      <c r="PLD50" s="1731"/>
      <c r="PLE50" s="1732"/>
      <c r="PLF50" s="1731"/>
      <c r="PLG50" s="1732"/>
      <c r="PLH50" s="1731"/>
      <c r="PLI50" s="1732"/>
      <c r="PLJ50" s="1731"/>
      <c r="PLK50" s="1732"/>
      <c r="PLL50" s="1731"/>
      <c r="PLM50" s="1732"/>
      <c r="PLN50" s="1731"/>
      <c r="PLO50" s="1732"/>
      <c r="PLP50" s="1731"/>
      <c r="PLQ50" s="1732"/>
      <c r="PLR50" s="1731"/>
      <c r="PLS50" s="1732"/>
      <c r="PLT50" s="1731"/>
      <c r="PLU50" s="1732"/>
      <c r="PLV50" s="1731"/>
      <c r="PLW50" s="1732"/>
      <c r="PLX50" s="1731"/>
      <c r="PLY50" s="1732"/>
      <c r="PLZ50" s="1731"/>
      <c r="PMA50" s="1732"/>
      <c r="PMB50" s="1731"/>
      <c r="PMC50" s="1732"/>
      <c r="PMD50" s="1731"/>
      <c r="PME50" s="1732"/>
      <c r="PMF50" s="1731"/>
      <c r="PMG50" s="1732"/>
      <c r="PMH50" s="1731"/>
      <c r="PMI50" s="1732"/>
      <c r="PMJ50" s="1731"/>
      <c r="PMK50" s="1732"/>
      <c r="PML50" s="1731"/>
      <c r="PMM50" s="1732"/>
      <c r="PMN50" s="1731"/>
      <c r="PMO50" s="1732"/>
      <c r="PMP50" s="1731"/>
      <c r="PMQ50" s="1732"/>
      <c r="PMR50" s="1731"/>
      <c r="PMS50" s="1732"/>
      <c r="PMT50" s="1731"/>
      <c r="PMU50" s="1732"/>
      <c r="PMV50" s="1731"/>
      <c r="PMW50" s="1732"/>
      <c r="PMX50" s="1731"/>
      <c r="PMY50" s="1732"/>
      <c r="PMZ50" s="1731"/>
      <c r="PNA50" s="1732"/>
      <c r="PNB50" s="1731"/>
      <c r="PNC50" s="1732"/>
      <c r="PND50" s="1731"/>
      <c r="PNE50" s="1732"/>
      <c r="PNF50" s="1731"/>
      <c r="PNG50" s="1732"/>
      <c r="PNH50" s="1731"/>
      <c r="PNI50" s="1732"/>
      <c r="PNJ50" s="1731"/>
      <c r="PNK50" s="1732"/>
      <c r="PNL50" s="1731"/>
      <c r="PNM50" s="1732"/>
      <c r="PNN50" s="1731"/>
      <c r="PNO50" s="1732"/>
      <c r="PNP50" s="1731"/>
      <c r="PNQ50" s="1732"/>
      <c r="PNR50" s="1731"/>
      <c r="PNS50" s="1732"/>
      <c r="PNT50" s="1731"/>
      <c r="PNU50" s="1732"/>
      <c r="PNV50" s="1731"/>
      <c r="PNW50" s="1732"/>
      <c r="PNX50" s="1731"/>
      <c r="PNY50" s="1732"/>
      <c r="PNZ50" s="1731"/>
      <c r="POA50" s="1732"/>
      <c r="POB50" s="1731"/>
      <c r="POC50" s="1732"/>
      <c r="POD50" s="1731"/>
      <c r="POE50" s="1732"/>
      <c r="POF50" s="1731"/>
      <c r="POG50" s="1732"/>
      <c r="POH50" s="1731"/>
      <c r="POI50" s="1732"/>
      <c r="POJ50" s="1731"/>
      <c r="POK50" s="1732"/>
      <c r="POL50" s="1731"/>
      <c r="POM50" s="1732"/>
      <c r="PON50" s="1731"/>
      <c r="POO50" s="1732"/>
      <c r="POP50" s="1731"/>
      <c r="POQ50" s="1732"/>
      <c r="POR50" s="1731"/>
      <c r="POS50" s="1732"/>
      <c r="POT50" s="1731"/>
      <c r="POU50" s="1732"/>
      <c r="POV50" s="1731"/>
      <c r="POW50" s="1732"/>
      <c r="POX50" s="1731"/>
      <c r="POY50" s="1732"/>
      <c r="POZ50" s="1731"/>
      <c r="PPA50" s="1732"/>
      <c r="PPB50" s="1731"/>
      <c r="PPC50" s="1732"/>
      <c r="PPD50" s="1731"/>
      <c r="PPE50" s="1732"/>
      <c r="PPF50" s="1731"/>
      <c r="PPG50" s="1732"/>
      <c r="PPH50" s="1731"/>
      <c r="PPI50" s="1732"/>
      <c r="PPJ50" s="1731"/>
      <c r="PPK50" s="1732"/>
      <c r="PPL50" s="1731"/>
      <c r="PPM50" s="1732"/>
      <c r="PPN50" s="1731"/>
      <c r="PPO50" s="1732"/>
      <c r="PPP50" s="1731"/>
      <c r="PPQ50" s="1732"/>
      <c r="PPR50" s="1731"/>
      <c r="PPS50" s="1732"/>
      <c r="PPT50" s="1731"/>
      <c r="PPU50" s="1732"/>
      <c r="PPV50" s="1731"/>
      <c r="PPW50" s="1732"/>
      <c r="PPX50" s="1731"/>
      <c r="PPY50" s="1732"/>
      <c r="PPZ50" s="1731"/>
      <c r="PQA50" s="1732"/>
      <c r="PQB50" s="1731"/>
      <c r="PQC50" s="1732"/>
      <c r="PQD50" s="1731"/>
      <c r="PQE50" s="1732"/>
      <c r="PQF50" s="1731"/>
      <c r="PQG50" s="1732"/>
      <c r="PQH50" s="1731"/>
      <c r="PQI50" s="1732"/>
      <c r="PQJ50" s="1731"/>
      <c r="PQK50" s="1732"/>
      <c r="PQL50" s="1731"/>
      <c r="PQM50" s="1732"/>
      <c r="PQN50" s="1731"/>
      <c r="PQO50" s="1732"/>
      <c r="PQP50" s="1731"/>
      <c r="PQQ50" s="1732"/>
      <c r="PQR50" s="1731"/>
      <c r="PQS50" s="1732"/>
      <c r="PQT50" s="1731"/>
      <c r="PQU50" s="1732"/>
      <c r="PQV50" s="1731"/>
      <c r="PQW50" s="1732"/>
      <c r="PQX50" s="1731"/>
      <c r="PQY50" s="1732"/>
      <c r="PQZ50" s="1731"/>
      <c r="PRA50" s="1732"/>
      <c r="PRB50" s="1731"/>
      <c r="PRC50" s="1732"/>
      <c r="PRD50" s="1731"/>
      <c r="PRE50" s="1732"/>
      <c r="PRF50" s="1731"/>
      <c r="PRG50" s="1732"/>
      <c r="PRH50" s="1731"/>
      <c r="PRI50" s="1732"/>
      <c r="PRJ50" s="1731"/>
      <c r="PRK50" s="1732"/>
      <c r="PRL50" s="1731"/>
      <c r="PRM50" s="1732"/>
      <c r="PRN50" s="1731"/>
      <c r="PRO50" s="1732"/>
      <c r="PRP50" s="1731"/>
      <c r="PRQ50" s="1732"/>
      <c r="PRR50" s="1731"/>
      <c r="PRS50" s="1732"/>
      <c r="PRT50" s="1731"/>
      <c r="PRU50" s="1732"/>
      <c r="PRV50" s="1731"/>
      <c r="PRW50" s="1732"/>
      <c r="PRX50" s="1731"/>
      <c r="PRY50" s="1732"/>
      <c r="PRZ50" s="1731"/>
      <c r="PSA50" s="1732"/>
      <c r="PSB50" s="1731"/>
      <c r="PSC50" s="1732"/>
      <c r="PSD50" s="1731"/>
      <c r="PSE50" s="1732"/>
      <c r="PSF50" s="1731"/>
      <c r="PSG50" s="1732"/>
      <c r="PSH50" s="1731"/>
      <c r="PSI50" s="1732"/>
      <c r="PSJ50" s="1731"/>
      <c r="PSK50" s="1732"/>
      <c r="PSL50" s="1731"/>
      <c r="PSM50" s="1732"/>
      <c r="PSN50" s="1731"/>
      <c r="PSO50" s="1732"/>
      <c r="PSP50" s="1731"/>
      <c r="PSQ50" s="1732"/>
      <c r="PSR50" s="1731"/>
      <c r="PSS50" s="1732"/>
      <c r="PST50" s="1731"/>
      <c r="PSU50" s="1732"/>
      <c r="PSV50" s="1731"/>
      <c r="PSW50" s="1732"/>
      <c r="PSX50" s="1731"/>
      <c r="PSY50" s="1732"/>
      <c r="PSZ50" s="1731"/>
      <c r="PTA50" s="1732"/>
      <c r="PTB50" s="1731"/>
      <c r="PTC50" s="1732"/>
      <c r="PTD50" s="1731"/>
      <c r="PTE50" s="1732"/>
      <c r="PTF50" s="1731"/>
      <c r="PTG50" s="1732"/>
      <c r="PTH50" s="1731"/>
      <c r="PTI50" s="1732"/>
      <c r="PTJ50" s="1731"/>
      <c r="PTK50" s="1732"/>
      <c r="PTL50" s="1731"/>
      <c r="PTM50" s="1732"/>
      <c r="PTN50" s="1731"/>
      <c r="PTO50" s="1732"/>
      <c r="PTP50" s="1731"/>
      <c r="PTQ50" s="1732"/>
      <c r="PTR50" s="1731"/>
      <c r="PTS50" s="1732"/>
      <c r="PTT50" s="1731"/>
      <c r="PTU50" s="1732"/>
      <c r="PTV50" s="1731"/>
      <c r="PTW50" s="1732"/>
      <c r="PTX50" s="1731"/>
      <c r="PTY50" s="1732"/>
      <c r="PTZ50" s="1731"/>
      <c r="PUA50" s="1732"/>
      <c r="PUB50" s="1731"/>
      <c r="PUC50" s="1732"/>
      <c r="PUD50" s="1731"/>
      <c r="PUE50" s="1732"/>
      <c r="PUF50" s="1731"/>
      <c r="PUG50" s="1732"/>
      <c r="PUH50" s="1731"/>
      <c r="PUI50" s="1732"/>
      <c r="PUJ50" s="1731"/>
      <c r="PUK50" s="1732"/>
      <c r="PUL50" s="1731"/>
      <c r="PUM50" s="1732"/>
      <c r="PUN50" s="1731"/>
      <c r="PUO50" s="1732"/>
      <c r="PUP50" s="1731"/>
      <c r="PUQ50" s="1732"/>
      <c r="PUR50" s="1731"/>
      <c r="PUS50" s="1732"/>
      <c r="PUT50" s="1731"/>
      <c r="PUU50" s="1732"/>
      <c r="PUV50" s="1731"/>
      <c r="PUW50" s="1732"/>
      <c r="PUX50" s="1731"/>
      <c r="PUY50" s="1732"/>
      <c r="PUZ50" s="1731"/>
      <c r="PVA50" s="1732"/>
      <c r="PVB50" s="1731"/>
      <c r="PVC50" s="1732"/>
      <c r="PVD50" s="1731"/>
      <c r="PVE50" s="1732"/>
      <c r="PVF50" s="1731"/>
      <c r="PVG50" s="1732"/>
      <c r="PVH50" s="1731"/>
      <c r="PVI50" s="1732"/>
      <c r="PVJ50" s="1731"/>
      <c r="PVK50" s="1732"/>
      <c r="PVL50" s="1731"/>
      <c r="PVM50" s="1732"/>
      <c r="PVN50" s="1731"/>
      <c r="PVO50" s="1732"/>
      <c r="PVP50" s="1731"/>
      <c r="PVQ50" s="1732"/>
      <c r="PVR50" s="1731"/>
      <c r="PVS50" s="1732"/>
      <c r="PVT50" s="1731"/>
      <c r="PVU50" s="1732"/>
      <c r="PVV50" s="1731"/>
      <c r="PVW50" s="1732"/>
      <c r="PVX50" s="1731"/>
      <c r="PVY50" s="1732"/>
      <c r="PVZ50" s="1731"/>
      <c r="PWA50" s="1732"/>
      <c r="PWB50" s="1731"/>
      <c r="PWC50" s="1732"/>
      <c r="PWD50" s="1731"/>
      <c r="PWE50" s="1732"/>
      <c r="PWF50" s="1731"/>
      <c r="PWG50" s="1732"/>
      <c r="PWH50" s="1731"/>
      <c r="PWI50" s="1732"/>
      <c r="PWJ50" s="1731"/>
      <c r="PWK50" s="1732"/>
      <c r="PWL50" s="1731"/>
      <c r="PWM50" s="1732"/>
      <c r="PWN50" s="1731"/>
      <c r="PWO50" s="1732"/>
      <c r="PWP50" s="1731"/>
      <c r="PWQ50" s="1732"/>
      <c r="PWR50" s="1731"/>
      <c r="PWS50" s="1732"/>
      <c r="PWT50" s="1731"/>
      <c r="PWU50" s="1732"/>
      <c r="PWV50" s="1731"/>
      <c r="PWW50" s="1732"/>
      <c r="PWX50" s="1731"/>
      <c r="PWY50" s="1732"/>
      <c r="PWZ50" s="1731"/>
      <c r="PXA50" s="1732"/>
      <c r="PXB50" s="1731"/>
      <c r="PXC50" s="1732"/>
      <c r="PXD50" s="1731"/>
      <c r="PXE50" s="1732"/>
      <c r="PXF50" s="1731"/>
      <c r="PXG50" s="1732"/>
      <c r="PXH50" s="1731"/>
      <c r="PXI50" s="1732"/>
      <c r="PXJ50" s="1731"/>
      <c r="PXK50" s="1732"/>
      <c r="PXL50" s="1731"/>
      <c r="PXM50" s="1732"/>
      <c r="PXN50" s="1731"/>
      <c r="PXO50" s="1732"/>
      <c r="PXP50" s="1731"/>
      <c r="PXQ50" s="1732"/>
      <c r="PXR50" s="1731"/>
      <c r="PXS50" s="1732"/>
      <c r="PXT50" s="1731"/>
      <c r="PXU50" s="1732"/>
      <c r="PXV50" s="1731"/>
      <c r="PXW50" s="1732"/>
      <c r="PXX50" s="1731"/>
      <c r="PXY50" s="1732"/>
      <c r="PXZ50" s="1731"/>
      <c r="PYA50" s="1732"/>
      <c r="PYB50" s="1731"/>
      <c r="PYC50" s="1732"/>
      <c r="PYD50" s="1731"/>
      <c r="PYE50" s="1732"/>
      <c r="PYF50" s="1731"/>
      <c r="PYG50" s="1732"/>
      <c r="PYH50" s="1731"/>
      <c r="PYI50" s="1732"/>
      <c r="PYJ50" s="1731"/>
      <c r="PYK50" s="1732"/>
      <c r="PYL50" s="1731"/>
      <c r="PYM50" s="1732"/>
      <c r="PYN50" s="1731"/>
      <c r="PYO50" s="1732"/>
      <c r="PYP50" s="1731"/>
      <c r="PYQ50" s="1732"/>
      <c r="PYR50" s="1731"/>
      <c r="PYS50" s="1732"/>
      <c r="PYT50" s="1731"/>
      <c r="PYU50" s="1732"/>
      <c r="PYV50" s="1731"/>
      <c r="PYW50" s="1732"/>
      <c r="PYX50" s="1731"/>
      <c r="PYY50" s="1732"/>
      <c r="PYZ50" s="1731"/>
      <c r="PZA50" s="1732"/>
      <c r="PZB50" s="1731"/>
      <c r="PZC50" s="1732"/>
      <c r="PZD50" s="1731"/>
      <c r="PZE50" s="1732"/>
      <c r="PZF50" s="1731"/>
      <c r="PZG50" s="1732"/>
      <c r="PZH50" s="1731"/>
      <c r="PZI50" s="1732"/>
      <c r="PZJ50" s="1731"/>
      <c r="PZK50" s="1732"/>
      <c r="PZL50" s="1731"/>
      <c r="PZM50" s="1732"/>
      <c r="PZN50" s="1731"/>
      <c r="PZO50" s="1732"/>
      <c r="PZP50" s="1731"/>
      <c r="PZQ50" s="1732"/>
      <c r="PZR50" s="1731"/>
      <c r="PZS50" s="1732"/>
      <c r="PZT50" s="1731"/>
      <c r="PZU50" s="1732"/>
      <c r="PZV50" s="1731"/>
      <c r="PZW50" s="1732"/>
      <c r="PZX50" s="1731"/>
      <c r="PZY50" s="1732"/>
      <c r="PZZ50" s="1731"/>
      <c r="QAA50" s="1732"/>
      <c r="QAB50" s="1731"/>
      <c r="QAC50" s="1732"/>
      <c r="QAD50" s="1731"/>
      <c r="QAE50" s="1732"/>
      <c r="QAF50" s="1731"/>
      <c r="QAG50" s="1732"/>
      <c r="QAH50" s="1731"/>
      <c r="QAI50" s="1732"/>
      <c r="QAJ50" s="1731"/>
      <c r="QAK50" s="1732"/>
      <c r="QAL50" s="1731"/>
      <c r="QAM50" s="1732"/>
      <c r="QAN50" s="1731"/>
      <c r="QAO50" s="1732"/>
      <c r="QAP50" s="1731"/>
      <c r="QAQ50" s="1732"/>
      <c r="QAR50" s="1731"/>
      <c r="QAS50" s="1732"/>
      <c r="QAT50" s="1731"/>
      <c r="QAU50" s="1732"/>
      <c r="QAV50" s="1731"/>
      <c r="QAW50" s="1732"/>
      <c r="QAX50" s="1731"/>
      <c r="QAY50" s="1732"/>
      <c r="QAZ50" s="1731"/>
      <c r="QBA50" s="1732"/>
      <c r="QBB50" s="1731"/>
      <c r="QBC50" s="1732"/>
      <c r="QBD50" s="1731"/>
      <c r="QBE50" s="1732"/>
      <c r="QBF50" s="1731"/>
      <c r="QBG50" s="1732"/>
      <c r="QBH50" s="1731"/>
      <c r="QBI50" s="1732"/>
      <c r="QBJ50" s="1731"/>
      <c r="QBK50" s="1732"/>
      <c r="QBL50" s="1731"/>
      <c r="QBM50" s="1732"/>
      <c r="QBN50" s="1731"/>
      <c r="QBO50" s="1732"/>
      <c r="QBP50" s="1731"/>
      <c r="QBQ50" s="1732"/>
      <c r="QBR50" s="1731"/>
      <c r="QBS50" s="1732"/>
      <c r="QBT50" s="1731"/>
      <c r="QBU50" s="1732"/>
      <c r="QBV50" s="1731"/>
      <c r="QBW50" s="1732"/>
      <c r="QBX50" s="1731"/>
      <c r="QBY50" s="1732"/>
      <c r="QBZ50" s="1731"/>
      <c r="QCA50" s="1732"/>
      <c r="QCB50" s="1731"/>
      <c r="QCC50" s="1732"/>
      <c r="QCD50" s="1731"/>
      <c r="QCE50" s="1732"/>
      <c r="QCF50" s="1731"/>
      <c r="QCG50" s="1732"/>
      <c r="QCH50" s="1731"/>
      <c r="QCI50" s="1732"/>
      <c r="QCJ50" s="1731"/>
      <c r="QCK50" s="1732"/>
      <c r="QCL50" s="1731"/>
      <c r="QCM50" s="1732"/>
      <c r="QCN50" s="1731"/>
      <c r="QCO50" s="1732"/>
      <c r="QCP50" s="1731"/>
      <c r="QCQ50" s="1732"/>
      <c r="QCR50" s="1731"/>
      <c r="QCS50" s="1732"/>
      <c r="QCT50" s="1731"/>
      <c r="QCU50" s="1732"/>
      <c r="QCV50" s="1731"/>
      <c r="QCW50" s="1732"/>
      <c r="QCX50" s="1731"/>
      <c r="QCY50" s="1732"/>
      <c r="QCZ50" s="1731"/>
      <c r="QDA50" s="1732"/>
      <c r="QDB50" s="1731"/>
      <c r="QDC50" s="1732"/>
      <c r="QDD50" s="1731"/>
      <c r="QDE50" s="1732"/>
      <c r="QDF50" s="1731"/>
      <c r="QDG50" s="1732"/>
      <c r="QDH50" s="1731"/>
      <c r="QDI50" s="1732"/>
      <c r="QDJ50" s="1731"/>
      <c r="QDK50" s="1732"/>
      <c r="QDL50" s="1731"/>
      <c r="QDM50" s="1732"/>
      <c r="QDN50" s="1731"/>
      <c r="QDO50" s="1732"/>
      <c r="QDP50" s="1731"/>
      <c r="QDQ50" s="1732"/>
      <c r="QDR50" s="1731"/>
      <c r="QDS50" s="1732"/>
      <c r="QDT50" s="1731"/>
      <c r="QDU50" s="1732"/>
      <c r="QDV50" s="1731"/>
      <c r="QDW50" s="1732"/>
      <c r="QDX50" s="1731"/>
      <c r="QDY50" s="1732"/>
      <c r="QDZ50" s="1731"/>
      <c r="QEA50" s="1732"/>
      <c r="QEB50" s="1731"/>
      <c r="QEC50" s="1732"/>
      <c r="QED50" s="1731"/>
      <c r="QEE50" s="1732"/>
      <c r="QEF50" s="1731"/>
      <c r="QEG50" s="1732"/>
      <c r="QEH50" s="1731"/>
      <c r="QEI50" s="1732"/>
      <c r="QEJ50" s="1731"/>
      <c r="QEK50" s="1732"/>
      <c r="QEL50" s="1731"/>
      <c r="QEM50" s="1732"/>
      <c r="QEN50" s="1731"/>
      <c r="QEO50" s="1732"/>
      <c r="QEP50" s="1731"/>
      <c r="QEQ50" s="1732"/>
      <c r="QER50" s="1731"/>
      <c r="QES50" s="1732"/>
      <c r="QET50" s="1731"/>
      <c r="QEU50" s="1732"/>
      <c r="QEV50" s="1731"/>
      <c r="QEW50" s="1732"/>
      <c r="QEX50" s="1731"/>
      <c r="QEY50" s="1732"/>
      <c r="QEZ50" s="1731"/>
      <c r="QFA50" s="1732"/>
      <c r="QFB50" s="1731"/>
      <c r="QFC50" s="1732"/>
      <c r="QFD50" s="1731"/>
      <c r="QFE50" s="1732"/>
      <c r="QFF50" s="1731"/>
      <c r="QFG50" s="1732"/>
      <c r="QFH50" s="1731"/>
      <c r="QFI50" s="1732"/>
      <c r="QFJ50" s="1731"/>
      <c r="QFK50" s="1732"/>
      <c r="QFL50" s="1731"/>
      <c r="QFM50" s="1732"/>
      <c r="QFN50" s="1731"/>
      <c r="QFO50" s="1732"/>
      <c r="QFP50" s="1731"/>
      <c r="QFQ50" s="1732"/>
      <c r="QFR50" s="1731"/>
      <c r="QFS50" s="1732"/>
      <c r="QFT50" s="1731"/>
      <c r="QFU50" s="1732"/>
      <c r="QFV50" s="1731"/>
      <c r="QFW50" s="1732"/>
      <c r="QFX50" s="1731"/>
      <c r="QFY50" s="1732"/>
      <c r="QFZ50" s="1731"/>
      <c r="QGA50" s="1732"/>
      <c r="QGB50" s="1731"/>
      <c r="QGC50" s="1732"/>
      <c r="QGD50" s="1731"/>
      <c r="QGE50" s="1732"/>
      <c r="QGF50" s="1731"/>
      <c r="QGG50" s="1732"/>
      <c r="QGH50" s="1731"/>
      <c r="QGI50" s="1732"/>
      <c r="QGJ50" s="1731"/>
      <c r="QGK50" s="1732"/>
      <c r="QGL50" s="1731"/>
      <c r="QGM50" s="1732"/>
      <c r="QGN50" s="1731"/>
      <c r="QGO50" s="1732"/>
      <c r="QGP50" s="1731"/>
      <c r="QGQ50" s="1732"/>
      <c r="QGR50" s="1731"/>
      <c r="QGS50" s="1732"/>
      <c r="QGT50" s="1731"/>
      <c r="QGU50" s="1732"/>
      <c r="QGV50" s="1731"/>
      <c r="QGW50" s="1732"/>
      <c r="QGX50" s="1731"/>
      <c r="QGY50" s="1732"/>
      <c r="QGZ50" s="1731"/>
      <c r="QHA50" s="1732"/>
      <c r="QHB50" s="1731"/>
      <c r="QHC50" s="1732"/>
      <c r="QHD50" s="1731"/>
      <c r="QHE50" s="1732"/>
      <c r="QHF50" s="1731"/>
      <c r="QHG50" s="1732"/>
      <c r="QHH50" s="1731"/>
      <c r="QHI50" s="1732"/>
      <c r="QHJ50" s="1731"/>
      <c r="QHK50" s="1732"/>
      <c r="QHL50" s="1731"/>
      <c r="QHM50" s="1732"/>
      <c r="QHN50" s="1731"/>
      <c r="QHO50" s="1732"/>
      <c r="QHP50" s="1731"/>
      <c r="QHQ50" s="1732"/>
      <c r="QHR50" s="1731"/>
      <c r="QHS50" s="1732"/>
      <c r="QHT50" s="1731"/>
      <c r="QHU50" s="1732"/>
      <c r="QHV50" s="1731"/>
      <c r="QHW50" s="1732"/>
      <c r="QHX50" s="1731"/>
      <c r="QHY50" s="1732"/>
      <c r="QHZ50" s="1731"/>
      <c r="QIA50" s="1732"/>
      <c r="QIB50" s="1731"/>
      <c r="QIC50" s="1732"/>
      <c r="QID50" s="1731"/>
      <c r="QIE50" s="1732"/>
      <c r="QIF50" s="1731"/>
      <c r="QIG50" s="1732"/>
      <c r="QIH50" s="1731"/>
      <c r="QII50" s="1732"/>
      <c r="QIJ50" s="1731"/>
      <c r="QIK50" s="1732"/>
      <c r="QIL50" s="1731"/>
      <c r="QIM50" s="1732"/>
      <c r="QIN50" s="1731"/>
      <c r="QIO50" s="1732"/>
      <c r="QIP50" s="1731"/>
      <c r="QIQ50" s="1732"/>
      <c r="QIR50" s="1731"/>
      <c r="QIS50" s="1732"/>
      <c r="QIT50" s="1731"/>
      <c r="QIU50" s="1732"/>
      <c r="QIV50" s="1731"/>
      <c r="QIW50" s="1732"/>
      <c r="QIX50" s="1731"/>
      <c r="QIY50" s="1732"/>
      <c r="QIZ50" s="1731"/>
      <c r="QJA50" s="1732"/>
      <c r="QJB50" s="1731"/>
      <c r="QJC50" s="1732"/>
      <c r="QJD50" s="1731"/>
      <c r="QJE50" s="1732"/>
      <c r="QJF50" s="1731"/>
      <c r="QJG50" s="1732"/>
      <c r="QJH50" s="1731"/>
      <c r="QJI50" s="1732"/>
      <c r="QJJ50" s="1731"/>
      <c r="QJK50" s="1732"/>
      <c r="QJL50" s="1731"/>
      <c r="QJM50" s="1732"/>
      <c r="QJN50" s="1731"/>
      <c r="QJO50" s="1732"/>
      <c r="QJP50" s="1731"/>
      <c r="QJQ50" s="1732"/>
      <c r="QJR50" s="1731"/>
      <c r="QJS50" s="1732"/>
      <c r="QJT50" s="1731"/>
      <c r="QJU50" s="1732"/>
      <c r="QJV50" s="1731"/>
      <c r="QJW50" s="1732"/>
      <c r="QJX50" s="1731"/>
      <c r="QJY50" s="1732"/>
      <c r="QJZ50" s="1731"/>
      <c r="QKA50" s="1732"/>
      <c r="QKB50" s="1731"/>
      <c r="QKC50" s="1732"/>
      <c r="QKD50" s="1731"/>
      <c r="QKE50" s="1732"/>
      <c r="QKF50" s="1731"/>
      <c r="QKG50" s="1732"/>
      <c r="QKH50" s="1731"/>
      <c r="QKI50" s="1732"/>
      <c r="QKJ50" s="1731"/>
      <c r="QKK50" s="1732"/>
      <c r="QKL50" s="1731"/>
      <c r="QKM50" s="1732"/>
      <c r="QKN50" s="1731"/>
      <c r="QKO50" s="1732"/>
      <c r="QKP50" s="1731"/>
      <c r="QKQ50" s="1732"/>
      <c r="QKR50" s="1731"/>
      <c r="QKS50" s="1732"/>
      <c r="QKT50" s="1731"/>
      <c r="QKU50" s="1732"/>
      <c r="QKV50" s="1731"/>
      <c r="QKW50" s="1732"/>
      <c r="QKX50" s="1731"/>
      <c r="QKY50" s="1732"/>
      <c r="QKZ50" s="1731"/>
      <c r="QLA50" s="1732"/>
      <c r="QLB50" s="1731"/>
      <c r="QLC50" s="1732"/>
      <c r="QLD50" s="1731"/>
      <c r="QLE50" s="1732"/>
      <c r="QLF50" s="1731"/>
      <c r="QLG50" s="1732"/>
      <c r="QLH50" s="1731"/>
      <c r="QLI50" s="1732"/>
      <c r="QLJ50" s="1731"/>
      <c r="QLK50" s="1732"/>
      <c r="QLL50" s="1731"/>
      <c r="QLM50" s="1732"/>
      <c r="QLN50" s="1731"/>
      <c r="QLO50" s="1732"/>
      <c r="QLP50" s="1731"/>
      <c r="QLQ50" s="1732"/>
      <c r="QLR50" s="1731"/>
      <c r="QLS50" s="1732"/>
      <c r="QLT50" s="1731"/>
      <c r="QLU50" s="1732"/>
      <c r="QLV50" s="1731"/>
      <c r="QLW50" s="1732"/>
      <c r="QLX50" s="1731"/>
      <c r="QLY50" s="1732"/>
      <c r="QLZ50" s="1731"/>
      <c r="QMA50" s="1732"/>
      <c r="QMB50" s="1731"/>
      <c r="QMC50" s="1732"/>
      <c r="QMD50" s="1731"/>
      <c r="QME50" s="1732"/>
      <c r="QMF50" s="1731"/>
      <c r="QMG50" s="1732"/>
      <c r="QMH50" s="1731"/>
      <c r="QMI50" s="1732"/>
      <c r="QMJ50" s="1731"/>
      <c r="QMK50" s="1732"/>
      <c r="QML50" s="1731"/>
      <c r="QMM50" s="1732"/>
      <c r="QMN50" s="1731"/>
      <c r="QMO50" s="1732"/>
      <c r="QMP50" s="1731"/>
      <c r="QMQ50" s="1732"/>
      <c r="QMR50" s="1731"/>
      <c r="QMS50" s="1732"/>
      <c r="QMT50" s="1731"/>
      <c r="QMU50" s="1732"/>
      <c r="QMV50" s="1731"/>
      <c r="QMW50" s="1732"/>
      <c r="QMX50" s="1731"/>
      <c r="QMY50" s="1732"/>
      <c r="QMZ50" s="1731"/>
      <c r="QNA50" s="1732"/>
      <c r="QNB50" s="1731"/>
      <c r="QNC50" s="1732"/>
      <c r="QND50" s="1731"/>
      <c r="QNE50" s="1732"/>
      <c r="QNF50" s="1731"/>
      <c r="QNG50" s="1732"/>
      <c r="QNH50" s="1731"/>
      <c r="QNI50" s="1732"/>
      <c r="QNJ50" s="1731"/>
      <c r="QNK50" s="1732"/>
      <c r="QNL50" s="1731"/>
      <c r="QNM50" s="1732"/>
      <c r="QNN50" s="1731"/>
      <c r="QNO50" s="1732"/>
      <c r="QNP50" s="1731"/>
      <c r="QNQ50" s="1732"/>
      <c r="QNR50" s="1731"/>
      <c r="QNS50" s="1732"/>
      <c r="QNT50" s="1731"/>
      <c r="QNU50" s="1732"/>
      <c r="QNV50" s="1731"/>
      <c r="QNW50" s="1732"/>
      <c r="QNX50" s="1731"/>
      <c r="QNY50" s="1732"/>
      <c r="QNZ50" s="1731"/>
      <c r="QOA50" s="1732"/>
      <c r="QOB50" s="1731"/>
      <c r="QOC50" s="1732"/>
      <c r="QOD50" s="1731"/>
      <c r="QOE50" s="1732"/>
      <c r="QOF50" s="1731"/>
      <c r="QOG50" s="1732"/>
      <c r="QOH50" s="1731"/>
      <c r="QOI50" s="1732"/>
      <c r="QOJ50" s="1731"/>
      <c r="QOK50" s="1732"/>
      <c r="QOL50" s="1731"/>
      <c r="QOM50" s="1732"/>
      <c r="QON50" s="1731"/>
      <c r="QOO50" s="1732"/>
      <c r="QOP50" s="1731"/>
      <c r="QOQ50" s="1732"/>
      <c r="QOR50" s="1731"/>
      <c r="QOS50" s="1732"/>
      <c r="QOT50" s="1731"/>
      <c r="QOU50" s="1732"/>
      <c r="QOV50" s="1731"/>
      <c r="QOW50" s="1732"/>
      <c r="QOX50" s="1731"/>
      <c r="QOY50" s="1732"/>
      <c r="QOZ50" s="1731"/>
      <c r="QPA50" s="1732"/>
      <c r="QPB50" s="1731"/>
      <c r="QPC50" s="1732"/>
      <c r="QPD50" s="1731"/>
      <c r="QPE50" s="1732"/>
      <c r="QPF50" s="1731"/>
      <c r="QPG50" s="1732"/>
      <c r="QPH50" s="1731"/>
      <c r="QPI50" s="1732"/>
      <c r="QPJ50" s="1731"/>
      <c r="QPK50" s="1732"/>
      <c r="QPL50" s="1731"/>
      <c r="QPM50" s="1732"/>
      <c r="QPN50" s="1731"/>
      <c r="QPO50" s="1732"/>
      <c r="QPP50" s="1731"/>
      <c r="QPQ50" s="1732"/>
      <c r="QPR50" s="1731"/>
      <c r="QPS50" s="1732"/>
      <c r="QPT50" s="1731"/>
      <c r="QPU50" s="1732"/>
      <c r="QPV50" s="1731"/>
      <c r="QPW50" s="1732"/>
      <c r="QPX50" s="1731"/>
      <c r="QPY50" s="1732"/>
      <c r="QPZ50" s="1731"/>
      <c r="QQA50" s="1732"/>
      <c r="QQB50" s="1731"/>
      <c r="QQC50" s="1732"/>
      <c r="QQD50" s="1731"/>
      <c r="QQE50" s="1732"/>
      <c r="QQF50" s="1731"/>
      <c r="QQG50" s="1732"/>
      <c r="QQH50" s="1731"/>
      <c r="QQI50" s="1732"/>
      <c r="QQJ50" s="1731"/>
      <c r="QQK50" s="1732"/>
      <c r="QQL50" s="1731"/>
      <c r="QQM50" s="1732"/>
      <c r="QQN50" s="1731"/>
      <c r="QQO50" s="1732"/>
      <c r="QQP50" s="1731"/>
      <c r="QQQ50" s="1732"/>
      <c r="QQR50" s="1731"/>
      <c r="QQS50" s="1732"/>
      <c r="QQT50" s="1731"/>
      <c r="QQU50" s="1732"/>
      <c r="QQV50" s="1731"/>
      <c r="QQW50" s="1732"/>
      <c r="QQX50" s="1731"/>
      <c r="QQY50" s="1732"/>
      <c r="QQZ50" s="1731"/>
      <c r="QRA50" s="1732"/>
      <c r="QRB50" s="1731"/>
      <c r="QRC50" s="1732"/>
      <c r="QRD50" s="1731"/>
      <c r="QRE50" s="1732"/>
      <c r="QRF50" s="1731"/>
      <c r="QRG50" s="1732"/>
      <c r="QRH50" s="1731"/>
      <c r="QRI50" s="1732"/>
      <c r="QRJ50" s="1731"/>
      <c r="QRK50" s="1732"/>
      <c r="QRL50" s="1731"/>
      <c r="QRM50" s="1732"/>
      <c r="QRN50" s="1731"/>
      <c r="QRO50" s="1732"/>
      <c r="QRP50" s="1731"/>
      <c r="QRQ50" s="1732"/>
      <c r="QRR50" s="1731"/>
      <c r="QRS50" s="1732"/>
      <c r="QRT50" s="1731"/>
      <c r="QRU50" s="1732"/>
      <c r="QRV50" s="1731"/>
      <c r="QRW50" s="1732"/>
      <c r="QRX50" s="1731"/>
      <c r="QRY50" s="1732"/>
      <c r="QRZ50" s="1731"/>
      <c r="QSA50" s="1732"/>
      <c r="QSB50" s="1731"/>
      <c r="QSC50" s="1732"/>
      <c r="QSD50" s="1731"/>
      <c r="QSE50" s="1732"/>
      <c r="QSF50" s="1731"/>
      <c r="QSG50" s="1732"/>
      <c r="QSH50" s="1731"/>
      <c r="QSI50" s="1732"/>
      <c r="QSJ50" s="1731"/>
      <c r="QSK50" s="1732"/>
      <c r="QSL50" s="1731"/>
      <c r="QSM50" s="1732"/>
      <c r="QSN50" s="1731"/>
      <c r="QSO50" s="1732"/>
      <c r="QSP50" s="1731"/>
      <c r="QSQ50" s="1732"/>
      <c r="QSR50" s="1731"/>
      <c r="QSS50" s="1732"/>
      <c r="QST50" s="1731"/>
      <c r="QSU50" s="1732"/>
      <c r="QSV50" s="1731"/>
      <c r="QSW50" s="1732"/>
      <c r="QSX50" s="1731"/>
      <c r="QSY50" s="1732"/>
      <c r="QSZ50" s="1731"/>
      <c r="QTA50" s="1732"/>
      <c r="QTB50" s="1731"/>
      <c r="QTC50" s="1732"/>
      <c r="QTD50" s="1731"/>
      <c r="QTE50" s="1732"/>
      <c r="QTF50" s="1731"/>
      <c r="QTG50" s="1732"/>
      <c r="QTH50" s="1731"/>
      <c r="QTI50" s="1732"/>
      <c r="QTJ50" s="1731"/>
      <c r="QTK50" s="1732"/>
      <c r="QTL50" s="1731"/>
      <c r="QTM50" s="1732"/>
      <c r="QTN50" s="1731"/>
      <c r="QTO50" s="1732"/>
      <c r="QTP50" s="1731"/>
      <c r="QTQ50" s="1732"/>
      <c r="QTR50" s="1731"/>
      <c r="QTS50" s="1732"/>
      <c r="QTT50" s="1731"/>
      <c r="QTU50" s="1732"/>
      <c r="QTV50" s="1731"/>
      <c r="QTW50" s="1732"/>
      <c r="QTX50" s="1731"/>
      <c r="QTY50" s="1732"/>
      <c r="QTZ50" s="1731"/>
      <c r="QUA50" s="1732"/>
      <c r="QUB50" s="1731"/>
      <c r="QUC50" s="1732"/>
      <c r="QUD50" s="1731"/>
      <c r="QUE50" s="1732"/>
      <c r="QUF50" s="1731"/>
      <c r="QUG50" s="1732"/>
      <c r="QUH50" s="1731"/>
      <c r="QUI50" s="1732"/>
      <c r="QUJ50" s="1731"/>
      <c r="QUK50" s="1732"/>
      <c r="QUL50" s="1731"/>
      <c r="QUM50" s="1732"/>
      <c r="QUN50" s="1731"/>
      <c r="QUO50" s="1732"/>
      <c r="QUP50" s="1731"/>
      <c r="QUQ50" s="1732"/>
      <c r="QUR50" s="1731"/>
      <c r="QUS50" s="1732"/>
      <c r="QUT50" s="1731"/>
      <c r="QUU50" s="1732"/>
      <c r="QUV50" s="1731"/>
      <c r="QUW50" s="1732"/>
      <c r="QUX50" s="1731"/>
      <c r="QUY50" s="1732"/>
      <c r="QUZ50" s="1731"/>
      <c r="QVA50" s="1732"/>
      <c r="QVB50" s="1731"/>
      <c r="QVC50" s="1732"/>
      <c r="QVD50" s="1731"/>
      <c r="QVE50" s="1732"/>
      <c r="QVF50" s="1731"/>
      <c r="QVG50" s="1732"/>
      <c r="QVH50" s="1731"/>
      <c r="QVI50" s="1732"/>
      <c r="QVJ50" s="1731"/>
      <c r="QVK50" s="1732"/>
      <c r="QVL50" s="1731"/>
      <c r="QVM50" s="1732"/>
      <c r="QVN50" s="1731"/>
      <c r="QVO50" s="1732"/>
      <c r="QVP50" s="1731"/>
      <c r="QVQ50" s="1732"/>
      <c r="QVR50" s="1731"/>
      <c r="QVS50" s="1732"/>
      <c r="QVT50" s="1731"/>
      <c r="QVU50" s="1732"/>
      <c r="QVV50" s="1731"/>
      <c r="QVW50" s="1732"/>
      <c r="QVX50" s="1731"/>
      <c r="QVY50" s="1732"/>
      <c r="QVZ50" s="1731"/>
      <c r="QWA50" s="1732"/>
      <c r="QWB50" s="1731"/>
      <c r="QWC50" s="1732"/>
      <c r="QWD50" s="1731"/>
      <c r="QWE50" s="1732"/>
      <c r="QWF50" s="1731"/>
      <c r="QWG50" s="1732"/>
      <c r="QWH50" s="1731"/>
      <c r="QWI50" s="1732"/>
      <c r="QWJ50" s="1731"/>
      <c r="QWK50" s="1732"/>
      <c r="QWL50" s="1731"/>
      <c r="QWM50" s="1732"/>
      <c r="QWN50" s="1731"/>
      <c r="QWO50" s="1732"/>
      <c r="QWP50" s="1731"/>
      <c r="QWQ50" s="1732"/>
      <c r="QWR50" s="1731"/>
      <c r="QWS50" s="1732"/>
      <c r="QWT50" s="1731"/>
      <c r="QWU50" s="1732"/>
      <c r="QWV50" s="1731"/>
      <c r="QWW50" s="1732"/>
      <c r="QWX50" s="1731"/>
      <c r="QWY50" s="1732"/>
      <c r="QWZ50" s="1731"/>
      <c r="QXA50" s="1732"/>
      <c r="QXB50" s="1731"/>
      <c r="QXC50" s="1732"/>
      <c r="QXD50" s="1731"/>
      <c r="QXE50" s="1732"/>
      <c r="QXF50" s="1731"/>
      <c r="QXG50" s="1732"/>
      <c r="QXH50" s="1731"/>
      <c r="QXI50" s="1732"/>
      <c r="QXJ50" s="1731"/>
      <c r="QXK50" s="1732"/>
      <c r="QXL50" s="1731"/>
      <c r="QXM50" s="1732"/>
      <c r="QXN50" s="1731"/>
      <c r="QXO50" s="1732"/>
      <c r="QXP50" s="1731"/>
      <c r="QXQ50" s="1732"/>
      <c r="QXR50" s="1731"/>
      <c r="QXS50" s="1732"/>
      <c r="QXT50" s="1731"/>
      <c r="QXU50" s="1732"/>
      <c r="QXV50" s="1731"/>
      <c r="QXW50" s="1732"/>
      <c r="QXX50" s="1731"/>
      <c r="QXY50" s="1732"/>
      <c r="QXZ50" s="1731"/>
      <c r="QYA50" s="1732"/>
      <c r="QYB50" s="1731"/>
      <c r="QYC50" s="1732"/>
      <c r="QYD50" s="1731"/>
      <c r="QYE50" s="1732"/>
      <c r="QYF50" s="1731"/>
      <c r="QYG50" s="1732"/>
      <c r="QYH50" s="1731"/>
      <c r="QYI50" s="1732"/>
      <c r="QYJ50" s="1731"/>
      <c r="QYK50" s="1732"/>
      <c r="QYL50" s="1731"/>
      <c r="QYM50" s="1732"/>
      <c r="QYN50" s="1731"/>
      <c r="QYO50" s="1732"/>
      <c r="QYP50" s="1731"/>
      <c r="QYQ50" s="1732"/>
      <c r="QYR50" s="1731"/>
      <c r="QYS50" s="1732"/>
      <c r="QYT50" s="1731"/>
      <c r="QYU50" s="1732"/>
      <c r="QYV50" s="1731"/>
      <c r="QYW50" s="1732"/>
      <c r="QYX50" s="1731"/>
      <c r="QYY50" s="1732"/>
      <c r="QYZ50" s="1731"/>
      <c r="QZA50" s="1732"/>
      <c r="QZB50" s="1731"/>
      <c r="QZC50" s="1732"/>
      <c r="QZD50" s="1731"/>
      <c r="QZE50" s="1732"/>
      <c r="QZF50" s="1731"/>
      <c r="QZG50" s="1732"/>
      <c r="QZH50" s="1731"/>
      <c r="QZI50" s="1732"/>
      <c r="QZJ50" s="1731"/>
      <c r="QZK50" s="1732"/>
      <c r="QZL50" s="1731"/>
      <c r="QZM50" s="1732"/>
      <c r="QZN50" s="1731"/>
      <c r="QZO50" s="1732"/>
      <c r="QZP50" s="1731"/>
      <c r="QZQ50" s="1732"/>
      <c r="QZR50" s="1731"/>
      <c r="QZS50" s="1732"/>
      <c r="QZT50" s="1731"/>
      <c r="QZU50" s="1732"/>
      <c r="QZV50" s="1731"/>
      <c r="QZW50" s="1732"/>
      <c r="QZX50" s="1731"/>
      <c r="QZY50" s="1732"/>
      <c r="QZZ50" s="1731"/>
      <c r="RAA50" s="1732"/>
      <c r="RAB50" s="1731"/>
      <c r="RAC50" s="1732"/>
      <c r="RAD50" s="1731"/>
      <c r="RAE50" s="1732"/>
      <c r="RAF50" s="1731"/>
      <c r="RAG50" s="1732"/>
      <c r="RAH50" s="1731"/>
      <c r="RAI50" s="1732"/>
      <c r="RAJ50" s="1731"/>
      <c r="RAK50" s="1732"/>
      <c r="RAL50" s="1731"/>
      <c r="RAM50" s="1732"/>
      <c r="RAN50" s="1731"/>
      <c r="RAO50" s="1732"/>
      <c r="RAP50" s="1731"/>
      <c r="RAQ50" s="1732"/>
      <c r="RAR50" s="1731"/>
      <c r="RAS50" s="1732"/>
      <c r="RAT50" s="1731"/>
      <c r="RAU50" s="1732"/>
      <c r="RAV50" s="1731"/>
      <c r="RAW50" s="1732"/>
      <c r="RAX50" s="1731"/>
      <c r="RAY50" s="1732"/>
      <c r="RAZ50" s="1731"/>
      <c r="RBA50" s="1732"/>
      <c r="RBB50" s="1731"/>
      <c r="RBC50" s="1732"/>
      <c r="RBD50" s="1731"/>
      <c r="RBE50" s="1732"/>
      <c r="RBF50" s="1731"/>
      <c r="RBG50" s="1732"/>
      <c r="RBH50" s="1731"/>
      <c r="RBI50" s="1732"/>
      <c r="RBJ50" s="1731"/>
      <c r="RBK50" s="1732"/>
      <c r="RBL50" s="1731"/>
      <c r="RBM50" s="1732"/>
      <c r="RBN50" s="1731"/>
      <c r="RBO50" s="1732"/>
      <c r="RBP50" s="1731"/>
      <c r="RBQ50" s="1732"/>
      <c r="RBR50" s="1731"/>
      <c r="RBS50" s="1732"/>
      <c r="RBT50" s="1731"/>
      <c r="RBU50" s="1732"/>
      <c r="RBV50" s="1731"/>
      <c r="RBW50" s="1732"/>
      <c r="RBX50" s="1731"/>
      <c r="RBY50" s="1732"/>
      <c r="RBZ50" s="1731"/>
      <c r="RCA50" s="1732"/>
      <c r="RCB50" s="1731"/>
      <c r="RCC50" s="1732"/>
      <c r="RCD50" s="1731"/>
      <c r="RCE50" s="1732"/>
      <c r="RCF50" s="1731"/>
      <c r="RCG50" s="1732"/>
      <c r="RCH50" s="1731"/>
      <c r="RCI50" s="1732"/>
      <c r="RCJ50" s="1731"/>
      <c r="RCK50" s="1732"/>
      <c r="RCL50" s="1731"/>
      <c r="RCM50" s="1732"/>
      <c r="RCN50" s="1731"/>
      <c r="RCO50" s="1732"/>
      <c r="RCP50" s="1731"/>
      <c r="RCQ50" s="1732"/>
      <c r="RCR50" s="1731"/>
      <c r="RCS50" s="1732"/>
      <c r="RCT50" s="1731"/>
      <c r="RCU50" s="1732"/>
      <c r="RCV50" s="1731"/>
      <c r="RCW50" s="1732"/>
      <c r="RCX50" s="1731"/>
      <c r="RCY50" s="1732"/>
      <c r="RCZ50" s="1731"/>
      <c r="RDA50" s="1732"/>
      <c r="RDB50" s="1731"/>
      <c r="RDC50" s="1732"/>
      <c r="RDD50" s="1731"/>
      <c r="RDE50" s="1732"/>
      <c r="RDF50" s="1731"/>
      <c r="RDG50" s="1732"/>
      <c r="RDH50" s="1731"/>
      <c r="RDI50" s="1732"/>
      <c r="RDJ50" s="1731"/>
      <c r="RDK50" s="1732"/>
      <c r="RDL50" s="1731"/>
      <c r="RDM50" s="1732"/>
      <c r="RDN50" s="1731"/>
      <c r="RDO50" s="1732"/>
      <c r="RDP50" s="1731"/>
      <c r="RDQ50" s="1732"/>
      <c r="RDR50" s="1731"/>
      <c r="RDS50" s="1732"/>
      <c r="RDT50" s="1731"/>
      <c r="RDU50" s="1732"/>
      <c r="RDV50" s="1731"/>
      <c r="RDW50" s="1732"/>
      <c r="RDX50" s="1731"/>
      <c r="RDY50" s="1732"/>
      <c r="RDZ50" s="1731"/>
      <c r="REA50" s="1732"/>
      <c r="REB50" s="1731"/>
      <c r="REC50" s="1732"/>
      <c r="RED50" s="1731"/>
      <c r="REE50" s="1732"/>
      <c r="REF50" s="1731"/>
      <c r="REG50" s="1732"/>
      <c r="REH50" s="1731"/>
      <c r="REI50" s="1732"/>
      <c r="REJ50" s="1731"/>
      <c r="REK50" s="1732"/>
      <c r="REL50" s="1731"/>
      <c r="REM50" s="1732"/>
      <c r="REN50" s="1731"/>
      <c r="REO50" s="1732"/>
      <c r="REP50" s="1731"/>
      <c r="REQ50" s="1732"/>
      <c r="RER50" s="1731"/>
      <c r="RES50" s="1732"/>
      <c r="RET50" s="1731"/>
      <c r="REU50" s="1732"/>
      <c r="REV50" s="1731"/>
      <c r="REW50" s="1732"/>
      <c r="REX50" s="1731"/>
      <c r="REY50" s="1732"/>
      <c r="REZ50" s="1731"/>
      <c r="RFA50" s="1732"/>
      <c r="RFB50" s="1731"/>
      <c r="RFC50" s="1732"/>
      <c r="RFD50" s="1731"/>
      <c r="RFE50" s="1732"/>
      <c r="RFF50" s="1731"/>
      <c r="RFG50" s="1732"/>
      <c r="RFH50" s="1731"/>
      <c r="RFI50" s="1732"/>
      <c r="RFJ50" s="1731"/>
      <c r="RFK50" s="1732"/>
      <c r="RFL50" s="1731"/>
      <c r="RFM50" s="1732"/>
      <c r="RFN50" s="1731"/>
      <c r="RFO50" s="1732"/>
      <c r="RFP50" s="1731"/>
      <c r="RFQ50" s="1732"/>
      <c r="RFR50" s="1731"/>
      <c r="RFS50" s="1732"/>
      <c r="RFT50" s="1731"/>
      <c r="RFU50" s="1732"/>
      <c r="RFV50" s="1731"/>
      <c r="RFW50" s="1732"/>
      <c r="RFX50" s="1731"/>
      <c r="RFY50" s="1732"/>
      <c r="RFZ50" s="1731"/>
      <c r="RGA50" s="1732"/>
      <c r="RGB50" s="1731"/>
      <c r="RGC50" s="1732"/>
      <c r="RGD50" s="1731"/>
      <c r="RGE50" s="1732"/>
      <c r="RGF50" s="1731"/>
      <c r="RGG50" s="1732"/>
      <c r="RGH50" s="1731"/>
      <c r="RGI50" s="1732"/>
      <c r="RGJ50" s="1731"/>
      <c r="RGK50" s="1732"/>
      <c r="RGL50" s="1731"/>
      <c r="RGM50" s="1732"/>
      <c r="RGN50" s="1731"/>
      <c r="RGO50" s="1732"/>
      <c r="RGP50" s="1731"/>
      <c r="RGQ50" s="1732"/>
      <c r="RGR50" s="1731"/>
      <c r="RGS50" s="1732"/>
      <c r="RGT50" s="1731"/>
      <c r="RGU50" s="1732"/>
      <c r="RGV50" s="1731"/>
      <c r="RGW50" s="1732"/>
      <c r="RGX50" s="1731"/>
      <c r="RGY50" s="1732"/>
      <c r="RGZ50" s="1731"/>
      <c r="RHA50" s="1732"/>
      <c r="RHB50" s="1731"/>
      <c r="RHC50" s="1732"/>
      <c r="RHD50" s="1731"/>
      <c r="RHE50" s="1732"/>
      <c r="RHF50" s="1731"/>
      <c r="RHG50" s="1732"/>
      <c r="RHH50" s="1731"/>
      <c r="RHI50" s="1732"/>
      <c r="RHJ50" s="1731"/>
      <c r="RHK50" s="1732"/>
      <c r="RHL50" s="1731"/>
      <c r="RHM50" s="1732"/>
      <c r="RHN50" s="1731"/>
      <c r="RHO50" s="1732"/>
      <c r="RHP50" s="1731"/>
      <c r="RHQ50" s="1732"/>
      <c r="RHR50" s="1731"/>
      <c r="RHS50" s="1732"/>
      <c r="RHT50" s="1731"/>
      <c r="RHU50" s="1732"/>
      <c r="RHV50" s="1731"/>
      <c r="RHW50" s="1732"/>
      <c r="RHX50" s="1731"/>
      <c r="RHY50" s="1732"/>
      <c r="RHZ50" s="1731"/>
      <c r="RIA50" s="1732"/>
      <c r="RIB50" s="1731"/>
      <c r="RIC50" s="1732"/>
      <c r="RID50" s="1731"/>
      <c r="RIE50" s="1732"/>
      <c r="RIF50" s="1731"/>
      <c r="RIG50" s="1732"/>
      <c r="RIH50" s="1731"/>
      <c r="RII50" s="1732"/>
      <c r="RIJ50" s="1731"/>
      <c r="RIK50" s="1732"/>
      <c r="RIL50" s="1731"/>
      <c r="RIM50" s="1732"/>
      <c r="RIN50" s="1731"/>
      <c r="RIO50" s="1732"/>
      <c r="RIP50" s="1731"/>
      <c r="RIQ50" s="1732"/>
      <c r="RIR50" s="1731"/>
      <c r="RIS50" s="1732"/>
      <c r="RIT50" s="1731"/>
      <c r="RIU50" s="1732"/>
      <c r="RIV50" s="1731"/>
      <c r="RIW50" s="1732"/>
      <c r="RIX50" s="1731"/>
      <c r="RIY50" s="1732"/>
      <c r="RIZ50" s="1731"/>
      <c r="RJA50" s="1732"/>
      <c r="RJB50" s="1731"/>
      <c r="RJC50" s="1732"/>
      <c r="RJD50" s="1731"/>
      <c r="RJE50" s="1732"/>
      <c r="RJF50" s="1731"/>
      <c r="RJG50" s="1732"/>
      <c r="RJH50" s="1731"/>
      <c r="RJI50" s="1732"/>
      <c r="RJJ50" s="1731"/>
      <c r="RJK50" s="1732"/>
      <c r="RJL50" s="1731"/>
      <c r="RJM50" s="1732"/>
      <c r="RJN50" s="1731"/>
      <c r="RJO50" s="1732"/>
      <c r="RJP50" s="1731"/>
      <c r="RJQ50" s="1732"/>
      <c r="RJR50" s="1731"/>
      <c r="RJS50" s="1732"/>
      <c r="RJT50" s="1731"/>
      <c r="RJU50" s="1732"/>
      <c r="RJV50" s="1731"/>
      <c r="RJW50" s="1732"/>
      <c r="RJX50" s="1731"/>
      <c r="RJY50" s="1732"/>
      <c r="RJZ50" s="1731"/>
      <c r="RKA50" s="1732"/>
      <c r="RKB50" s="1731"/>
      <c r="RKC50" s="1732"/>
      <c r="RKD50" s="1731"/>
      <c r="RKE50" s="1732"/>
      <c r="RKF50" s="1731"/>
      <c r="RKG50" s="1732"/>
      <c r="RKH50" s="1731"/>
      <c r="RKI50" s="1732"/>
      <c r="RKJ50" s="1731"/>
      <c r="RKK50" s="1732"/>
      <c r="RKL50" s="1731"/>
      <c r="RKM50" s="1732"/>
      <c r="RKN50" s="1731"/>
      <c r="RKO50" s="1732"/>
      <c r="RKP50" s="1731"/>
      <c r="RKQ50" s="1732"/>
      <c r="RKR50" s="1731"/>
      <c r="RKS50" s="1732"/>
      <c r="RKT50" s="1731"/>
      <c r="RKU50" s="1732"/>
      <c r="RKV50" s="1731"/>
      <c r="RKW50" s="1732"/>
      <c r="RKX50" s="1731"/>
      <c r="RKY50" s="1732"/>
      <c r="RKZ50" s="1731"/>
      <c r="RLA50" s="1732"/>
      <c r="RLB50" s="1731"/>
      <c r="RLC50" s="1732"/>
      <c r="RLD50" s="1731"/>
      <c r="RLE50" s="1732"/>
      <c r="RLF50" s="1731"/>
      <c r="RLG50" s="1732"/>
      <c r="RLH50" s="1731"/>
      <c r="RLI50" s="1732"/>
      <c r="RLJ50" s="1731"/>
      <c r="RLK50" s="1732"/>
      <c r="RLL50" s="1731"/>
      <c r="RLM50" s="1732"/>
      <c r="RLN50" s="1731"/>
      <c r="RLO50" s="1732"/>
      <c r="RLP50" s="1731"/>
      <c r="RLQ50" s="1732"/>
      <c r="RLR50" s="1731"/>
      <c r="RLS50" s="1732"/>
      <c r="RLT50" s="1731"/>
      <c r="RLU50" s="1732"/>
      <c r="RLV50" s="1731"/>
      <c r="RLW50" s="1732"/>
      <c r="RLX50" s="1731"/>
      <c r="RLY50" s="1732"/>
      <c r="RLZ50" s="1731"/>
      <c r="RMA50" s="1732"/>
      <c r="RMB50" s="1731"/>
      <c r="RMC50" s="1732"/>
      <c r="RMD50" s="1731"/>
      <c r="RME50" s="1732"/>
      <c r="RMF50" s="1731"/>
      <c r="RMG50" s="1732"/>
      <c r="RMH50" s="1731"/>
      <c r="RMI50" s="1732"/>
      <c r="RMJ50" s="1731"/>
      <c r="RMK50" s="1732"/>
      <c r="RML50" s="1731"/>
      <c r="RMM50" s="1732"/>
      <c r="RMN50" s="1731"/>
      <c r="RMO50" s="1732"/>
      <c r="RMP50" s="1731"/>
      <c r="RMQ50" s="1732"/>
      <c r="RMR50" s="1731"/>
      <c r="RMS50" s="1732"/>
      <c r="RMT50" s="1731"/>
      <c r="RMU50" s="1732"/>
      <c r="RMV50" s="1731"/>
      <c r="RMW50" s="1732"/>
      <c r="RMX50" s="1731"/>
      <c r="RMY50" s="1732"/>
      <c r="RMZ50" s="1731"/>
      <c r="RNA50" s="1732"/>
      <c r="RNB50" s="1731"/>
      <c r="RNC50" s="1732"/>
      <c r="RND50" s="1731"/>
      <c r="RNE50" s="1732"/>
      <c r="RNF50" s="1731"/>
      <c r="RNG50" s="1732"/>
      <c r="RNH50" s="1731"/>
      <c r="RNI50" s="1732"/>
      <c r="RNJ50" s="1731"/>
      <c r="RNK50" s="1732"/>
      <c r="RNL50" s="1731"/>
      <c r="RNM50" s="1732"/>
      <c r="RNN50" s="1731"/>
      <c r="RNO50" s="1732"/>
      <c r="RNP50" s="1731"/>
      <c r="RNQ50" s="1732"/>
      <c r="RNR50" s="1731"/>
      <c r="RNS50" s="1732"/>
      <c r="RNT50" s="1731"/>
      <c r="RNU50" s="1732"/>
      <c r="RNV50" s="1731"/>
      <c r="RNW50" s="1732"/>
      <c r="RNX50" s="1731"/>
      <c r="RNY50" s="1732"/>
      <c r="RNZ50" s="1731"/>
      <c r="ROA50" s="1732"/>
      <c r="ROB50" s="1731"/>
      <c r="ROC50" s="1732"/>
      <c r="ROD50" s="1731"/>
      <c r="ROE50" s="1732"/>
      <c r="ROF50" s="1731"/>
      <c r="ROG50" s="1732"/>
      <c r="ROH50" s="1731"/>
      <c r="ROI50" s="1732"/>
      <c r="ROJ50" s="1731"/>
      <c r="ROK50" s="1732"/>
      <c r="ROL50" s="1731"/>
      <c r="ROM50" s="1732"/>
      <c r="RON50" s="1731"/>
      <c r="ROO50" s="1732"/>
      <c r="ROP50" s="1731"/>
      <c r="ROQ50" s="1732"/>
      <c r="ROR50" s="1731"/>
      <c r="ROS50" s="1732"/>
      <c r="ROT50" s="1731"/>
      <c r="ROU50" s="1732"/>
      <c r="ROV50" s="1731"/>
      <c r="ROW50" s="1732"/>
      <c r="ROX50" s="1731"/>
      <c r="ROY50" s="1732"/>
      <c r="ROZ50" s="1731"/>
      <c r="RPA50" s="1732"/>
      <c r="RPB50" s="1731"/>
      <c r="RPC50" s="1732"/>
      <c r="RPD50" s="1731"/>
      <c r="RPE50" s="1732"/>
      <c r="RPF50" s="1731"/>
      <c r="RPG50" s="1732"/>
      <c r="RPH50" s="1731"/>
      <c r="RPI50" s="1732"/>
      <c r="RPJ50" s="1731"/>
      <c r="RPK50" s="1732"/>
      <c r="RPL50" s="1731"/>
      <c r="RPM50" s="1732"/>
      <c r="RPN50" s="1731"/>
      <c r="RPO50" s="1732"/>
      <c r="RPP50" s="1731"/>
      <c r="RPQ50" s="1732"/>
      <c r="RPR50" s="1731"/>
      <c r="RPS50" s="1732"/>
      <c r="RPT50" s="1731"/>
      <c r="RPU50" s="1732"/>
      <c r="RPV50" s="1731"/>
      <c r="RPW50" s="1732"/>
      <c r="RPX50" s="1731"/>
      <c r="RPY50" s="1732"/>
      <c r="RPZ50" s="1731"/>
      <c r="RQA50" s="1732"/>
      <c r="RQB50" s="1731"/>
      <c r="RQC50" s="1732"/>
      <c r="RQD50" s="1731"/>
      <c r="RQE50" s="1732"/>
      <c r="RQF50" s="1731"/>
      <c r="RQG50" s="1732"/>
      <c r="RQH50" s="1731"/>
      <c r="RQI50" s="1732"/>
      <c r="RQJ50" s="1731"/>
      <c r="RQK50" s="1732"/>
      <c r="RQL50" s="1731"/>
      <c r="RQM50" s="1732"/>
      <c r="RQN50" s="1731"/>
      <c r="RQO50" s="1732"/>
      <c r="RQP50" s="1731"/>
      <c r="RQQ50" s="1732"/>
      <c r="RQR50" s="1731"/>
      <c r="RQS50" s="1732"/>
      <c r="RQT50" s="1731"/>
      <c r="RQU50" s="1732"/>
      <c r="RQV50" s="1731"/>
      <c r="RQW50" s="1732"/>
      <c r="RQX50" s="1731"/>
      <c r="RQY50" s="1732"/>
      <c r="RQZ50" s="1731"/>
      <c r="RRA50" s="1732"/>
      <c r="RRB50" s="1731"/>
      <c r="RRC50" s="1732"/>
      <c r="RRD50" s="1731"/>
      <c r="RRE50" s="1732"/>
      <c r="RRF50" s="1731"/>
      <c r="RRG50" s="1732"/>
      <c r="RRH50" s="1731"/>
      <c r="RRI50" s="1732"/>
      <c r="RRJ50" s="1731"/>
      <c r="RRK50" s="1732"/>
      <c r="RRL50" s="1731"/>
      <c r="RRM50" s="1732"/>
      <c r="RRN50" s="1731"/>
      <c r="RRO50" s="1732"/>
      <c r="RRP50" s="1731"/>
      <c r="RRQ50" s="1732"/>
      <c r="RRR50" s="1731"/>
      <c r="RRS50" s="1732"/>
      <c r="RRT50" s="1731"/>
      <c r="RRU50" s="1732"/>
      <c r="RRV50" s="1731"/>
      <c r="RRW50" s="1732"/>
      <c r="RRX50" s="1731"/>
      <c r="RRY50" s="1732"/>
      <c r="RRZ50" s="1731"/>
      <c r="RSA50" s="1732"/>
      <c r="RSB50" s="1731"/>
      <c r="RSC50" s="1732"/>
      <c r="RSD50" s="1731"/>
      <c r="RSE50" s="1732"/>
      <c r="RSF50" s="1731"/>
      <c r="RSG50" s="1732"/>
      <c r="RSH50" s="1731"/>
      <c r="RSI50" s="1732"/>
      <c r="RSJ50" s="1731"/>
      <c r="RSK50" s="1732"/>
      <c r="RSL50" s="1731"/>
      <c r="RSM50" s="1732"/>
      <c r="RSN50" s="1731"/>
      <c r="RSO50" s="1732"/>
      <c r="RSP50" s="1731"/>
      <c r="RSQ50" s="1732"/>
      <c r="RSR50" s="1731"/>
      <c r="RSS50" s="1732"/>
      <c r="RST50" s="1731"/>
      <c r="RSU50" s="1732"/>
      <c r="RSV50" s="1731"/>
      <c r="RSW50" s="1732"/>
      <c r="RSX50" s="1731"/>
      <c r="RSY50" s="1732"/>
      <c r="RSZ50" s="1731"/>
      <c r="RTA50" s="1732"/>
      <c r="RTB50" s="1731"/>
      <c r="RTC50" s="1732"/>
      <c r="RTD50" s="1731"/>
      <c r="RTE50" s="1732"/>
      <c r="RTF50" s="1731"/>
      <c r="RTG50" s="1732"/>
      <c r="RTH50" s="1731"/>
      <c r="RTI50" s="1732"/>
      <c r="RTJ50" s="1731"/>
      <c r="RTK50" s="1732"/>
      <c r="RTL50" s="1731"/>
      <c r="RTM50" s="1732"/>
      <c r="RTN50" s="1731"/>
      <c r="RTO50" s="1732"/>
      <c r="RTP50" s="1731"/>
      <c r="RTQ50" s="1732"/>
      <c r="RTR50" s="1731"/>
      <c r="RTS50" s="1732"/>
      <c r="RTT50" s="1731"/>
      <c r="RTU50" s="1732"/>
      <c r="RTV50" s="1731"/>
      <c r="RTW50" s="1732"/>
      <c r="RTX50" s="1731"/>
      <c r="RTY50" s="1732"/>
      <c r="RTZ50" s="1731"/>
      <c r="RUA50" s="1732"/>
      <c r="RUB50" s="1731"/>
      <c r="RUC50" s="1732"/>
      <c r="RUD50" s="1731"/>
      <c r="RUE50" s="1732"/>
      <c r="RUF50" s="1731"/>
      <c r="RUG50" s="1732"/>
      <c r="RUH50" s="1731"/>
      <c r="RUI50" s="1732"/>
      <c r="RUJ50" s="1731"/>
      <c r="RUK50" s="1732"/>
      <c r="RUL50" s="1731"/>
      <c r="RUM50" s="1732"/>
      <c r="RUN50" s="1731"/>
      <c r="RUO50" s="1732"/>
      <c r="RUP50" s="1731"/>
      <c r="RUQ50" s="1732"/>
      <c r="RUR50" s="1731"/>
      <c r="RUS50" s="1732"/>
      <c r="RUT50" s="1731"/>
      <c r="RUU50" s="1732"/>
      <c r="RUV50" s="1731"/>
      <c r="RUW50" s="1732"/>
      <c r="RUX50" s="1731"/>
      <c r="RUY50" s="1732"/>
      <c r="RUZ50" s="1731"/>
      <c r="RVA50" s="1732"/>
      <c r="RVB50" s="1731"/>
      <c r="RVC50" s="1732"/>
      <c r="RVD50" s="1731"/>
      <c r="RVE50" s="1732"/>
      <c r="RVF50" s="1731"/>
      <c r="RVG50" s="1732"/>
      <c r="RVH50" s="1731"/>
      <c r="RVI50" s="1732"/>
      <c r="RVJ50" s="1731"/>
      <c r="RVK50" s="1732"/>
      <c r="RVL50" s="1731"/>
      <c r="RVM50" s="1732"/>
      <c r="RVN50" s="1731"/>
      <c r="RVO50" s="1732"/>
      <c r="RVP50" s="1731"/>
      <c r="RVQ50" s="1732"/>
      <c r="RVR50" s="1731"/>
      <c r="RVS50" s="1732"/>
      <c r="RVT50" s="1731"/>
      <c r="RVU50" s="1732"/>
      <c r="RVV50" s="1731"/>
      <c r="RVW50" s="1732"/>
      <c r="RVX50" s="1731"/>
      <c r="RVY50" s="1732"/>
      <c r="RVZ50" s="1731"/>
      <c r="RWA50" s="1732"/>
      <c r="RWB50" s="1731"/>
      <c r="RWC50" s="1732"/>
      <c r="RWD50" s="1731"/>
      <c r="RWE50" s="1732"/>
      <c r="RWF50" s="1731"/>
      <c r="RWG50" s="1732"/>
      <c r="RWH50" s="1731"/>
      <c r="RWI50" s="1732"/>
      <c r="RWJ50" s="1731"/>
      <c r="RWK50" s="1732"/>
      <c r="RWL50" s="1731"/>
      <c r="RWM50" s="1732"/>
      <c r="RWN50" s="1731"/>
      <c r="RWO50" s="1732"/>
      <c r="RWP50" s="1731"/>
      <c r="RWQ50" s="1732"/>
      <c r="RWR50" s="1731"/>
      <c r="RWS50" s="1732"/>
      <c r="RWT50" s="1731"/>
      <c r="RWU50" s="1732"/>
      <c r="RWV50" s="1731"/>
      <c r="RWW50" s="1732"/>
      <c r="RWX50" s="1731"/>
      <c r="RWY50" s="1732"/>
      <c r="RWZ50" s="1731"/>
      <c r="RXA50" s="1732"/>
      <c r="RXB50" s="1731"/>
      <c r="RXC50" s="1732"/>
      <c r="RXD50" s="1731"/>
      <c r="RXE50" s="1732"/>
      <c r="RXF50" s="1731"/>
      <c r="RXG50" s="1732"/>
      <c r="RXH50" s="1731"/>
      <c r="RXI50" s="1732"/>
      <c r="RXJ50" s="1731"/>
      <c r="RXK50" s="1732"/>
      <c r="RXL50" s="1731"/>
      <c r="RXM50" s="1732"/>
      <c r="RXN50" s="1731"/>
      <c r="RXO50" s="1732"/>
      <c r="RXP50" s="1731"/>
      <c r="RXQ50" s="1732"/>
      <c r="RXR50" s="1731"/>
      <c r="RXS50" s="1732"/>
      <c r="RXT50" s="1731"/>
      <c r="RXU50" s="1732"/>
      <c r="RXV50" s="1731"/>
      <c r="RXW50" s="1732"/>
      <c r="RXX50" s="1731"/>
      <c r="RXY50" s="1732"/>
      <c r="RXZ50" s="1731"/>
      <c r="RYA50" s="1732"/>
      <c r="RYB50" s="1731"/>
      <c r="RYC50" s="1732"/>
      <c r="RYD50" s="1731"/>
      <c r="RYE50" s="1732"/>
      <c r="RYF50" s="1731"/>
      <c r="RYG50" s="1732"/>
      <c r="RYH50" s="1731"/>
      <c r="RYI50" s="1732"/>
      <c r="RYJ50" s="1731"/>
      <c r="RYK50" s="1732"/>
      <c r="RYL50" s="1731"/>
      <c r="RYM50" s="1732"/>
      <c r="RYN50" s="1731"/>
      <c r="RYO50" s="1732"/>
      <c r="RYP50" s="1731"/>
      <c r="RYQ50" s="1732"/>
      <c r="RYR50" s="1731"/>
      <c r="RYS50" s="1732"/>
      <c r="RYT50" s="1731"/>
      <c r="RYU50" s="1732"/>
      <c r="RYV50" s="1731"/>
      <c r="RYW50" s="1732"/>
      <c r="RYX50" s="1731"/>
      <c r="RYY50" s="1732"/>
      <c r="RYZ50" s="1731"/>
      <c r="RZA50" s="1732"/>
      <c r="RZB50" s="1731"/>
      <c r="RZC50" s="1732"/>
      <c r="RZD50" s="1731"/>
      <c r="RZE50" s="1732"/>
      <c r="RZF50" s="1731"/>
      <c r="RZG50" s="1732"/>
      <c r="RZH50" s="1731"/>
      <c r="RZI50" s="1732"/>
      <c r="RZJ50" s="1731"/>
      <c r="RZK50" s="1732"/>
      <c r="RZL50" s="1731"/>
      <c r="RZM50" s="1732"/>
      <c r="RZN50" s="1731"/>
      <c r="RZO50" s="1732"/>
      <c r="RZP50" s="1731"/>
      <c r="RZQ50" s="1732"/>
      <c r="RZR50" s="1731"/>
      <c r="RZS50" s="1732"/>
      <c r="RZT50" s="1731"/>
      <c r="RZU50" s="1732"/>
      <c r="RZV50" s="1731"/>
      <c r="RZW50" s="1732"/>
      <c r="RZX50" s="1731"/>
      <c r="RZY50" s="1732"/>
      <c r="RZZ50" s="1731"/>
      <c r="SAA50" s="1732"/>
      <c r="SAB50" s="1731"/>
      <c r="SAC50" s="1732"/>
      <c r="SAD50" s="1731"/>
      <c r="SAE50" s="1732"/>
      <c r="SAF50" s="1731"/>
      <c r="SAG50" s="1732"/>
      <c r="SAH50" s="1731"/>
      <c r="SAI50" s="1732"/>
      <c r="SAJ50" s="1731"/>
      <c r="SAK50" s="1732"/>
      <c r="SAL50" s="1731"/>
      <c r="SAM50" s="1732"/>
      <c r="SAN50" s="1731"/>
      <c r="SAO50" s="1732"/>
      <c r="SAP50" s="1731"/>
      <c r="SAQ50" s="1732"/>
      <c r="SAR50" s="1731"/>
      <c r="SAS50" s="1732"/>
      <c r="SAT50" s="1731"/>
      <c r="SAU50" s="1732"/>
      <c r="SAV50" s="1731"/>
      <c r="SAW50" s="1732"/>
      <c r="SAX50" s="1731"/>
      <c r="SAY50" s="1732"/>
      <c r="SAZ50" s="1731"/>
      <c r="SBA50" s="1732"/>
      <c r="SBB50" s="1731"/>
      <c r="SBC50" s="1732"/>
      <c r="SBD50" s="1731"/>
      <c r="SBE50" s="1732"/>
      <c r="SBF50" s="1731"/>
      <c r="SBG50" s="1732"/>
      <c r="SBH50" s="1731"/>
      <c r="SBI50" s="1732"/>
      <c r="SBJ50" s="1731"/>
      <c r="SBK50" s="1732"/>
      <c r="SBL50" s="1731"/>
      <c r="SBM50" s="1732"/>
      <c r="SBN50" s="1731"/>
      <c r="SBO50" s="1732"/>
      <c r="SBP50" s="1731"/>
      <c r="SBQ50" s="1732"/>
      <c r="SBR50" s="1731"/>
      <c r="SBS50" s="1732"/>
      <c r="SBT50" s="1731"/>
      <c r="SBU50" s="1732"/>
      <c r="SBV50" s="1731"/>
      <c r="SBW50" s="1732"/>
      <c r="SBX50" s="1731"/>
      <c r="SBY50" s="1732"/>
      <c r="SBZ50" s="1731"/>
      <c r="SCA50" s="1732"/>
      <c r="SCB50" s="1731"/>
      <c r="SCC50" s="1732"/>
      <c r="SCD50" s="1731"/>
      <c r="SCE50" s="1732"/>
      <c r="SCF50" s="1731"/>
      <c r="SCG50" s="1732"/>
      <c r="SCH50" s="1731"/>
      <c r="SCI50" s="1732"/>
      <c r="SCJ50" s="1731"/>
      <c r="SCK50" s="1732"/>
      <c r="SCL50" s="1731"/>
      <c r="SCM50" s="1732"/>
      <c r="SCN50" s="1731"/>
      <c r="SCO50" s="1732"/>
      <c r="SCP50" s="1731"/>
      <c r="SCQ50" s="1732"/>
      <c r="SCR50" s="1731"/>
      <c r="SCS50" s="1732"/>
      <c r="SCT50" s="1731"/>
      <c r="SCU50" s="1732"/>
      <c r="SCV50" s="1731"/>
      <c r="SCW50" s="1732"/>
      <c r="SCX50" s="1731"/>
      <c r="SCY50" s="1732"/>
      <c r="SCZ50" s="1731"/>
      <c r="SDA50" s="1732"/>
      <c r="SDB50" s="1731"/>
      <c r="SDC50" s="1732"/>
      <c r="SDD50" s="1731"/>
      <c r="SDE50" s="1732"/>
      <c r="SDF50" s="1731"/>
      <c r="SDG50" s="1732"/>
      <c r="SDH50" s="1731"/>
      <c r="SDI50" s="1732"/>
      <c r="SDJ50" s="1731"/>
      <c r="SDK50" s="1732"/>
      <c r="SDL50" s="1731"/>
      <c r="SDM50" s="1732"/>
      <c r="SDN50" s="1731"/>
      <c r="SDO50" s="1732"/>
      <c r="SDP50" s="1731"/>
      <c r="SDQ50" s="1732"/>
      <c r="SDR50" s="1731"/>
      <c r="SDS50" s="1732"/>
      <c r="SDT50" s="1731"/>
      <c r="SDU50" s="1732"/>
      <c r="SDV50" s="1731"/>
      <c r="SDW50" s="1732"/>
      <c r="SDX50" s="1731"/>
      <c r="SDY50" s="1732"/>
      <c r="SDZ50" s="1731"/>
      <c r="SEA50" s="1732"/>
      <c r="SEB50" s="1731"/>
      <c r="SEC50" s="1732"/>
      <c r="SED50" s="1731"/>
      <c r="SEE50" s="1732"/>
      <c r="SEF50" s="1731"/>
      <c r="SEG50" s="1732"/>
      <c r="SEH50" s="1731"/>
      <c r="SEI50" s="1732"/>
      <c r="SEJ50" s="1731"/>
      <c r="SEK50" s="1732"/>
      <c r="SEL50" s="1731"/>
      <c r="SEM50" s="1732"/>
      <c r="SEN50" s="1731"/>
      <c r="SEO50" s="1732"/>
      <c r="SEP50" s="1731"/>
      <c r="SEQ50" s="1732"/>
      <c r="SER50" s="1731"/>
      <c r="SES50" s="1732"/>
      <c r="SET50" s="1731"/>
      <c r="SEU50" s="1732"/>
      <c r="SEV50" s="1731"/>
      <c r="SEW50" s="1732"/>
      <c r="SEX50" s="1731"/>
      <c r="SEY50" s="1732"/>
      <c r="SEZ50" s="1731"/>
      <c r="SFA50" s="1732"/>
      <c r="SFB50" s="1731"/>
      <c r="SFC50" s="1732"/>
      <c r="SFD50" s="1731"/>
      <c r="SFE50" s="1732"/>
      <c r="SFF50" s="1731"/>
      <c r="SFG50" s="1732"/>
      <c r="SFH50" s="1731"/>
      <c r="SFI50" s="1732"/>
      <c r="SFJ50" s="1731"/>
      <c r="SFK50" s="1732"/>
      <c r="SFL50" s="1731"/>
      <c r="SFM50" s="1732"/>
      <c r="SFN50" s="1731"/>
      <c r="SFO50" s="1732"/>
      <c r="SFP50" s="1731"/>
      <c r="SFQ50" s="1732"/>
      <c r="SFR50" s="1731"/>
      <c r="SFS50" s="1732"/>
      <c r="SFT50" s="1731"/>
      <c r="SFU50" s="1732"/>
      <c r="SFV50" s="1731"/>
      <c r="SFW50" s="1732"/>
      <c r="SFX50" s="1731"/>
      <c r="SFY50" s="1732"/>
      <c r="SFZ50" s="1731"/>
      <c r="SGA50" s="1732"/>
      <c r="SGB50" s="1731"/>
      <c r="SGC50" s="1732"/>
      <c r="SGD50" s="1731"/>
      <c r="SGE50" s="1732"/>
      <c r="SGF50" s="1731"/>
      <c r="SGG50" s="1732"/>
      <c r="SGH50" s="1731"/>
      <c r="SGI50" s="1732"/>
      <c r="SGJ50" s="1731"/>
      <c r="SGK50" s="1732"/>
      <c r="SGL50" s="1731"/>
      <c r="SGM50" s="1732"/>
      <c r="SGN50" s="1731"/>
      <c r="SGO50" s="1732"/>
      <c r="SGP50" s="1731"/>
      <c r="SGQ50" s="1732"/>
      <c r="SGR50" s="1731"/>
      <c r="SGS50" s="1732"/>
      <c r="SGT50" s="1731"/>
      <c r="SGU50" s="1732"/>
      <c r="SGV50" s="1731"/>
      <c r="SGW50" s="1732"/>
      <c r="SGX50" s="1731"/>
      <c r="SGY50" s="1732"/>
      <c r="SGZ50" s="1731"/>
      <c r="SHA50" s="1732"/>
      <c r="SHB50" s="1731"/>
      <c r="SHC50" s="1732"/>
      <c r="SHD50" s="1731"/>
      <c r="SHE50" s="1732"/>
      <c r="SHF50" s="1731"/>
      <c r="SHG50" s="1732"/>
      <c r="SHH50" s="1731"/>
      <c r="SHI50" s="1732"/>
      <c r="SHJ50" s="1731"/>
      <c r="SHK50" s="1732"/>
      <c r="SHL50" s="1731"/>
      <c r="SHM50" s="1732"/>
      <c r="SHN50" s="1731"/>
      <c r="SHO50" s="1732"/>
      <c r="SHP50" s="1731"/>
      <c r="SHQ50" s="1732"/>
      <c r="SHR50" s="1731"/>
      <c r="SHS50" s="1732"/>
      <c r="SHT50" s="1731"/>
      <c r="SHU50" s="1732"/>
      <c r="SHV50" s="1731"/>
      <c r="SHW50" s="1732"/>
      <c r="SHX50" s="1731"/>
      <c r="SHY50" s="1732"/>
      <c r="SHZ50" s="1731"/>
      <c r="SIA50" s="1732"/>
      <c r="SIB50" s="1731"/>
      <c r="SIC50" s="1732"/>
      <c r="SID50" s="1731"/>
      <c r="SIE50" s="1732"/>
      <c r="SIF50" s="1731"/>
      <c r="SIG50" s="1732"/>
      <c r="SIH50" s="1731"/>
      <c r="SII50" s="1732"/>
      <c r="SIJ50" s="1731"/>
      <c r="SIK50" s="1732"/>
      <c r="SIL50" s="1731"/>
      <c r="SIM50" s="1732"/>
      <c r="SIN50" s="1731"/>
      <c r="SIO50" s="1732"/>
      <c r="SIP50" s="1731"/>
      <c r="SIQ50" s="1732"/>
      <c r="SIR50" s="1731"/>
      <c r="SIS50" s="1732"/>
      <c r="SIT50" s="1731"/>
      <c r="SIU50" s="1732"/>
      <c r="SIV50" s="1731"/>
      <c r="SIW50" s="1732"/>
      <c r="SIX50" s="1731"/>
      <c r="SIY50" s="1732"/>
      <c r="SIZ50" s="1731"/>
      <c r="SJA50" s="1732"/>
      <c r="SJB50" s="1731"/>
      <c r="SJC50" s="1732"/>
      <c r="SJD50" s="1731"/>
      <c r="SJE50" s="1732"/>
      <c r="SJF50" s="1731"/>
      <c r="SJG50" s="1732"/>
      <c r="SJH50" s="1731"/>
      <c r="SJI50" s="1732"/>
      <c r="SJJ50" s="1731"/>
      <c r="SJK50" s="1732"/>
      <c r="SJL50" s="1731"/>
      <c r="SJM50" s="1732"/>
      <c r="SJN50" s="1731"/>
      <c r="SJO50" s="1732"/>
      <c r="SJP50" s="1731"/>
      <c r="SJQ50" s="1732"/>
      <c r="SJR50" s="1731"/>
      <c r="SJS50" s="1732"/>
      <c r="SJT50" s="1731"/>
      <c r="SJU50" s="1732"/>
      <c r="SJV50" s="1731"/>
      <c r="SJW50" s="1732"/>
      <c r="SJX50" s="1731"/>
      <c r="SJY50" s="1732"/>
      <c r="SJZ50" s="1731"/>
      <c r="SKA50" s="1732"/>
      <c r="SKB50" s="1731"/>
      <c r="SKC50" s="1732"/>
      <c r="SKD50" s="1731"/>
      <c r="SKE50" s="1732"/>
      <c r="SKF50" s="1731"/>
      <c r="SKG50" s="1732"/>
      <c r="SKH50" s="1731"/>
      <c r="SKI50" s="1732"/>
      <c r="SKJ50" s="1731"/>
      <c r="SKK50" s="1732"/>
      <c r="SKL50" s="1731"/>
      <c r="SKM50" s="1732"/>
      <c r="SKN50" s="1731"/>
      <c r="SKO50" s="1732"/>
      <c r="SKP50" s="1731"/>
      <c r="SKQ50" s="1732"/>
      <c r="SKR50" s="1731"/>
      <c r="SKS50" s="1732"/>
      <c r="SKT50" s="1731"/>
      <c r="SKU50" s="1732"/>
      <c r="SKV50" s="1731"/>
      <c r="SKW50" s="1732"/>
      <c r="SKX50" s="1731"/>
      <c r="SKY50" s="1732"/>
      <c r="SKZ50" s="1731"/>
      <c r="SLA50" s="1732"/>
      <c r="SLB50" s="1731"/>
      <c r="SLC50" s="1732"/>
      <c r="SLD50" s="1731"/>
      <c r="SLE50" s="1732"/>
      <c r="SLF50" s="1731"/>
      <c r="SLG50" s="1732"/>
      <c r="SLH50" s="1731"/>
      <c r="SLI50" s="1732"/>
      <c r="SLJ50" s="1731"/>
      <c r="SLK50" s="1732"/>
      <c r="SLL50" s="1731"/>
      <c r="SLM50" s="1732"/>
      <c r="SLN50" s="1731"/>
      <c r="SLO50" s="1732"/>
      <c r="SLP50" s="1731"/>
      <c r="SLQ50" s="1732"/>
      <c r="SLR50" s="1731"/>
      <c r="SLS50" s="1732"/>
      <c r="SLT50" s="1731"/>
      <c r="SLU50" s="1732"/>
      <c r="SLV50" s="1731"/>
      <c r="SLW50" s="1732"/>
      <c r="SLX50" s="1731"/>
      <c r="SLY50" s="1732"/>
      <c r="SLZ50" s="1731"/>
      <c r="SMA50" s="1732"/>
      <c r="SMB50" s="1731"/>
      <c r="SMC50" s="1732"/>
      <c r="SMD50" s="1731"/>
      <c r="SME50" s="1732"/>
      <c r="SMF50" s="1731"/>
      <c r="SMG50" s="1732"/>
      <c r="SMH50" s="1731"/>
      <c r="SMI50" s="1732"/>
      <c r="SMJ50" s="1731"/>
      <c r="SMK50" s="1732"/>
      <c r="SML50" s="1731"/>
      <c r="SMM50" s="1732"/>
      <c r="SMN50" s="1731"/>
      <c r="SMO50" s="1732"/>
      <c r="SMP50" s="1731"/>
      <c r="SMQ50" s="1732"/>
      <c r="SMR50" s="1731"/>
      <c r="SMS50" s="1732"/>
      <c r="SMT50" s="1731"/>
      <c r="SMU50" s="1732"/>
      <c r="SMV50" s="1731"/>
      <c r="SMW50" s="1732"/>
      <c r="SMX50" s="1731"/>
      <c r="SMY50" s="1732"/>
      <c r="SMZ50" s="1731"/>
      <c r="SNA50" s="1732"/>
      <c r="SNB50" s="1731"/>
      <c r="SNC50" s="1732"/>
      <c r="SND50" s="1731"/>
      <c r="SNE50" s="1732"/>
      <c r="SNF50" s="1731"/>
      <c r="SNG50" s="1732"/>
      <c r="SNH50" s="1731"/>
      <c r="SNI50" s="1732"/>
      <c r="SNJ50" s="1731"/>
      <c r="SNK50" s="1732"/>
      <c r="SNL50" s="1731"/>
      <c r="SNM50" s="1732"/>
      <c r="SNN50" s="1731"/>
      <c r="SNO50" s="1732"/>
      <c r="SNP50" s="1731"/>
      <c r="SNQ50" s="1732"/>
      <c r="SNR50" s="1731"/>
      <c r="SNS50" s="1732"/>
      <c r="SNT50" s="1731"/>
      <c r="SNU50" s="1732"/>
      <c r="SNV50" s="1731"/>
      <c r="SNW50" s="1732"/>
      <c r="SNX50" s="1731"/>
      <c r="SNY50" s="1732"/>
      <c r="SNZ50" s="1731"/>
      <c r="SOA50" s="1732"/>
      <c r="SOB50" s="1731"/>
      <c r="SOC50" s="1732"/>
      <c r="SOD50" s="1731"/>
      <c r="SOE50" s="1732"/>
      <c r="SOF50" s="1731"/>
      <c r="SOG50" s="1732"/>
      <c r="SOH50" s="1731"/>
      <c r="SOI50" s="1732"/>
      <c r="SOJ50" s="1731"/>
      <c r="SOK50" s="1732"/>
      <c r="SOL50" s="1731"/>
      <c r="SOM50" s="1732"/>
      <c r="SON50" s="1731"/>
      <c r="SOO50" s="1732"/>
      <c r="SOP50" s="1731"/>
      <c r="SOQ50" s="1732"/>
      <c r="SOR50" s="1731"/>
      <c r="SOS50" s="1732"/>
      <c r="SOT50" s="1731"/>
      <c r="SOU50" s="1732"/>
      <c r="SOV50" s="1731"/>
      <c r="SOW50" s="1732"/>
      <c r="SOX50" s="1731"/>
      <c r="SOY50" s="1732"/>
      <c r="SOZ50" s="1731"/>
      <c r="SPA50" s="1732"/>
      <c r="SPB50" s="1731"/>
      <c r="SPC50" s="1732"/>
      <c r="SPD50" s="1731"/>
      <c r="SPE50" s="1732"/>
      <c r="SPF50" s="1731"/>
      <c r="SPG50" s="1732"/>
      <c r="SPH50" s="1731"/>
      <c r="SPI50" s="1732"/>
      <c r="SPJ50" s="1731"/>
      <c r="SPK50" s="1732"/>
      <c r="SPL50" s="1731"/>
      <c r="SPM50" s="1732"/>
      <c r="SPN50" s="1731"/>
      <c r="SPO50" s="1732"/>
      <c r="SPP50" s="1731"/>
      <c r="SPQ50" s="1732"/>
      <c r="SPR50" s="1731"/>
      <c r="SPS50" s="1732"/>
      <c r="SPT50" s="1731"/>
      <c r="SPU50" s="1732"/>
      <c r="SPV50" s="1731"/>
      <c r="SPW50" s="1732"/>
      <c r="SPX50" s="1731"/>
      <c r="SPY50" s="1732"/>
      <c r="SPZ50" s="1731"/>
      <c r="SQA50" s="1732"/>
      <c r="SQB50" s="1731"/>
      <c r="SQC50" s="1732"/>
      <c r="SQD50" s="1731"/>
      <c r="SQE50" s="1732"/>
      <c r="SQF50" s="1731"/>
      <c r="SQG50" s="1732"/>
      <c r="SQH50" s="1731"/>
      <c r="SQI50" s="1732"/>
      <c r="SQJ50" s="1731"/>
      <c r="SQK50" s="1732"/>
      <c r="SQL50" s="1731"/>
      <c r="SQM50" s="1732"/>
      <c r="SQN50" s="1731"/>
      <c r="SQO50" s="1732"/>
      <c r="SQP50" s="1731"/>
      <c r="SQQ50" s="1732"/>
      <c r="SQR50" s="1731"/>
      <c r="SQS50" s="1732"/>
      <c r="SQT50" s="1731"/>
      <c r="SQU50" s="1732"/>
      <c r="SQV50" s="1731"/>
      <c r="SQW50" s="1732"/>
      <c r="SQX50" s="1731"/>
      <c r="SQY50" s="1732"/>
      <c r="SQZ50" s="1731"/>
      <c r="SRA50" s="1732"/>
      <c r="SRB50" s="1731"/>
      <c r="SRC50" s="1732"/>
      <c r="SRD50" s="1731"/>
      <c r="SRE50" s="1732"/>
      <c r="SRF50" s="1731"/>
      <c r="SRG50" s="1732"/>
      <c r="SRH50" s="1731"/>
      <c r="SRI50" s="1732"/>
      <c r="SRJ50" s="1731"/>
      <c r="SRK50" s="1732"/>
      <c r="SRL50" s="1731"/>
      <c r="SRM50" s="1732"/>
      <c r="SRN50" s="1731"/>
      <c r="SRO50" s="1732"/>
      <c r="SRP50" s="1731"/>
      <c r="SRQ50" s="1732"/>
      <c r="SRR50" s="1731"/>
      <c r="SRS50" s="1732"/>
      <c r="SRT50" s="1731"/>
      <c r="SRU50" s="1732"/>
      <c r="SRV50" s="1731"/>
      <c r="SRW50" s="1732"/>
      <c r="SRX50" s="1731"/>
      <c r="SRY50" s="1732"/>
      <c r="SRZ50" s="1731"/>
      <c r="SSA50" s="1732"/>
      <c r="SSB50" s="1731"/>
      <c r="SSC50" s="1732"/>
      <c r="SSD50" s="1731"/>
      <c r="SSE50" s="1732"/>
      <c r="SSF50" s="1731"/>
      <c r="SSG50" s="1732"/>
      <c r="SSH50" s="1731"/>
      <c r="SSI50" s="1732"/>
      <c r="SSJ50" s="1731"/>
      <c r="SSK50" s="1732"/>
      <c r="SSL50" s="1731"/>
      <c r="SSM50" s="1732"/>
      <c r="SSN50" s="1731"/>
      <c r="SSO50" s="1732"/>
      <c r="SSP50" s="1731"/>
      <c r="SSQ50" s="1732"/>
      <c r="SSR50" s="1731"/>
      <c r="SSS50" s="1732"/>
      <c r="SST50" s="1731"/>
      <c r="SSU50" s="1732"/>
      <c r="SSV50" s="1731"/>
      <c r="SSW50" s="1732"/>
      <c r="SSX50" s="1731"/>
      <c r="SSY50" s="1732"/>
      <c r="SSZ50" s="1731"/>
      <c r="STA50" s="1732"/>
      <c r="STB50" s="1731"/>
      <c r="STC50" s="1732"/>
      <c r="STD50" s="1731"/>
      <c r="STE50" s="1732"/>
      <c r="STF50" s="1731"/>
      <c r="STG50" s="1732"/>
      <c r="STH50" s="1731"/>
      <c r="STI50" s="1732"/>
      <c r="STJ50" s="1731"/>
      <c r="STK50" s="1732"/>
      <c r="STL50" s="1731"/>
      <c r="STM50" s="1732"/>
      <c r="STN50" s="1731"/>
      <c r="STO50" s="1732"/>
      <c r="STP50" s="1731"/>
      <c r="STQ50" s="1732"/>
      <c r="STR50" s="1731"/>
      <c r="STS50" s="1732"/>
      <c r="STT50" s="1731"/>
      <c r="STU50" s="1732"/>
      <c r="STV50" s="1731"/>
      <c r="STW50" s="1732"/>
      <c r="STX50" s="1731"/>
      <c r="STY50" s="1732"/>
      <c r="STZ50" s="1731"/>
      <c r="SUA50" s="1732"/>
      <c r="SUB50" s="1731"/>
      <c r="SUC50" s="1732"/>
      <c r="SUD50" s="1731"/>
      <c r="SUE50" s="1732"/>
      <c r="SUF50" s="1731"/>
      <c r="SUG50" s="1732"/>
      <c r="SUH50" s="1731"/>
      <c r="SUI50" s="1732"/>
      <c r="SUJ50" s="1731"/>
      <c r="SUK50" s="1732"/>
      <c r="SUL50" s="1731"/>
      <c r="SUM50" s="1732"/>
      <c r="SUN50" s="1731"/>
      <c r="SUO50" s="1732"/>
      <c r="SUP50" s="1731"/>
      <c r="SUQ50" s="1732"/>
      <c r="SUR50" s="1731"/>
      <c r="SUS50" s="1732"/>
      <c r="SUT50" s="1731"/>
      <c r="SUU50" s="1732"/>
      <c r="SUV50" s="1731"/>
      <c r="SUW50" s="1732"/>
      <c r="SUX50" s="1731"/>
      <c r="SUY50" s="1732"/>
      <c r="SUZ50" s="1731"/>
      <c r="SVA50" s="1732"/>
      <c r="SVB50" s="1731"/>
      <c r="SVC50" s="1732"/>
      <c r="SVD50" s="1731"/>
      <c r="SVE50" s="1732"/>
      <c r="SVF50" s="1731"/>
      <c r="SVG50" s="1732"/>
      <c r="SVH50" s="1731"/>
      <c r="SVI50" s="1732"/>
      <c r="SVJ50" s="1731"/>
      <c r="SVK50" s="1732"/>
      <c r="SVL50" s="1731"/>
      <c r="SVM50" s="1732"/>
      <c r="SVN50" s="1731"/>
      <c r="SVO50" s="1732"/>
      <c r="SVP50" s="1731"/>
      <c r="SVQ50" s="1732"/>
      <c r="SVR50" s="1731"/>
      <c r="SVS50" s="1732"/>
      <c r="SVT50" s="1731"/>
      <c r="SVU50" s="1732"/>
      <c r="SVV50" s="1731"/>
      <c r="SVW50" s="1732"/>
      <c r="SVX50" s="1731"/>
      <c r="SVY50" s="1732"/>
      <c r="SVZ50" s="1731"/>
      <c r="SWA50" s="1732"/>
      <c r="SWB50" s="1731"/>
      <c r="SWC50" s="1732"/>
      <c r="SWD50" s="1731"/>
      <c r="SWE50" s="1732"/>
      <c r="SWF50" s="1731"/>
      <c r="SWG50" s="1732"/>
      <c r="SWH50" s="1731"/>
      <c r="SWI50" s="1732"/>
      <c r="SWJ50" s="1731"/>
      <c r="SWK50" s="1732"/>
      <c r="SWL50" s="1731"/>
      <c r="SWM50" s="1732"/>
      <c r="SWN50" s="1731"/>
      <c r="SWO50" s="1732"/>
      <c r="SWP50" s="1731"/>
      <c r="SWQ50" s="1732"/>
      <c r="SWR50" s="1731"/>
      <c r="SWS50" s="1732"/>
      <c r="SWT50" s="1731"/>
      <c r="SWU50" s="1732"/>
      <c r="SWV50" s="1731"/>
      <c r="SWW50" s="1732"/>
      <c r="SWX50" s="1731"/>
      <c r="SWY50" s="1732"/>
      <c r="SWZ50" s="1731"/>
      <c r="SXA50" s="1732"/>
      <c r="SXB50" s="1731"/>
      <c r="SXC50" s="1732"/>
      <c r="SXD50" s="1731"/>
      <c r="SXE50" s="1732"/>
      <c r="SXF50" s="1731"/>
      <c r="SXG50" s="1732"/>
      <c r="SXH50" s="1731"/>
      <c r="SXI50" s="1732"/>
      <c r="SXJ50" s="1731"/>
      <c r="SXK50" s="1732"/>
      <c r="SXL50" s="1731"/>
      <c r="SXM50" s="1732"/>
      <c r="SXN50" s="1731"/>
      <c r="SXO50" s="1732"/>
      <c r="SXP50" s="1731"/>
      <c r="SXQ50" s="1732"/>
      <c r="SXR50" s="1731"/>
      <c r="SXS50" s="1732"/>
      <c r="SXT50" s="1731"/>
      <c r="SXU50" s="1732"/>
      <c r="SXV50" s="1731"/>
      <c r="SXW50" s="1732"/>
      <c r="SXX50" s="1731"/>
      <c r="SXY50" s="1732"/>
      <c r="SXZ50" s="1731"/>
      <c r="SYA50" s="1732"/>
      <c r="SYB50" s="1731"/>
      <c r="SYC50" s="1732"/>
      <c r="SYD50" s="1731"/>
      <c r="SYE50" s="1732"/>
      <c r="SYF50" s="1731"/>
      <c r="SYG50" s="1732"/>
      <c r="SYH50" s="1731"/>
      <c r="SYI50" s="1732"/>
      <c r="SYJ50" s="1731"/>
      <c r="SYK50" s="1732"/>
      <c r="SYL50" s="1731"/>
      <c r="SYM50" s="1732"/>
      <c r="SYN50" s="1731"/>
      <c r="SYO50" s="1732"/>
      <c r="SYP50" s="1731"/>
      <c r="SYQ50" s="1732"/>
      <c r="SYR50" s="1731"/>
      <c r="SYS50" s="1732"/>
      <c r="SYT50" s="1731"/>
      <c r="SYU50" s="1732"/>
      <c r="SYV50" s="1731"/>
      <c r="SYW50" s="1732"/>
      <c r="SYX50" s="1731"/>
      <c r="SYY50" s="1732"/>
      <c r="SYZ50" s="1731"/>
      <c r="SZA50" s="1732"/>
      <c r="SZB50" s="1731"/>
      <c r="SZC50" s="1732"/>
      <c r="SZD50" s="1731"/>
      <c r="SZE50" s="1732"/>
      <c r="SZF50" s="1731"/>
      <c r="SZG50" s="1732"/>
      <c r="SZH50" s="1731"/>
      <c r="SZI50" s="1732"/>
      <c r="SZJ50" s="1731"/>
      <c r="SZK50" s="1732"/>
      <c r="SZL50" s="1731"/>
      <c r="SZM50" s="1732"/>
      <c r="SZN50" s="1731"/>
      <c r="SZO50" s="1732"/>
      <c r="SZP50" s="1731"/>
      <c r="SZQ50" s="1732"/>
      <c r="SZR50" s="1731"/>
      <c r="SZS50" s="1732"/>
      <c r="SZT50" s="1731"/>
      <c r="SZU50" s="1732"/>
      <c r="SZV50" s="1731"/>
      <c r="SZW50" s="1732"/>
      <c r="SZX50" s="1731"/>
      <c r="SZY50" s="1732"/>
      <c r="SZZ50" s="1731"/>
      <c r="TAA50" s="1732"/>
      <c r="TAB50" s="1731"/>
      <c r="TAC50" s="1732"/>
      <c r="TAD50" s="1731"/>
      <c r="TAE50" s="1732"/>
      <c r="TAF50" s="1731"/>
      <c r="TAG50" s="1732"/>
      <c r="TAH50" s="1731"/>
      <c r="TAI50" s="1732"/>
      <c r="TAJ50" s="1731"/>
      <c r="TAK50" s="1732"/>
      <c r="TAL50" s="1731"/>
      <c r="TAM50" s="1732"/>
      <c r="TAN50" s="1731"/>
      <c r="TAO50" s="1732"/>
      <c r="TAP50" s="1731"/>
      <c r="TAQ50" s="1732"/>
      <c r="TAR50" s="1731"/>
      <c r="TAS50" s="1732"/>
      <c r="TAT50" s="1731"/>
      <c r="TAU50" s="1732"/>
      <c r="TAV50" s="1731"/>
      <c r="TAW50" s="1732"/>
      <c r="TAX50" s="1731"/>
      <c r="TAY50" s="1732"/>
      <c r="TAZ50" s="1731"/>
      <c r="TBA50" s="1732"/>
      <c r="TBB50" s="1731"/>
      <c r="TBC50" s="1732"/>
      <c r="TBD50" s="1731"/>
      <c r="TBE50" s="1732"/>
      <c r="TBF50" s="1731"/>
      <c r="TBG50" s="1732"/>
      <c r="TBH50" s="1731"/>
      <c r="TBI50" s="1732"/>
      <c r="TBJ50" s="1731"/>
      <c r="TBK50" s="1732"/>
      <c r="TBL50" s="1731"/>
      <c r="TBM50" s="1732"/>
      <c r="TBN50" s="1731"/>
      <c r="TBO50" s="1732"/>
      <c r="TBP50" s="1731"/>
      <c r="TBQ50" s="1732"/>
      <c r="TBR50" s="1731"/>
      <c r="TBS50" s="1732"/>
      <c r="TBT50" s="1731"/>
      <c r="TBU50" s="1732"/>
      <c r="TBV50" s="1731"/>
      <c r="TBW50" s="1732"/>
      <c r="TBX50" s="1731"/>
      <c r="TBY50" s="1732"/>
      <c r="TBZ50" s="1731"/>
      <c r="TCA50" s="1732"/>
      <c r="TCB50" s="1731"/>
      <c r="TCC50" s="1732"/>
      <c r="TCD50" s="1731"/>
      <c r="TCE50" s="1732"/>
      <c r="TCF50" s="1731"/>
      <c r="TCG50" s="1732"/>
      <c r="TCH50" s="1731"/>
      <c r="TCI50" s="1732"/>
      <c r="TCJ50" s="1731"/>
      <c r="TCK50" s="1732"/>
      <c r="TCL50" s="1731"/>
      <c r="TCM50" s="1732"/>
      <c r="TCN50" s="1731"/>
      <c r="TCO50" s="1732"/>
      <c r="TCP50" s="1731"/>
      <c r="TCQ50" s="1732"/>
      <c r="TCR50" s="1731"/>
      <c r="TCS50" s="1732"/>
      <c r="TCT50" s="1731"/>
      <c r="TCU50" s="1732"/>
      <c r="TCV50" s="1731"/>
      <c r="TCW50" s="1732"/>
      <c r="TCX50" s="1731"/>
      <c r="TCY50" s="1732"/>
      <c r="TCZ50" s="1731"/>
      <c r="TDA50" s="1732"/>
      <c r="TDB50" s="1731"/>
      <c r="TDC50" s="1732"/>
      <c r="TDD50" s="1731"/>
      <c r="TDE50" s="1732"/>
      <c r="TDF50" s="1731"/>
      <c r="TDG50" s="1732"/>
      <c r="TDH50" s="1731"/>
      <c r="TDI50" s="1732"/>
      <c r="TDJ50" s="1731"/>
      <c r="TDK50" s="1732"/>
      <c r="TDL50" s="1731"/>
      <c r="TDM50" s="1732"/>
      <c r="TDN50" s="1731"/>
      <c r="TDO50" s="1732"/>
      <c r="TDP50" s="1731"/>
      <c r="TDQ50" s="1732"/>
      <c r="TDR50" s="1731"/>
      <c r="TDS50" s="1732"/>
      <c r="TDT50" s="1731"/>
      <c r="TDU50" s="1732"/>
      <c r="TDV50" s="1731"/>
      <c r="TDW50" s="1732"/>
      <c r="TDX50" s="1731"/>
      <c r="TDY50" s="1732"/>
      <c r="TDZ50" s="1731"/>
      <c r="TEA50" s="1732"/>
      <c r="TEB50" s="1731"/>
      <c r="TEC50" s="1732"/>
      <c r="TED50" s="1731"/>
      <c r="TEE50" s="1732"/>
      <c r="TEF50" s="1731"/>
      <c r="TEG50" s="1732"/>
      <c r="TEH50" s="1731"/>
      <c r="TEI50" s="1732"/>
      <c r="TEJ50" s="1731"/>
      <c r="TEK50" s="1732"/>
      <c r="TEL50" s="1731"/>
      <c r="TEM50" s="1732"/>
      <c r="TEN50" s="1731"/>
      <c r="TEO50" s="1732"/>
      <c r="TEP50" s="1731"/>
      <c r="TEQ50" s="1732"/>
      <c r="TER50" s="1731"/>
      <c r="TES50" s="1732"/>
      <c r="TET50" s="1731"/>
      <c r="TEU50" s="1732"/>
      <c r="TEV50" s="1731"/>
      <c r="TEW50" s="1732"/>
      <c r="TEX50" s="1731"/>
      <c r="TEY50" s="1732"/>
      <c r="TEZ50" s="1731"/>
      <c r="TFA50" s="1732"/>
      <c r="TFB50" s="1731"/>
      <c r="TFC50" s="1732"/>
      <c r="TFD50" s="1731"/>
      <c r="TFE50" s="1732"/>
      <c r="TFF50" s="1731"/>
      <c r="TFG50" s="1732"/>
      <c r="TFH50" s="1731"/>
      <c r="TFI50" s="1732"/>
      <c r="TFJ50" s="1731"/>
      <c r="TFK50" s="1732"/>
      <c r="TFL50" s="1731"/>
      <c r="TFM50" s="1732"/>
      <c r="TFN50" s="1731"/>
      <c r="TFO50" s="1732"/>
      <c r="TFP50" s="1731"/>
      <c r="TFQ50" s="1732"/>
      <c r="TFR50" s="1731"/>
      <c r="TFS50" s="1732"/>
      <c r="TFT50" s="1731"/>
      <c r="TFU50" s="1732"/>
      <c r="TFV50" s="1731"/>
      <c r="TFW50" s="1732"/>
      <c r="TFX50" s="1731"/>
      <c r="TFY50" s="1732"/>
      <c r="TFZ50" s="1731"/>
      <c r="TGA50" s="1732"/>
      <c r="TGB50" s="1731"/>
      <c r="TGC50" s="1732"/>
      <c r="TGD50" s="1731"/>
      <c r="TGE50" s="1732"/>
      <c r="TGF50" s="1731"/>
      <c r="TGG50" s="1732"/>
      <c r="TGH50" s="1731"/>
      <c r="TGI50" s="1732"/>
      <c r="TGJ50" s="1731"/>
      <c r="TGK50" s="1732"/>
      <c r="TGL50" s="1731"/>
      <c r="TGM50" s="1732"/>
      <c r="TGN50" s="1731"/>
      <c r="TGO50" s="1732"/>
      <c r="TGP50" s="1731"/>
      <c r="TGQ50" s="1732"/>
      <c r="TGR50" s="1731"/>
      <c r="TGS50" s="1732"/>
      <c r="TGT50" s="1731"/>
      <c r="TGU50" s="1732"/>
      <c r="TGV50" s="1731"/>
      <c r="TGW50" s="1732"/>
      <c r="TGX50" s="1731"/>
      <c r="TGY50" s="1732"/>
      <c r="TGZ50" s="1731"/>
      <c r="THA50" s="1732"/>
      <c r="THB50" s="1731"/>
      <c r="THC50" s="1732"/>
      <c r="THD50" s="1731"/>
      <c r="THE50" s="1732"/>
      <c r="THF50" s="1731"/>
      <c r="THG50" s="1732"/>
      <c r="THH50" s="1731"/>
      <c r="THI50" s="1732"/>
      <c r="THJ50" s="1731"/>
      <c r="THK50" s="1732"/>
      <c r="THL50" s="1731"/>
      <c r="THM50" s="1732"/>
      <c r="THN50" s="1731"/>
      <c r="THO50" s="1732"/>
      <c r="THP50" s="1731"/>
      <c r="THQ50" s="1732"/>
      <c r="THR50" s="1731"/>
      <c r="THS50" s="1732"/>
      <c r="THT50" s="1731"/>
      <c r="THU50" s="1732"/>
      <c r="THV50" s="1731"/>
      <c r="THW50" s="1732"/>
      <c r="THX50" s="1731"/>
      <c r="THY50" s="1732"/>
      <c r="THZ50" s="1731"/>
      <c r="TIA50" s="1732"/>
      <c r="TIB50" s="1731"/>
      <c r="TIC50" s="1732"/>
      <c r="TID50" s="1731"/>
      <c r="TIE50" s="1732"/>
      <c r="TIF50" s="1731"/>
      <c r="TIG50" s="1732"/>
      <c r="TIH50" s="1731"/>
      <c r="TII50" s="1732"/>
      <c r="TIJ50" s="1731"/>
      <c r="TIK50" s="1732"/>
      <c r="TIL50" s="1731"/>
      <c r="TIM50" s="1732"/>
      <c r="TIN50" s="1731"/>
      <c r="TIO50" s="1732"/>
      <c r="TIP50" s="1731"/>
      <c r="TIQ50" s="1732"/>
      <c r="TIR50" s="1731"/>
      <c r="TIS50" s="1732"/>
      <c r="TIT50" s="1731"/>
      <c r="TIU50" s="1732"/>
      <c r="TIV50" s="1731"/>
      <c r="TIW50" s="1732"/>
      <c r="TIX50" s="1731"/>
      <c r="TIY50" s="1732"/>
      <c r="TIZ50" s="1731"/>
      <c r="TJA50" s="1732"/>
      <c r="TJB50" s="1731"/>
      <c r="TJC50" s="1732"/>
      <c r="TJD50" s="1731"/>
      <c r="TJE50" s="1732"/>
      <c r="TJF50" s="1731"/>
      <c r="TJG50" s="1732"/>
      <c r="TJH50" s="1731"/>
      <c r="TJI50" s="1732"/>
      <c r="TJJ50" s="1731"/>
      <c r="TJK50" s="1732"/>
      <c r="TJL50" s="1731"/>
      <c r="TJM50" s="1732"/>
      <c r="TJN50" s="1731"/>
      <c r="TJO50" s="1732"/>
      <c r="TJP50" s="1731"/>
      <c r="TJQ50" s="1732"/>
      <c r="TJR50" s="1731"/>
      <c r="TJS50" s="1732"/>
      <c r="TJT50" s="1731"/>
      <c r="TJU50" s="1732"/>
      <c r="TJV50" s="1731"/>
      <c r="TJW50" s="1732"/>
      <c r="TJX50" s="1731"/>
      <c r="TJY50" s="1732"/>
      <c r="TJZ50" s="1731"/>
      <c r="TKA50" s="1732"/>
      <c r="TKB50" s="1731"/>
      <c r="TKC50" s="1732"/>
      <c r="TKD50" s="1731"/>
      <c r="TKE50" s="1732"/>
      <c r="TKF50" s="1731"/>
      <c r="TKG50" s="1732"/>
      <c r="TKH50" s="1731"/>
      <c r="TKI50" s="1732"/>
      <c r="TKJ50" s="1731"/>
      <c r="TKK50" s="1732"/>
      <c r="TKL50" s="1731"/>
      <c r="TKM50" s="1732"/>
      <c r="TKN50" s="1731"/>
      <c r="TKO50" s="1732"/>
      <c r="TKP50" s="1731"/>
      <c r="TKQ50" s="1732"/>
      <c r="TKR50" s="1731"/>
      <c r="TKS50" s="1732"/>
      <c r="TKT50" s="1731"/>
      <c r="TKU50" s="1732"/>
      <c r="TKV50" s="1731"/>
      <c r="TKW50" s="1732"/>
      <c r="TKX50" s="1731"/>
      <c r="TKY50" s="1732"/>
      <c r="TKZ50" s="1731"/>
      <c r="TLA50" s="1732"/>
      <c r="TLB50" s="1731"/>
      <c r="TLC50" s="1732"/>
      <c r="TLD50" s="1731"/>
      <c r="TLE50" s="1732"/>
      <c r="TLF50" s="1731"/>
      <c r="TLG50" s="1732"/>
      <c r="TLH50" s="1731"/>
      <c r="TLI50" s="1732"/>
      <c r="TLJ50" s="1731"/>
      <c r="TLK50" s="1732"/>
      <c r="TLL50" s="1731"/>
      <c r="TLM50" s="1732"/>
      <c r="TLN50" s="1731"/>
      <c r="TLO50" s="1732"/>
      <c r="TLP50" s="1731"/>
      <c r="TLQ50" s="1732"/>
      <c r="TLR50" s="1731"/>
      <c r="TLS50" s="1732"/>
      <c r="TLT50" s="1731"/>
      <c r="TLU50" s="1732"/>
      <c r="TLV50" s="1731"/>
      <c r="TLW50" s="1732"/>
      <c r="TLX50" s="1731"/>
      <c r="TLY50" s="1732"/>
      <c r="TLZ50" s="1731"/>
      <c r="TMA50" s="1732"/>
      <c r="TMB50" s="1731"/>
      <c r="TMC50" s="1732"/>
      <c r="TMD50" s="1731"/>
      <c r="TME50" s="1732"/>
      <c r="TMF50" s="1731"/>
      <c r="TMG50" s="1732"/>
      <c r="TMH50" s="1731"/>
      <c r="TMI50" s="1732"/>
      <c r="TMJ50" s="1731"/>
      <c r="TMK50" s="1732"/>
      <c r="TML50" s="1731"/>
      <c r="TMM50" s="1732"/>
      <c r="TMN50" s="1731"/>
      <c r="TMO50" s="1732"/>
      <c r="TMP50" s="1731"/>
      <c r="TMQ50" s="1732"/>
      <c r="TMR50" s="1731"/>
      <c r="TMS50" s="1732"/>
      <c r="TMT50" s="1731"/>
      <c r="TMU50" s="1732"/>
      <c r="TMV50" s="1731"/>
      <c r="TMW50" s="1732"/>
      <c r="TMX50" s="1731"/>
      <c r="TMY50" s="1732"/>
      <c r="TMZ50" s="1731"/>
      <c r="TNA50" s="1732"/>
      <c r="TNB50" s="1731"/>
      <c r="TNC50" s="1732"/>
      <c r="TND50" s="1731"/>
      <c r="TNE50" s="1732"/>
      <c r="TNF50" s="1731"/>
      <c r="TNG50" s="1732"/>
      <c r="TNH50" s="1731"/>
      <c r="TNI50" s="1732"/>
      <c r="TNJ50" s="1731"/>
      <c r="TNK50" s="1732"/>
      <c r="TNL50" s="1731"/>
      <c r="TNM50" s="1732"/>
      <c r="TNN50" s="1731"/>
      <c r="TNO50" s="1732"/>
      <c r="TNP50" s="1731"/>
      <c r="TNQ50" s="1732"/>
      <c r="TNR50" s="1731"/>
      <c r="TNS50" s="1732"/>
      <c r="TNT50" s="1731"/>
      <c r="TNU50" s="1732"/>
      <c r="TNV50" s="1731"/>
      <c r="TNW50" s="1732"/>
      <c r="TNX50" s="1731"/>
      <c r="TNY50" s="1732"/>
      <c r="TNZ50" s="1731"/>
      <c r="TOA50" s="1732"/>
      <c r="TOB50" s="1731"/>
      <c r="TOC50" s="1732"/>
      <c r="TOD50" s="1731"/>
      <c r="TOE50" s="1732"/>
      <c r="TOF50" s="1731"/>
      <c r="TOG50" s="1732"/>
      <c r="TOH50" s="1731"/>
      <c r="TOI50" s="1732"/>
      <c r="TOJ50" s="1731"/>
      <c r="TOK50" s="1732"/>
      <c r="TOL50" s="1731"/>
      <c r="TOM50" s="1732"/>
      <c r="TON50" s="1731"/>
      <c r="TOO50" s="1732"/>
      <c r="TOP50" s="1731"/>
      <c r="TOQ50" s="1732"/>
      <c r="TOR50" s="1731"/>
      <c r="TOS50" s="1732"/>
      <c r="TOT50" s="1731"/>
      <c r="TOU50" s="1732"/>
      <c r="TOV50" s="1731"/>
      <c r="TOW50" s="1732"/>
      <c r="TOX50" s="1731"/>
      <c r="TOY50" s="1732"/>
      <c r="TOZ50" s="1731"/>
      <c r="TPA50" s="1732"/>
      <c r="TPB50" s="1731"/>
      <c r="TPC50" s="1732"/>
      <c r="TPD50" s="1731"/>
      <c r="TPE50" s="1732"/>
      <c r="TPF50" s="1731"/>
      <c r="TPG50" s="1732"/>
      <c r="TPH50" s="1731"/>
      <c r="TPI50" s="1732"/>
      <c r="TPJ50" s="1731"/>
      <c r="TPK50" s="1732"/>
      <c r="TPL50" s="1731"/>
      <c r="TPM50" s="1732"/>
      <c r="TPN50" s="1731"/>
      <c r="TPO50" s="1732"/>
      <c r="TPP50" s="1731"/>
      <c r="TPQ50" s="1732"/>
      <c r="TPR50" s="1731"/>
      <c r="TPS50" s="1732"/>
      <c r="TPT50" s="1731"/>
      <c r="TPU50" s="1732"/>
      <c r="TPV50" s="1731"/>
      <c r="TPW50" s="1732"/>
      <c r="TPX50" s="1731"/>
      <c r="TPY50" s="1732"/>
      <c r="TPZ50" s="1731"/>
      <c r="TQA50" s="1732"/>
      <c r="TQB50" s="1731"/>
      <c r="TQC50" s="1732"/>
      <c r="TQD50" s="1731"/>
      <c r="TQE50" s="1732"/>
      <c r="TQF50" s="1731"/>
      <c r="TQG50" s="1732"/>
      <c r="TQH50" s="1731"/>
      <c r="TQI50" s="1732"/>
      <c r="TQJ50" s="1731"/>
      <c r="TQK50" s="1732"/>
      <c r="TQL50" s="1731"/>
      <c r="TQM50" s="1732"/>
      <c r="TQN50" s="1731"/>
      <c r="TQO50" s="1732"/>
      <c r="TQP50" s="1731"/>
      <c r="TQQ50" s="1732"/>
      <c r="TQR50" s="1731"/>
      <c r="TQS50" s="1732"/>
      <c r="TQT50" s="1731"/>
      <c r="TQU50" s="1732"/>
      <c r="TQV50" s="1731"/>
      <c r="TQW50" s="1732"/>
      <c r="TQX50" s="1731"/>
      <c r="TQY50" s="1732"/>
      <c r="TQZ50" s="1731"/>
      <c r="TRA50" s="1732"/>
      <c r="TRB50" s="1731"/>
      <c r="TRC50" s="1732"/>
      <c r="TRD50" s="1731"/>
      <c r="TRE50" s="1732"/>
      <c r="TRF50" s="1731"/>
      <c r="TRG50" s="1732"/>
      <c r="TRH50" s="1731"/>
      <c r="TRI50" s="1732"/>
      <c r="TRJ50" s="1731"/>
      <c r="TRK50" s="1732"/>
      <c r="TRL50" s="1731"/>
      <c r="TRM50" s="1732"/>
      <c r="TRN50" s="1731"/>
      <c r="TRO50" s="1732"/>
      <c r="TRP50" s="1731"/>
      <c r="TRQ50" s="1732"/>
      <c r="TRR50" s="1731"/>
      <c r="TRS50" s="1732"/>
      <c r="TRT50" s="1731"/>
      <c r="TRU50" s="1732"/>
      <c r="TRV50" s="1731"/>
      <c r="TRW50" s="1732"/>
      <c r="TRX50" s="1731"/>
      <c r="TRY50" s="1732"/>
      <c r="TRZ50" s="1731"/>
      <c r="TSA50" s="1732"/>
      <c r="TSB50" s="1731"/>
      <c r="TSC50" s="1732"/>
      <c r="TSD50" s="1731"/>
      <c r="TSE50" s="1732"/>
      <c r="TSF50" s="1731"/>
      <c r="TSG50" s="1732"/>
      <c r="TSH50" s="1731"/>
      <c r="TSI50" s="1732"/>
      <c r="TSJ50" s="1731"/>
      <c r="TSK50" s="1732"/>
      <c r="TSL50" s="1731"/>
      <c r="TSM50" s="1732"/>
      <c r="TSN50" s="1731"/>
      <c r="TSO50" s="1732"/>
      <c r="TSP50" s="1731"/>
      <c r="TSQ50" s="1732"/>
      <c r="TSR50" s="1731"/>
      <c r="TSS50" s="1732"/>
      <c r="TST50" s="1731"/>
      <c r="TSU50" s="1732"/>
      <c r="TSV50" s="1731"/>
      <c r="TSW50" s="1732"/>
      <c r="TSX50" s="1731"/>
      <c r="TSY50" s="1732"/>
      <c r="TSZ50" s="1731"/>
      <c r="TTA50" s="1732"/>
      <c r="TTB50" s="1731"/>
      <c r="TTC50" s="1732"/>
      <c r="TTD50" s="1731"/>
      <c r="TTE50" s="1732"/>
      <c r="TTF50" s="1731"/>
      <c r="TTG50" s="1732"/>
      <c r="TTH50" s="1731"/>
      <c r="TTI50" s="1732"/>
      <c r="TTJ50" s="1731"/>
      <c r="TTK50" s="1732"/>
      <c r="TTL50" s="1731"/>
      <c r="TTM50" s="1732"/>
      <c r="TTN50" s="1731"/>
      <c r="TTO50" s="1732"/>
      <c r="TTP50" s="1731"/>
      <c r="TTQ50" s="1732"/>
      <c r="TTR50" s="1731"/>
      <c r="TTS50" s="1732"/>
      <c r="TTT50" s="1731"/>
      <c r="TTU50" s="1732"/>
      <c r="TTV50" s="1731"/>
      <c r="TTW50" s="1732"/>
      <c r="TTX50" s="1731"/>
      <c r="TTY50" s="1732"/>
      <c r="TTZ50" s="1731"/>
      <c r="TUA50" s="1732"/>
      <c r="TUB50" s="1731"/>
      <c r="TUC50" s="1732"/>
      <c r="TUD50" s="1731"/>
      <c r="TUE50" s="1732"/>
      <c r="TUF50" s="1731"/>
      <c r="TUG50" s="1732"/>
      <c r="TUH50" s="1731"/>
      <c r="TUI50" s="1732"/>
      <c r="TUJ50" s="1731"/>
      <c r="TUK50" s="1732"/>
      <c r="TUL50" s="1731"/>
      <c r="TUM50" s="1732"/>
      <c r="TUN50" s="1731"/>
      <c r="TUO50" s="1732"/>
      <c r="TUP50" s="1731"/>
      <c r="TUQ50" s="1732"/>
      <c r="TUR50" s="1731"/>
      <c r="TUS50" s="1732"/>
      <c r="TUT50" s="1731"/>
      <c r="TUU50" s="1732"/>
      <c r="TUV50" s="1731"/>
      <c r="TUW50" s="1732"/>
      <c r="TUX50" s="1731"/>
      <c r="TUY50" s="1732"/>
      <c r="TUZ50" s="1731"/>
      <c r="TVA50" s="1732"/>
      <c r="TVB50" s="1731"/>
      <c r="TVC50" s="1732"/>
      <c r="TVD50" s="1731"/>
      <c r="TVE50" s="1732"/>
      <c r="TVF50" s="1731"/>
      <c r="TVG50" s="1732"/>
      <c r="TVH50" s="1731"/>
      <c r="TVI50" s="1732"/>
      <c r="TVJ50" s="1731"/>
      <c r="TVK50" s="1732"/>
      <c r="TVL50" s="1731"/>
      <c r="TVM50" s="1732"/>
      <c r="TVN50" s="1731"/>
      <c r="TVO50" s="1732"/>
      <c r="TVP50" s="1731"/>
      <c r="TVQ50" s="1732"/>
      <c r="TVR50" s="1731"/>
      <c r="TVS50" s="1732"/>
      <c r="TVT50" s="1731"/>
      <c r="TVU50" s="1732"/>
      <c r="TVV50" s="1731"/>
      <c r="TVW50" s="1732"/>
      <c r="TVX50" s="1731"/>
      <c r="TVY50" s="1732"/>
      <c r="TVZ50" s="1731"/>
      <c r="TWA50" s="1732"/>
      <c r="TWB50" s="1731"/>
      <c r="TWC50" s="1732"/>
      <c r="TWD50" s="1731"/>
      <c r="TWE50" s="1732"/>
      <c r="TWF50" s="1731"/>
      <c r="TWG50" s="1732"/>
      <c r="TWH50" s="1731"/>
      <c r="TWI50" s="1732"/>
      <c r="TWJ50" s="1731"/>
      <c r="TWK50" s="1732"/>
      <c r="TWL50" s="1731"/>
      <c r="TWM50" s="1732"/>
      <c r="TWN50" s="1731"/>
      <c r="TWO50" s="1732"/>
      <c r="TWP50" s="1731"/>
      <c r="TWQ50" s="1732"/>
      <c r="TWR50" s="1731"/>
      <c r="TWS50" s="1732"/>
      <c r="TWT50" s="1731"/>
      <c r="TWU50" s="1732"/>
      <c r="TWV50" s="1731"/>
      <c r="TWW50" s="1732"/>
      <c r="TWX50" s="1731"/>
      <c r="TWY50" s="1732"/>
      <c r="TWZ50" s="1731"/>
      <c r="TXA50" s="1732"/>
      <c r="TXB50" s="1731"/>
      <c r="TXC50" s="1732"/>
      <c r="TXD50" s="1731"/>
      <c r="TXE50" s="1732"/>
      <c r="TXF50" s="1731"/>
      <c r="TXG50" s="1732"/>
      <c r="TXH50" s="1731"/>
      <c r="TXI50" s="1732"/>
      <c r="TXJ50" s="1731"/>
      <c r="TXK50" s="1732"/>
      <c r="TXL50" s="1731"/>
      <c r="TXM50" s="1732"/>
      <c r="TXN50" s="1731"/>
      <c r="TXO50" s="1732"/>
      <c r="TXP50" s="1731"/>
      <c r="TXQ50" s="1732"/>
      <c r="TXR50" s="1731"/>
      <c r="TXS50" s="1732"/>
      <c r="TXT50" s="1731"/>
      <c r="TXU50" s="1732"/>
      <c r="TXV50" s="1731"/>
      <c r="TXW50" s="1732"/>
      <c r="TXX50" s="1731"/>
      <c r="TXY50" s="1732"/>
      <c r="TXZ50" s="1731"/>
      <c r="TYA50" s="1732"/>
      <c r="TYB50" s="1731"/>
      <c r="TYC50" s="1732"/>
      <c r="TYD50" s="1731"/>
      <c r="TYE50" s="1732"/>
      <c r="TYF50" s="1731"/>
      <c r="TYG50" s="1732"/>
      <c r="TYH50" s="1731"/>
      <c r="TYI50" s="1732"/>
      <c r="TYJ50" s="1731"/>
      <c r="TYK50" s="1732"/>
      <c r="TYL50" s="1731"/>
      <c r="TYM50" s="1732"/>
      <c r="TYN50" s="1731"/>
      <c r="TYO50" s="1732"/>
      <c r="TYP50" s="1731"/>
      <c r="TYQ50" s="1732"/>
      <c r="TYR50" s="1731"/>
      <c r="TYS50" s="1732"/>
      <c r="TYT50" s="1731"/>
      <c r="TYU50" s="1732"/>
      <c r="TYV50" s="1731"/>
      <c r="TYW50" s="1732"/>
      <c r="TYX50" s="1731"/>
      <c r="TYY50" s="1732"/>
      <c r="TYZ50" s="1731"/>
      <c r="TZA50" s="1732"/>
      <c r="TZB50" s="1731"/>
      <c r="TZC50" s="1732"/>
      <c r="TZD50" s="1731"/>
      <c r="TZE50" s="1732"/>
      <c r="TZF50" s="1731"/>
      <c r="TZG50" s="1732"/>
      <c r="TZH50" s="1731"/>
      <c r="TZI50" s="1732"/>
      <c r="TZJ50" s="1731"/>
      <c r="TZK50" s="1732"/>
      <c r="TZL50" s="1731"/>
      <c r="TZM50" s="1732"/>
      <c r="TZN50" s="1731"/>
      <c r="TZO50" s="1732"/>
      <c r="TZP50" s="1731"/>
      <c r="TZQ50" s="1732"/>
      <c r="TZR50" s="1731"/>
      <c r="TZS50" s="1732"/>
      <c r="TZT50" s="1731"/>
      <c r="TZU50" s="1732"/>
      <c r="TZV50" s="1731"/>
      <c r="TZW50" s="1732"/>
      <c r="TZX50" s="1731"/>
      <c r="TZY50" s="1732"/>
      <c r="TZZ50" s="1731"/>
      <c r="UAA50" s="1732"/>
      <c r="UAB50" s="1731"/>
      <c r="UAC50" s="1732"/>
      <c r="UAD50" s="1731"/>
      <c r="UAE50" s="1732"/>
      <c r="UAF50" s="1731"/>
      <c r="UAG50" s="1732"/>
      <c r="UAH50" s="1731"/>
      <c r="UAI50" s="1732"/>
      <c r="UAJ50" s="1731"/>
      <c r="UAK50" s="1732"/>
      <c r="UAL50" s="1731"/>
      <c r="UAM50" s="1732"/>
      <c r="UAN50" s="1731"/>
      <c r="UAO50" s="1732"/>
      <c r="UAP50" s="1731"/>
      <c r="UAQ50" s="1732"/>
      <c r="UAR50" s="1731"/>
      <c r="UAS50" s="1732"/>
      <c r="UAT50" s="1731"/>
      <c r="UAU50" s="1732"/>
      <c r="UAV50" s="1731"/>
      <c r="UAW50" s="1732"/>
      <c r="UAX50" s="1731"/>
      <c r="UAY50" s="1732"/>
      <c r="UAZ50" s="1731"/>
      <c r="UBA50" s="1732"/>
      <c r="UBB50" s="1731"/>
      <c r="UBC50" s="1732"/>
      <c r="UBD50" s="1731"/>
      <c r="UBE50" s="1732"/>
      <c r="UBF50" s="1731"/>
      <c r="UBG50" s="1732"/>
      <c r="UBH50" s="1731"/>
      <c r="UBI50" s="1732"/>
      <c r="UBJ50" s="1731"/>
      <c r="UBK50" s="1732"/>
      <c r="UBL50" s="1731"/>
      <c r="UBM50" s="1732"/>
      <c r="UBN50" s="1731"/>
      <c r="UBO50" s="1732"/>
      <c r="UBP50" s="1731"/>
      <c r="UBQ50" s="1732"/>
      <c r="UBR50" s="1731"/>
      <c r="UBS50" s="1732"/>
      <c r="UBT50" s="1731"/>
      <c r="UBU50" s="1732"/>
      <c r="UBV50" s="1731"/>
      <c r="UBW50" s="1732"/>
      <c r="UBX50" s="1731"/>
      <c r="UBY50" s="1732"/>
      <c r="UBZ50" s="1731"/>
      <c r="UCA50" s="1732"/>
      <c r="UCB50" s="1731"/>
      <c r="UCC50" s="1732"/>
      <c r="UCD50" s="1731"/>
      <c r="UCE50" s="1732"/>
      <c r="UCF50" s="1731"/>
      <c r="UCG50" s="1732"/>
      <c r="UCH50" s="1731"/>
      <c r="UCI50" s="1732"/>
      <c r="UCJ50" s="1731"/>
      <c r="UCK50" s="1732"/>
      <c r="UCL50" s="1731"/>
      <c r="UCM50" s="1732"/>
      <c r="UCN50" s="1731"/>
      <c r="UCO50" s="1732"/>
      <c r="UCP50" s="1731"/>
      <c r="UCQ50" s="1732"/>
      <c r="UCR50" s="1731"/>
      <c r="UCS50" s="1732"/>
      <c r="UCT50" s="1731"/>
      <c r="UCU50" s="1732"/>
      <c r="UCV50" s="1731"/>
      <c r="UCW50" s="1732"/>
      <c r="UCX50" s="1731"/>
      <c r="UCY50" s="1732"/>
      <c r="UCZ50" s="1731"/>
      <c r="UDA50" s="1732"/>
      <c r="UDB50" s="1731"/>
      <c r="UDC50" s="1732"/>
      <c r="UDD50" s="1731"/>
      <c r="UDE50" s="1732"/>
      <c r="UDF50" s="1731"/>
      <c r="UDG50" s="1732"/>
      <c r="UDH50" s="1731"/>
      <c r="UDI50" s="1732"/>
      <c r="UDJ50" s="1731"/>
      <c r="UDK50" s="1732"/>
      <c r="UDL50" s="1731"/>
      <c r="UDM50" s="1732"/>
      <c r="UDN50" s="1731"/>
      <c r="UDO50" s="1732"/>
      <c r="UDP50" s="1731"/>
      <c r="UDQ50" s="1732"/>
      <c r="UDR50" s="1731"/>
      <c r="UDS50" s="1732"/>
      <c r="UDT50" s="1731"/>
      <c r="UDU50" s="1732"/>
      <c r="UDV50" s="1731"/>
      <c r="UDW50" s="1732"/>
      <c r="UDX50" s="1731"/>
      <c r="UDY50" s="1732"/>
      <c r="UDZ50" s="1731"/>
      <c r="UEA50" s="1732"/>
      <c r="UEB50" s="1731"/>
      <c r="UEC50" s="1732"/>
      <c r="UED50" s="1731"/>
      <c r="UEE50" s="1732"/>
      <c r="UEF50" s="1731"/>
      <c r="UEG50" s="1732"/>
      <c r="UEH50" s="1731"/>
      <c r="UEI50" s="1732"/>
      <c r="UEJ50" s="1731"/>
      <c r="UEK50" s="1732"/>
      <c r="UEL50" s="1731"/>
      <c r="UEM50" s="1732"/>
      <c r="UEN50" s="1731"/>
      <c r="UEO50" s="1732"/>
      <c r="UEP50" s="1731"/>
      <c r="UEQ50" s="1732"/>
      <c r="UER50" s="1731"/>
      <c r="UES50" s="1732"/>
      <c r="UET50" s="1731"/>
      <c r="UEU50" s="1732"/>
      <c r="UEV50" s="1731"/>
      <c r="UEW50" s="1732"/>
      <c r="UEX50" s="1731"/>
      <c r="UEY50" s="1732"/>
      <c r="UEZ50" s="1731"/>
      <c r="UFA50" s="1732"/>
      <c r="UFB50" s="1731"/>
      <c r="UFC50" s="1732"/>
      <c r="UFD50" s="1731"/>
      <c r="UFE50" s="1732"/>
      <c r="UFF50" s="1731"/>
      <c r="UFG50" s="1732"/>
      <c r="UFH50" s="1731"/>
      <c r="UFI50" s="1732"/>
      <c r="UFJ50" s="1731"/>
      <c r="UFK50" s="1732"/>
      <c r="UFL50" s="1731"/>
      <c r="UFM50" s="1732"/>
      <c r="UFN50" s="1731"/>
      <c r="UFO50" s="1732"/>
      <c r="UFP50" s="1731"/>
      <c r="UFQ50" s="1732"/>
      <c r="UFR50" s="1731"/>
      <c r="UFS50" s="1732"/>
      <c r="UFT50" s="1731"/>
      <c r="UFU50" s="1732"/>
      <c r="UFV50" s="1731"/>
      <c r="UFW50" s="1732"/>
      <c r="UFX50" s="1731"/>
      <c r="UFY50" s="1732"/>
      <c r="UFZ50" s="1731"/>
      <c r="UGA50" s="1732"/>
      <c r="UGB50" s="1731"/>
      <c r="UGC50" s="1732"/>
      <c r="UGD50" s="1731"/>
      <c r="UGE50" s="1732"/>
      <c r="UGF50" s="1731"/>
      <c r="UGG50" s="1732"/>
      <c r="UGH50" s="1731"/>
      <c r="UGI50" s="1732"/>
      <c r="UGJ50" s="1731"/>
      <c r="UGK50" s="1732"/>
      <c r="UGL50" s="1731"/>
      <c r="UGM50" s="1732"/>
      <c r="UGN50" s="1731"/>
      <c r="UGO50" s="1732"/>
      <c r="UGP50" s="1731"/>
      <c r="UGQ50" s="1732"/>
      <c r="UGR50" s="1731"/>
      <c r="UGS50" s="1732"/>
      <c r="UGT50" s="1731"/>
      <c r="UGU50" s="1732"/>
      <c r="UGV50" s="1731"/>
      <c r="UGW50" s="1732"/>
      <c r="UGX50" s="1731"/>
      <c r="UGY50" s="1732"/>
      <c r="UGZ50" s="1731"/>
      <c r="UHA50" s="1732"/>
      <c r="UHB50" s="1731"/>
      <c r="UHC50" s="1732"/>
      <c r="UHD50" s="1731"/>
      <c r="UHE50" s="1732"/>
      <c r="UHF50" s="1731"/>
      <c r="UHG50" s="1732"/>
      <c r="UHH50" s="1731"/>
      <c r="UHI50" s="1732"/>
      <c r="UHJ50" s="1731"/>
      <c r="UHK50" s="1732"/>
      <c r="UHL50" s="1731"/>
      <c r="UHM50" s="1732"/>
      <c r="UHN50" s="1731"/>
      <c r="UHO50" s="1732"/>
      <c r="UHP50" s="1731"/>
      <c r="UHQ50" s="1732"/>
      <c r="UHR50" s="1731"/>
      <c r="UHS50" s="1732"/>
      <c r="UHT50" s="1731"/>
      <c r="UHU50" s="1732"/>
      <c r="UHV50" s="1731"/>
      <c r="UHW50" s="1732"/>
      <c r="UHX50" s="1731"/>
      <c r="UHY50" s="1732"/>
      <c r="UHZ50" s="1731"/>
      <c r="UIA50" s="1732"/>
      <c r="UIB50" s="1731"/>
      <c r="UIC50" s="1732"/>
      <c r="UID50" s="1731"/>
      <c r="UIE50" s="1732"/>
      <c r="UIF50" s="1731"/>
      <c r="UIG50" s="1732"/>
      <c r="UIH50" s="1731"/>
      <c r="UII50" s="1732"/>
      <c r="UIJ50" s="1731"/>
      <c r="UIK50" s="1732"/>
      <c r="UIL50" s="1731"/>
      <c r="UIM50" s="1732"/>
      <c r="UIN50" s="1731"/>
      <c r="UIO50" s="1732"/>
      <c r="UIP50" s="1731"/>
      <c r="UIQ50" s="1732"/>
      <c r="UIR50" s="1731"/>
      <c r="UIS50" s="1732"/>
      <c r="UIT50" s="1731"/>
      <c r="UIU50" s="1732"/>
      <c r="UIV50" s="1731"/>
      <c r="UIW50" s="1732"/>
      <c r="UIX50" s="1731"/>
      <c r="UIY50" s="1732"/>
      <c r="UIZ50" s="1731"/>
      <c r="UJA50" s="1732"/>
      <c r="UJB50" s="1731"/>
      <c r="UJC50" s="1732"/>
      <c r="UJD50" s="1731"/>
      <c r="UJE50" s="1732"/>
      <c r="UJF50" s="1731"/>
      <c r="UJG50" s="1732"/>
      <c r="UJH50" s="1731"/>
      <c r="UJI50" s="1732"/>
      <c r="UJJ50" s="1731"/>
      <c r="UJK50" s="1732"/>
      <c r="UJL50" s="1731"/>
      <c r="UJM50" s="1732"/>
      <c r="UJN50" s="1731"/>
      <c r="UJO50" s="1732"/>
      <c r="UJP50" s="1731"/>
      <c r="UJQ50" s="1732"/>
      <c r="UJR50" s="1731"/>
      <c r="UJS50" s="1732"/>
      <c r="UJT50" s="1731"/>
      <c r="UJU50" s="1732"/>
      <c r="UJV50" s="1731"/>
      <c r="UJW50" s="1732"/>
      <c r="UJX50" s="1731"/>
      <c r="UJY50" s="1732"/>
      <c r="UJZ50" s="1731"/>
      <c r="UKA50" s="1732"/>
      <c r="UKB50" s="1731"/>
      <c r="UKC50" s="1732"/>
      <c r="UKD50" s="1731"/>
      <c r="UKE50" s="1732"/>
      <c r="UKF50" s="1731"/>
      <c r="UKG50" s="1732"/>
      <c r="UKH50" s="1731"/>
      <c r="UKI50" s="1732"/>
      <c r="UKJ50" s="1731"/>
      <c r="UKK50" s="1732"/>
      <c r="UKL50" s="1731"/>
      <c r="UKM50" s="1732"/>
      <c r="UKN50" s="1731"/>
      <c r="UKO50" s="1732"/>
      <c r="UKP50" s="1731"/>
      <c r="UKQ50" s="1732"/>
      <c r="UKR50" s="1731"/>
      <c r="UKS50" s="1732"/>
      <c r="UKT50" s="1731"/>
      <c r="UKU50" s="1732"/>
      <c r="UKV50" s="1731"/>
      <c r="UKW50" s="1732"/>
      <c r="UKX50" s="1731"/>
      <c r="UKY50" s="1732"/>
      <c r="UKZ50" s="1731"/>
      <c r="ULA50" s="1732"/>
      <c r="ULB50" s="1731"/>
      <c r="ULC50" s="1732"/>
      <c r="ULD50" s="1731"/>
      <c r="ULE50" s="1732"/>
      <c r="ULF50" s="1731"/>
      <c r="ULG50" s="1732"/>
      <c r="ULH50" s="1731"/>
      <c r="ULI50" s="1732"/>
      <c r="ULJ50" s="1731"/>
      <c r="ULK50" s="1732"/>
      <c r="ULL50" s="1731"/>
      <c r="ULM50" s="1732"/>
      <c r="ULN50" s="1731"/>
      <c r="ULO50" s="1732"/>
      <c r="ULP50" s="1731"/>
      <c r="ULQ50" s="1732"/>
      <c r="ULR50" s="1731"/>
      <c r="ULS50" s="1732"/>
      <c r="ULT50" s="1731"/>
      <c r="ULU50" s="1732"/>
      <c r="ULV50" s="1731"/>
      <c r="ULW50" s="1732"/>
      <c r="ULX50" s="1731"/>
      <c r="ULY50" s="1732"/>
      <c r="ULZ50" s="1731"/>
      <c r="UMA50" s="1732"/>
      <c r="UMB50" s="1731"/>
      <c r="UMC50" s="1732"/>
      <c r="UMD50" s="1731"/>
      <c r="UME50" s="1732"/>
      <c r="UMF50" s="1731"/>
      <c r="UMG50" s="1732"/>
      <c r="UMH50" s="1731"/>
      <c r="UMI50" s="1732"/>
      <c r="UMJ50" s="1731"/>
      <c r="UMK50" s="1732"/>
      <c r="UML50" s="1731"/>
      <c r="UMM50" s="1732"/>
      <c r="UMN50" s="1731"/>
      <c r="UMO50" s="1732"/>
      <c r="UMP50" s="1731"/>
      <c r="UMQ50" s="1732"/>
      <c r="UMR50" s="1731"/>
      <c r="UMS50" s="1732"/>
      <c r="UMT50" s="1731"/>
      <c r="UMU50" s="1732"/>
      <c r="UMV50" s="1731"/>
      <c r="UMW50" s="1732"/>
      <c r="UMX50" s="1731"/>
      <c r="UMY50" s="1732"/>
      <c r="UMZ50" s="1731"/>
      <c r="UNA50" s="1732"/>
      <c r="UNB50" s="1731"/>
      <c r="UNC50" s="1732"/>
      <c r="UND50" s="1731"/>
      <c r="UNE50" s="1732"/>
      <c r="UNF50" s="1731"/>
      <c r="UNG50" s="1732"/>
      <c r="UNH50" s="1731"/>
      <c r="UNI50" s="1732"/>
      <c r="UNJ50" s="1731"/>
      <c r="UNK50" s="1732"/>
      <c r="UNL50" s="1731"/>
      <c r="UNM50" s="1732"/>
      <c r="UNN50" s="1731"/>
      <c r="UNO50" s="1732"/>
      <c r="UNP50" s="1731"/>
      <c r="UNQ50" s="1732"/>
      <c r="UNR50" s="1731"/>
      <c r="UNS50" s="1732"/>
      <c r="UNT50" s="1731"/>
      <c r="UNU50" s="1732"/>
      <c r="UNV50" s="1731"/>
      <c r="UNW50" s="1732"/>
      <c r="UNX50" s="1731"/>
      <c r="UNY50" s="1732"/>
      <c r="UNZ50" s="1731"/>
      <c r="UOA50" s="1732"/>
      <c r="UOB50" s="1731"/>
      <c r="UOC50" s="1732"/>
      <c r="UOD50" s="1731"/>
      <c r="UOE50" s="1732"/>
      <c r="UOF50" s="1731"/>
      <c r="UOG50" s="1732"/>
      <c r="UOH50" s="1731"/>
      <c r="UOI50" s="1732"/>
      <c r="UOJ50" s="1731"/>
      <c r="UOK50" s="1732"/>
      <c r="UOL50" s="1731"/>
      <c r="UOM50" s="1732"/>
      <c r="UON50" s="1731"/>
      <c r="UOO50" s="1732"/>
      <c r="UOP50" s="1731"/>
      <c r="UOQ50" s="1732"/>
      <c r="UOR50" s="1731"/>
      <c r="UOS50" s="1732"/>
      <c r="UOT50" s="1731"/>
      <c r="UOU50" s="1732"/>
      <c r="UOV50" s="1731"/>
      <c r="UOW50" s="1732"/>
      <c r="UOX50" s="1731"/>
      <c r="UOY50" s="1732"/>
      <c r="UOZ50" s="1731"/>
      <c r="UPA50" s="1732"/>
      <c r="UPB50" s="1731"/>
      <c r="UPC50" s="1732"/>
      <c r="UPD50" s="1731"/>
      <c r="UPE50" s="1732"/>
      <c r="UPF50" s="1731"/>
      <c r="UPG50" s="1732"/>
      <c r="UPH50" s="1731"/>
      <c r="UPI50" s="1732"/>
      <c r="UPJ50" s="1731"/>
      <c r="UPK50" s="1732"/>
      <c r="UPL50" s="1731"/>
      <c r="UPM50" s="1732"/>
      <c r="UPN50" s="1731"/>
      <c r="UPO50" s="1732"/>
      <c r="UPP50" s="1731"/>
      <c r="UPQ50" s="1732"/>
      <c r="UPR50" s="1731"/>
      <c r="UPS50" s="1732"/>
      <c r="UPT50" s="1731"/>
      <c r="UPU50" s="1732"/>
      <c r="UPV50" s="1731"/>
      <c r="UPW50" s="1732"/>
      <c r="UPX50" s="1731"/>
      <c r="UPY50" s="1732"/>
      <c r="UPZ50" s="1731"/>
      <c r="UQA50" s="1732"/>
      <c r="UQB50" s="1731"/>
      <c r="UQC50" s="1732"/>
      <c r="UQD50" s="1731"/>
      <c r="UQE50" s="1732"/>
      <c r="UQF50" s="1731"/>
      <c r="UQG50" s="1732"/>
      <c r="UQH50" s="1731"/>
      <c r="UQI50" s="1732"/>
      <c r="UQJ50" s="1731"/>
      <c r="UQK50" s="1732"/>
      <c r="UQL50" s="1731"/>
      <c r="UQM50" s="1732"/>
      <c r="UQN50" s="1731"/>
      <c r="UQO50" s="1732"/>
      <c r="UQP50" s="1731"/>
      <c r="UQQ50" s="1732"/>
      <c r="UQR50" s="1731"/>
      <c r="UQS50" s="1732"/>
      <c r="UQT50" s="1731"/>
      <c r="UQU50" s="1732"/>
      <c r="UQV50" s="1731"/>
      <c r="UQW50" s="1732"/>
      <c r="UQX50" s="1731"/>
      <c r="UQY50" s="1732"/>
      <c r="UQZ50" s="1731"/>
      <c r="URA50" s="1732"/>
      <c r="URB50" s="1731"/>
      <c r="URC50" s="1732"/>
      <c r="URD50" s="1731"/>
      <c r="URE50" s="1732"/>
      <c r="URF50" s="1731"/>
      <c r="URG50" s="1732"/>
      <c r="URH50" s="1731"/>
      <c r="URI50" s="1732"/>
      <c r="URJ50" s="1731"/>
      <c r="URK50" s="1732"/>
      <c r="URL50" s="1731"/>
      <c r="URM50" s="1732"/>
      <c r="URN50" s="1731"/>
      <c r="URO50" s="1732"/>
      <c r="URP50" s="1731"/>
      <c r="URQ50" s="1732"/>
      <c r="URR50" s="1731"/>
      <c r="URS50" s="1732"/>
      <c r="URT50" s="1731"/>
      <c r="URU50" s="1732"/>
      <c r="URV50" s="1731"/>
      <c r="URW50" s="1732"/>
      <c r="URX50" s="1731"/>
      <c r="URY50" s="1732"/>
      <c r="URZ50" s="1731"/>
      <c r="USA50" s="1732"/>
      <c r="USB50" s="1731"/>
      <c r="USC50" s="1732"/>
      <c r="USD50" s="1731"/>
      <c r="USE50" s="1732"/>
      <c r="USF50" s="1731"/>
      <c r="USG50" s="1732"/>
      <c r="USH50" s="1731"/>
      <c r="USI50" s="1732"/>
      <c r="USJ50" s="1731"/>
      <c r="USK50" s="1732"/>
      <c r="USL50" s="1731"/>
      <c r="USM50" s="1732"/>
      <c r="USN50" s="1731"/>
      <c r="USO50" s="1732"/>
      <c r="USP50" s="1731"/>
      <c r="USQ50" s="1732"/>
      <c r="USR50" s="1731"/>
      <c r="USS50" s="1732"/>
      <c r="UST50" s="1731"/>
      <c r="USU50" s="1732"/>
      <c r="USV50" s="1731"/>
      <c r="USW50" s="1732"/>
      <c r="USX50" s="1731"/>
      <c r="USY50" s="1732"/>
      <c r="USZ50" s="1731"/>
      <c r="UTA50" s="1732"/>
      <c r="UTB50" s="1731"/>
      <c r="UTC50" s="1732"/>
      <c r="UTD50" s="1731"/>
      <c r="UTE50" s="1732"/>
      <c r="UTF50" s="1731"/>
      <c r="UTG50" s="1732"/>
      <c r="UTH50" s="1731"/>
      <c r="UTI50" s="1732"/>
      <c r="UTJ50" s="1731"/>
      <c r="UTK50" s="1732"/>
      <c r="UTL50" s="1731"/>
      <c r="UTM50" s="1732"/>
      <c r="UTN50" s="1731"/>
      <c r="UTO50" s="1732"/>
      <c r="UTP50" s="1731"/>
      <c r="UTQ50" s="1732"/>
      <c r="UTR50" s="1731"/>
      <c r="UTS50" s="1732"/>
      <c r="UTT50" s="1731"/>
      <c r="UTU50" s="1732"/>
      <c r="UTV50" s="1731"/>
      <c r="UTW50" s="1732"/>
      <c r="UTX50" s="1731"/>
      <c r="UTY50" s="1732"/>
      <c r="UTZ50" s="1731"/>
      <c r="UUA50" s="1732"/>
      <c r="UUB50" s="1731"/>
      <c r="UUC50" s="1732"/>
      <c r="UUD50" s="1731"/>
      <c r="UUE50" s="1732"/>
      <c r="UUF50" s="1731"/>
      <c r="UUG50" s="1732"/>
      <c r="UUH50" s="1731"/>
      <c r="UUI50" s="1732"/>
      <c r="UUJ50" s="1731"/>
      <c r="UUK50" s="1732"/>
      <c r="UUL50" s="1731"/>
      <c r="UUM50" s="1732"/>
      <c r="UUN50" s="1731"/>
      <c r="UUO50" s="1732"/>
      <c r="UUP50" s="1731"/>
      <c r="UUQ50" s="1732"/>
      <c r="UUR50" s="1731"/>
      <c r="UUS50" s="1732"/>
      <c r="UUT50" s="1731"/>
      <c r="UUU50" s="1732"/>
      <c r="UUV50" s="1731"/>
      <c r="UUW50" s="1732"/>
      <c r="UUX50" s="1731"/>
      <c r="UUY50" s="1732"/>
      <c r="UUZ50" s="1731"/>
      <c r="UVA50" s="1732"/>
      <c r="UVB50" s="1731"/>
      <c r="UVC50" s="1732"/>
      <c r="UVD50" s="1731"/>
      <c r="UVE50" s="1732"/>
      <c r="UVF50" s="1731"/>
      <c r="UVG50" s="1732"/>
      <c r="UVH50" s="1731"/>
      <c r="UVI50" s="1732"/>
      <c r="UVJ50" s="1731"/>
      <c r="UVK50" s="1732"/>
      <c r="UVL50" s="1731"/>
      <c r="UVM50" s="1732"/>
      <c r="UVN50" s="1731"/>
      <c r="UVO50" s="1732"/>
      <c r="UVP50" s="1731"/>
      <c r="UVQ50" s="1732"/>
      <c r="UVR50" s="1731"/>
      <c r="UVS50" s="1732"/>
      <c r="UVT50" s="1731"/>
      <c r="UVU50" s="1732"/>
      <c r="UVV50" s="1731"/>
      <c r="UVW50" s="1732"/>
      <c r="UVX50" s="1731"/>
      <c r="UVY50" s="1732"/>
      <c r="UVZ50" s="1731"/>
      <c r="UWA50" s="1732"/>
      <c r="UWB50" s="1731"/>
      <c r="UWC50" s="1732"/>
      <c r="UWD50" s="1731"/>
      <c r="UWE50" s="1732"/>
      <c r="UWF50" s="1731"/>
      <c r="UWG50" s="1732"/>
      <c r="UWH50" s="1731"/>
      <c r="UWI50" s="1732"/>
      <c r="UWJ50" s="1731"/>
      <c r="UWK50" s="1732"/>
      <c r="UWL50" s="1731"/>
      <c r="UWM50" s="1732"/>
      <c r="UWN50" s="1731"/>
      <c r="UWO50" s="1732"/>
      <c r="UWP50" s="1731"/>
      <c r="UWQ50" s="1732"/>
      <c r="UWR50" s="1731"/>
      <c r="UWS50" s="1732"/>
      <c r="UWT50" s="1731"/>
      <c r="UWU50" s="1732"/>
      <c r="UWV50" s="1731"/>
      <c r="UWW50" s="1732"/>
      <c r="UWX50" s="1731"/>
      <c r="UWY50" s="1732"/>
      <c r="UWZ50" s="1731"/>
      <c r="UXA50" s="1732"/>
      <c r="UXB50" s="1731"/>
      <c r="UXC50" s="1732"/>
      <c r="UXD50" s="1731"/>
      <c r="UXE50" s="1732"/>
      <c r="UXF50" s="1731"/>
      <c r="UXG50" s="1732"/>
      <c r="UXH50" s="1731"/>
      <c r="UXI50" s="1732"/>
      <c r="UXJ50" s="1731"/>
      <c r="UXK50" s="1732"/>
      <c r="UXL50" s="1731"/>
      <c r="UXM50" s="1732"/>
      <c r="UXN50" s="1731"/>
      <c r="UXO50" s="1732"/>
      <c r="UXP50" s="1731"/>
      <c r="UXQ50" s="1732"/>
      <c r="UXR50" s="1731"/>
      <c r="UXS50" s="1732"/>
      <c r="UXT50" s="1731"/>
      <c r="UXU50" s="1732"/>
      <c r="UXV50" s="1731"/>
      <c r="UXW50" s="1732"/>
      <c r="UXX50" s="1731"/>
      <c r="UXY50" s="1732"/>
      <c r="UXZ50" s="1731"/>
      <c r="UYA50" s="1732"/>
      <c r="UYB50" s="1731"/>
      <c r="UYC50" s="1732"/>
      <c r="UYD50" s="1731"/>
      <c r="UYE50" s="1732"/>
      <c r="UYF50" s="1731"/>
      <c r="UYG50" s="1732"/>
      <c r="UYH50" s="1731"/>
      <c r="UYI50" s="1732"/>
      <c r="UYJ50" s="1731"/>
      <c r="UYK50" s="1732"/>
      <c r="UYL50" s="1731"/>
      <c r="UYM50" s="1732"/>
      <c r="UYN50" s="1731"/>
      <c r="UYO50" s="1732"/>
      <c r="UYP50" s="1731"/>
      <c r="UYQ50" s="1732"/>
      <c r="UYR50" s="1731"/>
      <c r="UYS50" s="1732"/>
      <c r="UYT50" s="1731"/>
      <c r="UYU50" s="1732"/>
      <c r="UYV50" s="1731"/>
      <c r="UYW50" s="1732"/>
      <c r="UYX50" s="1731"/>
      <c r="UYY50" s="1732"/>
      <c r="UYZ50" s="1731"/>
      <c r="UZA50" s="1732"/>
      <c r="UZB50" s="1731"/>
      <c r="UZC50" s="1732"/>
      <c r="UZD50" s="1731"/>
      <c r="UZE50" s="1732"/>
      <c r="UZF50" s="1731"/>
      <c r="UZG50" s="1732"/>
      <c r="UZH50" s="1731"/>
      <c r="UZI50" s="1732"/>
      <c r="UZJ50" s="1731"/>
      <c r="UZK50" s="1732"/>
      <c r="UZL50" s="1731"/>
      <c r="UZM50" s="1732"/>
      <c r="UZN50" s="1731"/>
      <c r="UZO50" s="1732"/>
      <c r="UZP50" s="1731"/>
      <c r="UZQ50" s="1732"/>
      <c r="UZR50" s="1731"/>
      <c r="UZS50" s="1732"/>
      <c r="UZT50" s="1731"/>
      <c r="UZU50" s="1732"/>
      <c r="UZV50" s="1731"/>
      <c r="UZW50" s="1732"/>
      <c r="UZX50" s="1731"/>
      <c r="UZY50" s="1732"/>
      <c r="UZZ50" s="1731"/>
      <c r="VAA50" s="1732"/>
      <c r="VAB50" s="1731"/>
      <c r="VAC50" s="1732"/>
      <c r="VAD50" s="1731"/>
      <c r="VAE50" s="1732"/>
      <c r="VAF50" s="1731"/>
      <c r="VAG50" s="1732"/>
      <c r="VAH50" s="1731"/>
      <c r="VAI50" s="1732"/>
      <c r="VAJ50" s="1731"/>
      <c r="VAK50" s="1732"/>
      <c r="VAL50" s="1731"/>
      <c r="VAM50" s="1732"/>
      <c r="VAN50" s="1731"/>
      <c r="VAO50" s="1732"/>
      <c r="VAP50" s="1731"/>
      <c r="VAQ50" s="1732"/>
      <c r="VAR50" s="1731"/>
      <c r="VAS50" s="1732"/>
      <c r="VAT50" s="1731"/>
      <c r="VAU50" s="1732"/>
      <c r="VAV50" s="1731"/>
      <c r="VAW50" s="1732"/>
      <c r="VAX50" s="1731"/>
      <c r="VAY50" s="1732"/>
      <c r="VAZ50" s="1731"/>
      <c r="VBA50" s="1732"/>
      <c r="VBB50" s="1731"/>
      <c r="VBC50" s="1732"/>
      <c r="VBD50" s="1731"/>
      <c r="VBE50" s="1732"/>
      <c r="VBF50" s="1731"/>
      <c r="VBG50" s="1732"/>
      <c r="VBH50" s="1731"/>
      <c r="VBI50" s="1732"/>
      <c r="VBJ50" s="1731"/>
      <c r="VBK50" s="1732"/>
      <c r="VBL50" s="1731"/>
      <c r="VBM50" s="1732"/>
      <c r="VBN50" s="1731"/>
      <c r="VBO50" s="1732"/>
      <c r="VBP50" s="1731"/>
      <c r="VBQ50" s="1732"/>
      <c r="VBR50" s="1731"/>
      <c r="VBS50" s="1732"/>
      <c r="VBT50" s="1731"/>
      <c r="VBU50" s="1732"/>
      <c r="VBV50" s="1731"/>
      <c r="VBW50" s="1732"/>
      <c r="VBX50" s="1731"/>
      <c r="VBY50" s="1732"/>
      <c r="VBZ50" s="1731"/>
      <c r="VCA50" s="1732"/>
      <c r="VCB50" s="1731"/>
      <c r="VCC50" s="1732"/>
      <c r="VCD50" s="1731"/>
      <c r="VCE50" s="1732"/>
      <c r="VCF50" s="1731"/>
      <c r="VCG50" s="1732"/>
      <c r="VCH50" s="1731"/>
      <c r="VCI50" s="1732"/>
      <c r="VCJ50" s="1731"/>
      <c r="VCK50" s="1732"/>
      <c r="VCL50" s="1731"/>
      <c r="VCM50" s="1732"/>
      <c r="VCN50" s="1731"/>
      <c r="VCO50" s="1732"/>
      <c r="VCP50" s="1731"/>
      <c r="VCQ50" s="1732"/>
      <c r="VCR50" s="1731"/>
      <c r="VCS50" s="1732"/>
      <c r="VCT50" s="1731"/>
      <c r="VCU50" s="1732"/>
      <c r="VCV50" s="1731"/>
      <c r="VCW50" s="1732"/>
      <c r="VCX50" s="1731"/>
      <c r="VCY50" s="1732"/>
      <c r="VCZ50" s="1731"/>
      <c r="VDA50" s="1732"/>
      <c r="VDB50" s="1731"/>
      <c r="VDC50" s="1732"/>
      <c r="VDD50" s="1731"/>
      <c r="VDE50" s="1732"/>
      <c r="VDF50" s="1731"/>
      <c r="VDG50" s="1732"/>
      <c r="VDH50" s="1731"/>
      <c r="VDI50" s="1732"/>
      <c r="VDJ50" s="1731"/>
      <c r="VDK50" s="1732"/>
      <c r="VDL50" s="1731"/>
      <c r="VDM50" s="1732"/>
      <c r="VDN50" s="1731"/>
      <c r="VDO50" s="1732"/>
      <c r="VDP50" s="1731"/>
      <c r="VDQ50" s="1732"/>
      <c r="VDR50" s="1731"/>
      <c r="VDS50" s="1732"/>
      <c r="VDT50" s="1731"/>
      <c r="VDU50" s="1732"/>
      <c r="VDV50" s="1731"/>
      <c r="VDW50" s="1732"/>
      <c r="VDX50" s="1731"/>
      <c r="VDY50" s="1732"/>
      <c r="VDZ50" s="1731"/>
      <c r="VEA50" s="1732"/>
      <c r="VEB50" s="1731"/>
      <c r="VEC50" s="1732"/>
      <c r="VED50" s="1731"/>
      <c r="VEE50" s="1732"/>
      <c r="VEF50" s="1731"/>
      <c r="VEG50" s="1732"/>
      <c r="VEH50" s="1731"/>
      <c r="VEI50" s="1732"/>
      <c r="VEJ50" s="1731"/>
      <c r="VEK50" s="1732"/>
      <c r="VEL50" s="1731"/>
      <c r="VEM50" s="1732"/>
      <c r="VEN50" s="1731"/>
      <c r="VEO50" s="1732"/>
      <c r="VEP50" s="1731"/>
      <c r="VEQ50" s="1732"/>
      <c r="VER50" s="1731"/>
      <c r="VES50" s="1732"/>
      <c r="VET50" s="1731"/>
      <c r="VEU50" s="1732"/>
      <c r="VEV50" s="1731"/>
      <c r="VEW50" s="1732"/>
      <c r="VEX50" s="1731"/>
      <c r="VEY50" s="1732"/>
      <c r="VEZ50" s="1731"/>
      <c r="VFA50" s="1732"/>
      <c r="VFB50" s="1731"/>
      <c r="VFC50" s="1732"/>
      <c r="VFD50" s="1731"/>
      <c r="VFE50" s="1732"/>
      <c r="VFF50" s="1731"/>
      <c r="VFG50" s="1732"/>
      <c r="VFH50" s="1731"/>
      <c r="VFI50" s="1732"/>
      <c r="VFJ50" s="1731"/>
      <c r="VFK50" s="1732"/>
      <c r="VFL50" s="1731"/>
      <c r="VFM50" s="1732"/>
      <c r="VFN50" s="1731"/>
      <c r="VFO50" s="1732"/>
      <c r="VFP50" s="1731"/>
      <c r="VFQ50" s="1732"/>
      <c r="VFR50" s="1731"/>
      <c r="VFS50" s="1732"/>
      <c r="VFT50" s="1731"/>
      <c r="VFU50" s="1732"/>
      <c r="VFV50" s="1731"/>
      <c r="VFW50" s="1732"/>
      <c r="VFX50" s="1731"/>
      <c r="VFY50" s="1732"/>
      <c r="VFZ50" s="1731"/>
      <c r="VGA50" s="1732"/>
      <c r="VGB50" s="1731"/>
      <c r="VGC50" s="1732"/>
      <c r="VGD50" s="1731"/>
      <c r="VGE50" s="1732"/>
      <c r="VGF50" s="1731"/>
      <c r="VGG50" s="1732"/>
      <c r="VGH50" s="1731"/>
      <c r="VGI50" s="1732"/>
      <c r="VGJ50" s="1731"/>
      <c r="VGK50" s="1732"/>
      <c r="VGL50" s="1731"/>
      <c r="VGM50" s="1732"/>
      <c r="VGN50" s="1731"/>
      <c r="VGO50" s="1732"/>
      <c r="VGP50" s="1731"/>
      <c r="VGQ50" s="1732"/>
      <c r="VGR50" s="1731"/>
      <c r="VGS50" s="1732"/>
      <c r="VGT50" s="1731"/>
      <c r="VGU50" s="1732"/>
      <c r="VGV50" s="1731"/>
      <c r="VGW50" s="1732"/>
      <c r="VGX50" s="1731"/>
      <c r="VGY50" s="1732"/>
      <c r="VGZ50" s="1731"/>
      <c r="VHA50" s="1732"/>
      <c r="VHB50" s="1731"/>
      <c r="VHC50" s="1732"/>
      <c r="VHD50" s="1731"/>
      <c r="VHE50" s="1732"/>
      <c r="VHF50" s="1731"/>
      <c r="VHG50" s="1732"/>
      <c r="VHH50" s="1731"/>
      <c r="VHI50" s="1732"/>
      <c r="VHJ50" s="1731"/>
      <c r="VHK50" s="1732"/>
      <c r="VHL50" s="1731"/>
      <c r="VHM50" s="1732"/>
      <c r="VHN50" s="1731"/>
      <c r="VHO50" s="1732"/>
      <c r="VHP50" s="1731"/>
      <c r="VHQ50" s="1732"/>
      <c r="VHR50" s="1731"/>
      <c r="VHS50" s="1732"/>
      <c r="VHT50" s="1731"/>
      <c r="VHU50" s="1732"/>
      <c r="VHV50" s="1731"/>
      <c r="VHW50" s="1732"/>
      <c r="VHX50" s="1731"/>
      <c r="VHY50" s="1732"/>
      <c r="VHZ50" s="1731"/>
      <c r="VIA50" s="1732"/>
      <c r="VIB50" s="1731"/>
      <c r="VIC50" s="1732"/>
      <c r="VID50" s="1731"/>
      <c r="VIE50" s="1732"/>
      <c r="VIF50" s="1731"/>
      <c r="VIG50" s="1732"/>
      <c r="VIH50" s="1731"/>
      <c r="VII50" s="1732"/>
      <c r="VIJ50" s="1731"/>
      <c r="VIK50" s="1732"/>
      <c r="VIL50" s="1731"/>
      <c r="VIM50" s="1732"/>
      <c r="VIN50" s="1731"/>
      <c r="VIO50" s="1732"/>
      <c r="VIP50" s="1731"/>
      <c r="VIQ50" s="1732"/>
      <c r="VIR50" s="1731"/>
      <c r="VIS50" s="1732"/>
      <c r="VIT50" s="1731"/>
      <c r="VIU50" s="1732"/>
      <c r="VIV50" s="1731"/>
      <c r="VIW50" s="1732"/>
      <c r="VIX50" s="1731"/>
      <c r="VIY50" s="1732"/>
      <c r="VIZ50" s="1731"/>
      <c r="VJA50" s="1732"/>
      <c r="VJB50" s="1731"/>
      <c r="VJC50" s="1732"/>
      <c r="VJD50" s="1731"/>
      <c r="VJE50" s="1732"/>
      <c r="VJF50" s="1731"/>
      <c r="VJG50" s="1732"/>
      <c r="VJH50" s="1731"/>
      <c r="VJI50" s="1732"/>
      <c r="VJJ50" s="1731"/>
      <c r="VJK50" s="1732"/>
      <c r="VJL50" s="1731"/>
      <c r="VJM50" s="1732"/>
      <c r="VJN50" s="1731"/>
      <c r="VJO50" s="1732"/>
      <c r="VJP50" s="1731"/>
      <c r="VJQ50" s="1732"/>
      <c r="VJR50" s="1731"/>
      <c r="VJS50" s="1732"/>
      <c r="VJT50" s="1731"/>
      <c r="VJU50" s="1732"/>
      <c r="VJV50" s="1731"/>
      <c r="VJW50" s="1732"/>
      <c r="VJX50" s="1731"/>
      <c r="VJY50" s="1732"/>
      <c r="VJZ50" s="1731"/>
      <c r="VKA50" s="1732"/>
      <c r="VKB50" s="1731"/>
      <c r="VKC50" s="1732"/>
      <c r="VKD50" s="1731"/>
      <c r="VKE50" s="1732"/>
      <c r="VKF50" s="1731"/>
      <c r="VKG50" s="1732"/>
      <c r="VKH50" s="1731"/>
      <c r="VKI50" s="1732"/>
      <c r="VKJ50" s="1731"/>
      <c r="VKK50" s="1732"/>
      <c r="VKL50" s="1731"/>
      <c r="VKM50" s="1732"/>
      <c r="VKN50" s="1731"/>
      <c r="VKO50" s="1732"/>
      <c r="VKP50" s="1731"/>
      <c r="VKQ50" s="1732"/>
      <c r="VKR50" s="1731"/>
      <c r="VKS50" s="1732"/>
      <c r="VKT50" s="1731"/>
      <c r="VKU50" s="1732"/>
      <c r="VKV50" s="1731"/>
      <c r="VKW50" s="1732"/>
      <c r="VKX50" s="1731"/>
      <c r="VKY50" s="1732"/>
      <c r="VKZ50" s="1731"/>
      <c r="VLA50" s="1732"/>
      <c r="VLB50" s="1731"/>
      <c r="VLC50" s="1732"/>
      <c r="VLD50" s="1731"/>
      <c r="VLE50" s="1732"/>
      <c r="VLF50" s="1731"/>
      <c r="VLG50" s="1732"/>
      <c r="VLH50" s="1731"/>
      <c r="VLI50" s="1732"/>
      <c r="VLJ50" s="1731"/>
      <c r="VLK50" s="1732"/>
      <c r="VLL50" s="1731"/>
      <c r="VLM50" s="1732"/>
      <c r="VLN50" s="1731"/>
      <c r="VLO50" s="1732"/>
      <c r="VLP50" s="1731"/>
      <c r="VLQ50" s="1732"/>
      <c r="VLR50" s="1731"/>
      <c r="VLS50" s="1732"/>
      <c r="VLT50" s="1731"/>
      <c r="VLU50" s="1732"/>
      <c r="VLV50" s="1731"/>
      <c r="VLW50" s="1732"/>
      <c r="VLX50" s="1731"/>
      <c r="VLY50" s="1732"/>
      <c r="VLZ50" s="1731"/>
      <c r="VMA50" s="1732"/>
      <c r="VMB50" s="1731"/>
      <c r="VMC50" s="1732"/>
      <c r="VMD50" s="1731"/>
      <c r="VME50" s="1732"/>
      <c r="VMF50" s="1731"/>
      <c r="VMG50" s="1732"/>
      <c r="VMH50" s="1731"/>
      <c r="VMI50" s="1732"/>
      <c r="VMJ50" s="1731"/>
      <c r="VMK50" s="1732"/>
      <c r="VML50" s="1731"/>
      <c r="VMM50" s="1732"/>
      <c r="VMN50" s="1731"/>
      <c r="VMO50" s="1732"/>
      <c r="VMP50" s="1731"/>
      <c r="VMQ50" s="1732"/>
      <c r="VMR50" s="1731"/>
      <c r="VMS50" s="1732"/>
      <c r="VMT50" s="1731"/>
      <c r="VMU50" s="1732"/>
      <c r="VMV50" s="1731"/>
      <c r="VMW50" s="1732"/>
      <c r="VMX50" s="1731"/>
      <c r="VMY50" s="1732"/>
      <c r="VMZ50" s="1731"/>
      <c r="VNA50" s="1732"/>
      <c r="VNB50" s="1731"/>
      <c r="VNC50" s="1732"/>
      <c r="VND50" s="1731"/>
      <c r="VNE50" s="1732"/>
      <c r="VNF50" s="1731"/>
      <c r="VNG50" s="1732"/>
      <c r="VNH50" s="1731"/>
      <c r="VNI50" s="1732"/>
      <c r="VNJ50" s="1731"/>
      <c r="VNK50" s="1732"/>
      <c r="VNL50" s="1731"/>
      <c r="VNM50" s="1732"/>
      <c r="VNN50" s="1731"/>
      <c r="VNO50" s="1732"/>
      <c r="VNP50" s="1731"/>
      <c r="VNQ50" s="1732"/>
      <c r="VNR50" s="1731"/>
      <c r="VNS50" s="1732"/>
      <c r="VNT50" s="1731"/>
      <c r="VNU50" s="1732"/>
      <c r="VNV50" s="1731"/>
      <c r="VNW50" s="1732"/>
      <c r="VNX50" s="1731"/>
      <c r="VNY50" s="1732"/>
      <c r="VNZ50" s="1731"/>
      <c r="VOA50" s="1732"/>
      <c r="VOB50" s="1731"/>
      <c r="VOC50" s="1732"/>
      <c r="VOD50" s="1731"/>
      <c r="VOE50" s="1732"/>
      <c r="VOF50" s="1731"/>
      <c r="VOG50" s="1732"/>
      <c r="VOH50" s="1731"/>
      <c r="VOI50" s="1732"/>
      <c r="VOJ50" s="1731"/>
      <c r="VOK50" s="1732"/>
      <c r="VOL50" s="1731"/>
      <c r="VOM50" s="1732"/>
      <c r="VON50" s="1731"/>
      <c r="VOO50" s="1732"/>
      <c r="VOP50" s="1731"/>
      <c r="VOQ50" s="1732"/>
      <c r="VOR50" s="1731"/>
      <c r="VOS50" s="1732"/>
      <c r="VOT50" s="1731"/>
      <c r="VOU50" s="1732"/>
      <c r="VOV50" s="1731"/>
      <c r="VOW50" s="1732"/>
      <c r="VOX50" s="1731"/>
      <c r="VOY50" s="1732"/>
      <c r="VOZ50" s="1731"/>
      <c r="VPA50" s="1732"/>
      <c r="VPB50" s="1731"/>
      <c r="VPC50" s="1732"/>
      <c r="VPD50" s="1731"/>
      <c r="VPE50" s="1732"/>
      <c r="VPF50" s="1731"/>
      <c r="VPG50" s="1732"/>
      <c r="VPH50" s="1731"/>
      <c r="VPI50" s="1732"/>
      <c r="VPJ50" s="1731"/>
      <c r="VPK50" s="1732"/>
      <c r="VPL50" s="1731"/>
      <c r="VPM50" s="1732"/>
      <c r="VPN50" s="1731"/>
      <c r="VPO50" s="1732"/>
      <c r="VPP50" s="1731"/>
      <c r="VPQ50" s="1732"/>
      <c r="VPR50" s="1731"/>
      <c r="VPS50" s="1732"/>
      <c r="VPT50" s="1731"/>
      <c r="VPU50" s="1732"/>
      <c r="VPV50" s="1731"/>
      <c r="VPW50" s="1732"/>
      <c r="VPX50" s="1731"/>
      <c r="VPY50" s="1732"/>
      <c r="VPZ50" s="1731"/>
      <c r="VQA50" s="1732"/>
      <c r="VQB50" s="1731"/>
      <c r="VQC50" s="1732"/>
      <c r="VQD50" s="1731"/>
      <c r="VQE50" s="1732"/>
      <c r="VQF50" s="1731"/>
      <c r="VQG50" s="1732"/>
      <c r="VQH50" s="1731"/>
      <c r="VQI50" s="1732"/>
      <c r="VQJ50" s="1731"/>
      <c r="VQK50" s="1732"/>
      <c r="VQL50" s="1731"/>
      <c r="VQM50" s="1732"/>
      <c r="VQN50" s="1731"/>
      <c r="VQO50" s="1732"/>
      <c r="VQP50" s="1731"/>
      <c r="VQQ50" s="1732"/>
      <c r="VQR50" s="1731"/>
      <c r="VQS50" s="1732"/>
      <c r="VQT50" s="1731"/>
      <c r="VQU50" s="1732"/>
      <c r="VQV50" s="1731"/>
      <c r="VQW50" s="1732"/>
      <c r="VQX50" s="1731"/>
      <c r="VQY50" s="1732"/>
      <c r="VQZ50" s="1731"/>
      <c r="VRA50" s="1732"/>
      <c r="VRB50" s="1731"/>
      <c r="VRC50" s="1732"/>
      <c r="VRD50" s="1731"/>
      <c r="VRE50" s="1732"/>
      <c r="VRF50" s="1731"/>
      <c r="VRG50" s="1732"/>
      <c r="VRH50" s="1731"/>
      <c r="VRI50" s="1732"/>
      <c r="VRJ50" s="1731"/>
      <c r="VRK50" s="1732"/>
      <c r="VRL50" s="1731"/>
      <c r="VRM50" s="1732"/>
      <c r="VRN50" s="1731"/>
      <c r="VRO50" s="1732"/>
      <c r="VRP50" s="1731"/>
      <c r="VRQ50" s="1732"/>
      <c r="VRR50" s="1731"/>
      <c r="VRS50" s="1732"/>
      <c r="VRT50" s="1731"/>
      <c r="VRU50" s="1732"/>
      <c r="VRV50" s="1731"/>
      <c r="VRW50" s="1732"/>
      <c r="VRX50" s="1731"/>
      <c r="VRY50" s="1732"/>
      <c r="VRZ50" s="1731"/>
      <c r="VSA50" s="1732"/>
      <c r="VSB50" s="1731"/>
      <c r="VSC50" s="1732"/>
      <c r="VSD50" s="1731"/>
      <c r="VSE50" s="1732"/>
      <c r="VSF50" s="1731"/>
      <c r="VSG50" s="1732"/>
      <c r="VSH50" s="1731"/>
      <c r="VSI50" s="1732"/>
      <c r="VSJ50" s="1731"/>
      <c r="VSK50" s="1732"/>
      <c r="VSL50" s="1731"/>
      <c r="VSM50" s="1732"/>
      <c r="VSN50" s="1731"/>
      <c r="VSO50" s="1732"/>
      <c r="VSP50" s="1731"/>
      <c r="VSQ50" s="1732"/>
      <c r="VSR50" s="1731"/>
      <c r="VSS50" s="1732"/>
      <c r="VST50" s="1731"/>
      <c r="VSU50" s="1732"/>
      <c r="VSV50" s="1731"/>
      <c r="VSW50" s="1732"/>
      <c r="VSX50" s="1731"/>
      <c r="VSY50" s="1732"/>
      <c r="VSZ50" s="1731"/>
      <c r="VTA50" s="1732"/>
      <c r="VTB50" s="1731"/>
      <c r="VTC50" s="1732"/>
      <c r="VTD50" s="1731"/>
      <c r="VTE50" s="1732"/>
      <c r="VTF50" s="1731"/>
      <c r="VTG50" s="1732"/>
      <c r="VTH50" s="1731"/>
      <c r="VTI50" s="1732"/>
      <c r="VTJ50" s="1731"/>
      <c r="VTK50" s="1732"/>
      <c r="VTL50" s="1731"/>
      <c r="VTM50" s="1732"/>
      <c r="VTN50" s="1731"/>
      <c r="VTO50" s="1732"/>
      <c r="VTP50" s="1731"/>
      <c r="VTQ50" s="1732"/>
      <c r="VTR50" s="1731"/>
      <c r="VTS50" s="1732"/>
      <c r="VTT50" s="1731"/>
      <c r="VTU50" s="1732"/>
      <c r="VTV50" s="1731"/>
      <c r="VTW50" s="1732"/>
      <c r="VTX50" s="1731"/>
      <c r="VTY50" s="1732"/>
      <c r="VTZ50" s="1731"/>
      <c r="VUA50" s="1732"/>
      <c r="VUB50" s="1731"/>
      <c r="VUC50" s="1732"/>
      <c r="VUD50" s="1731"/>
      <c r="VUE50" s="1732"/>
      <c r="VUF50" s="1731"/>
      <c r="VUG50" s="1732"/>
      <c r="VUH50" s="1731"/>
      <c r="VUI50" s="1732"/>
      <c r="VUJ50" s="1731"/>
      <c r="VUK50" s="1732"/>
      <c r="VUL50" s="1731"/>
      <c r="VUM50" s="1732"/>
      <c r="VUN50" s="1731"/>
      <c r="VUO50" s="1732"/>
      <c r="VUP50" s="1731"/>
      <c r="VUQ50" s="1732"/>
      <c r="VUR50" s="1731"/>
      <c r="VUS50" s="1732"/>
      <c r="VUT50" s="1731"/>
      <c r="VUU50" s="1732"/>
      <c r="VUV50" s="1731"/>
      <c r="VUW50" s="1732"/>
      <c r="VUX50" s="1731"/>
      <c r="VUY50" s="1732"/>
      <c r="VUZ50" s="1731"/>
      <c r="VVA50" s="1732"/>
      <c r="VVB50" s="1731"/>
      <c r="VVC50" s="1732"/>
      <c r="VVD50" s="1731"/>
      <c r="VVE50" s="1732"/>
      <c r="VVF50" s="1731"/>
      <c r="VVG50" s="1732"/>
      <c r="VVH50" s="1731"/>
      <c r="VVI50" s="1732"/>
      <c r="VVJ50" s="1731"/>
      <c r="VVK50" s="1732"/>
      <c r="VVL50" s="1731"/>
      <c r="VVM50" s="1732"/>
      <c r="VVN50" s="1731"/>
      <c r="VVO50" s="1732"/>
      <c r="VVP50" s="1731"/>
      <c r="VVQ50" s="1732"/>
      <c r="VVR50" s="1731"/>
      <c r="VVS50" s="1732"/>
      <c r="VVT50" s="1731"/>
      <c r="VVU50" s="1732"/>
      <c r="VVV50" s="1731"/>
      <c r="VVW50" s="1732"/>
      <c r="VVX50" s="1731"/>
      <c r="VVY50" s="1732"/>
      <c r="VVZ50" s="1731"/>
      <c r="VWA50" s="1732"/>
      <c r="VWB50" s="1731"/>
      <c r="VWC50" s="1732"/>
      <c r="VWD50" s="1731"/>
      <c r="VWE50" s="1732"/>
      <c r="VWF50" s="1731"/>
      <c r="VWG50" s="1732"/>
      <c r="VWH50" s="1731"/>
      <c r="VWI50" s="1732"/>
      <c r="VWJ50" s="1731"/>
      <c r="VWK50" s="1732"/>
      <c r="VWL50" s="1731"/>
      <c r="VWM50" s="1732"/>
      <c r="VWN50" s="1731"/>
      <c r="VWO50" s="1732"/>
      <c r="VWP50" s="1731"/>
      <c r="VWQ50" s="1732"/>
      <c r="VWR50" s="1731"/>
      <c r="VWS50" s="1732"/>
      <c r="VWT50" s="1731"/>
      <c r="VWU50" s="1732"/>
      <c r="VWV50" s="1731"/>
      <c r="VWW50" s="1732"/>
      <c r="VWX50" s="1731"/>
      <c r="VWY50" s="1732"/>
      <c r="VWZ50" s="1731"/>
      <c r="VXA50" s="1732"/>
      <c r="VXB50" s="1731"/>
      <c r="VXC50" s="1732"/>
      <c r="VXD50" s="1731"/>
      <c r="VXE50" s="1732"/>
      <c r="VXF50" s="1731"/>
      <c r="VXG50" s="1732"/>
      <c r="VXH50" s="1731"/>
      <c r="VXI50" s="1732"/>
      <c r="VXJ50" s="1731"/>
      <c r="VXK50" s="1732"/>
      <c r="VXL50" s="1731"/>
      <c r="VXM50" s="1732"/>
      <c r="VXN50" s="1731"/>
      <c r="VXO50" s="1732"/>
      <c r="VXP50" s="1731"/>
      <c r="VXQ50" s="1732"/>
      <c r="VXR50" s="1731"/>
      <c r="VXS50" s="1732"/>
      <c r="VXT50" s="1731"/>
      <c r="VXU50" s="1732"/>
      <c r="VXV50" s="1731"/>
      <c r="VXW50" s="1732"/>
      <c r="VXX50" s="1731"/>
      <c r="VXY50" s="1732"/>
      <c r="VXZ50" s="1731"/>
      <c r="VYA50" s="1732"/>
      <c r="VYB50" s="1731"/>
      <c r="VYC50" s="1732"/>
      <c r="VYD50" s="1731"/>
      <c r="VYE50" s="1732"/>
      <c r="VYF50" s="1731"/>
      <c r="VYG50" s="1732"/>
      <c r="VYH50" s="1731"/>
      <c r="VYI50" s="1732"/>
      <c r="VYJ50" s="1731"/>
      <c r="VYK50" s="1732"/>
      <c r="VYL50" s="1731"/>
      <c r="VYM50" s="1732"/>
      <c r="VYN50" s="1731"/>
      <c r="VYO50" s="1732"/>
      <c r="VYP50" s="1731"/>
      <c r="VYQ50" s="1732"/>
      <c r="VYR50" s="1731"/>
      <c r="VYS50" s="1732"/>
      <c r="VYT50" s="1731"/>
      <c r="VYU50" s="1732"/>
      <c r="VYV50" s="1731"/>
      <c r="VYW50" s="1732"/>
      <c r="VYX50" s="1731"/>
      <c r="VYY50" s="1732"/>
      <c r="VYZ50" s="1731"/>
      <c r="VZA50" s="1732"/>
      <c r="VZB50" s="1731"/>
      <c r="VZC50" s="1732"/>
      <c r="VZD50" s="1731"/>
      <c r="VZE50" s="1732"/>
      <c r="VZF50" s="1731"/>
      <c r="VZG50" s="1732"/>
      <c r="VZH50" s="1731"/>
      <c r="VZI50" s="1732"/>
      <c r="VZJ50" s="1731"/>
      <c r="VZK50" s="1732"/>
      <c r="VZL50" s="1731"/>
      <c r="VZM50" s="1732"/>
      <c r="VZN50" s="1731"/>
      <c r="VZO50" s="1732"/>
      <c r="VZP50" s="1731"/>
      <c r="VZQ50" s="1732"/>
      <c r="VZR50" s="1731"/>
      <c r="VZS50" s="1732"/>
      <c r="VZT50" s="1731"/>
      <c r="VZU50" s="1732"/>
      <c r="VZV50" s="1731"/>
      <c r="VZW50" s="1732"/>
      <c r="VZX50" s="1731"/>
      <c r="VZY50" s="1732"/>
      <c r="VZZ50" s="1731"/>
      <c r="WAA50" s="1732"/>
      <c r="WAB50" s="1731"/>
      <c r="WAC50" s="1732"/>
      <c r="WAD50" s="1731"/>
      <c r="WAE50" s="1732"/>
      <c r="WAF50" s="1731"/>
      <c r="WAG50" s="1732"/>
      <c r="WAH50" s="1731"/>
      <c r="WAI50" s="1732"/>
      <c r="WAJ50" s="1731"/>
      <c r="WAK50" s="1732"/>
      <c r="WAL50" s="1731"/>
      <c r="WAM50" s="1732"/>
      <c r="WAN50" s="1731"/>
      <c r="WAO50" s="1732"/>
      <c r="WAP50" s="1731"/>
      <c r="WAQ50" s="1732"/>
      <c r="WAR50" s="1731"/>
      <c r="WAS50" s="1732"/>
      <c r="WAT50" s="1731"/>
      <c r="WAU50" s="1732"/>
      <c r="WAV50" s="1731"/>
      <c r="WAW50" s="1732"/>
      <c r="WAX50" s="1731"/>
      <c r="WAY50" s="1732"/>
      <c r="WAZ50" s="1731"/>
      <c r="WBA50" s="1732"/>
      <c r="WBB50" s="1731"/>
      <c r="WBC50" s="1732"/>
      <c r="WBD50" s="1731"/>
      <c r="WBE50" s="1732"/>
      <c r="WBF50" s="1731"/>
      <c r="WBG50" s="1732"/>
      <c r="WBH50" s="1731"/>
      <c r="WBI50" s="1732"/>
      <c r="WBJ50" s="1731"/>
      <c r="WBK50" s="1732"/>
      <c r="WBL50" s="1731"/>
      <c r="WBM50" s="1732"/>
      <c r="WBN50" s="1731"/>
      <c r="WBO50" s="1732"/>
      <c r="WBP50" s="1731"/>
      <c r="WBQ50" s="1732"/>
      <c r="WBR50" s="1731"/>
      <c r="WBS50" s="1732"/>
      <c r="WBT50" s="1731"/>
      <c r="WBU50" s="1732"/>
      <c r="WBV50" s="1731"/>
      <c r="WBW50" s="1732"/>
      <c r="WBX50" s="1731"/>
      <c r="WBY50" s="1732"/>
      <c r="WBZ50" s="1731"/>
      <c r="WCA50" s="1732"/>
      <c r="WCB50" s="1731"/>
      <c r="WCC50" s="1732"/>
      <c r="WCD50" s="1731"/>
      <c r="WCE50" s="1732"/>
      <c r="WCF50" s="1731"/>
      <c r="WCG50" s="1732"/>
      <c r="WCH50" s="1731"/>
      <c r="WCI50" s="1732"/>
      <c r="WCJ50" s="1731"/>
      <c r="WCK50" s="1732"/>
      <c r="WCL50" s="1731"/>
      <c r="WCM50" s="1732"/>
      <c r="WCN50" s="1731"/>
      <c r="WCO50" s="1732"/>
      <c r="WCP50" s="1731"/>
      <c r="WCQ50" s="1732"/>
      <c r="WCR50" s="1731"/>
      <c r="WCS50" s="1732"/>
      <c r="WCT50" s="1731"/>
      <c r="WCU50" s="1732"/>
      <c r="WCV50" s="1731"/>
      <c r="WCW50" s="1732"/>
      <c r="WCX50" s="1731"/>
      <c r="WCY50" s="1732"/>
      <c r="WCZ50" s="1731"/>
      <c r="WDA50" s="1732"/>
      <c r="WDB50" s="1731"/>
      <c r="WDC50" s="1732"/>
      <c r="WDD50" s="1731"/>
      <c r="WDE50" s="1732"/>
      <c r="WDF50" s="1731"/>
      <c r="WDG50" s="1732"/>
      <c r="WDH50" s="1731"/>
      <c r="WDI50" s="1732"/>
      <c r="WDJ50" s="1731"/>
      <c r="WDK50" s="1732"/>
      <c r="WDL50" s="1731"/>
      <c r="WDM50" s="1732"/>
      <c r="WDN50" s="1731"/>
      <c r="WDO50" s="1732"/>
      <c r="WDP50" s="1731"/>
      <c r="WDQ50" s="1732"/>
      <c r="WDR50" s="1731"/>
      <c r="WDS50" s="1732"/>
      <c r="WDT50" s="1731"/>
      <c r="WDU50" s="1732"/>
      <c r="WDV50" s="1731"/>
      <c r="WDW50" s="1732"/>
      <c r="WDX50" s="1731"/>
      <c r="WDY50" s="1732"/>
      <c r="WDZ50" s="1731"/>
      <c r="WEA50" s="1732"/>
      <c r="WEB50" s="1731"/>
      <c r="WEC50" s="1732"/>
      <c r="WED50" s="1731"/>
      <c r="WEE50" s="1732"/>
      <c r="WEF50" s="1731"/>
      <c r="WEG50" s="1732"/>
      <c r="WEH50" s="1731"/>
      <c r="WEI50" s="1732"/>
      <c r="WEJ50" s="1731"/>
      <c r="WEK50" s="1732"/>
      <c r="WEL50" s="1731"/>
      <c r="WEM50" s="1732"/>
      <c r="WEN50" s="1731"/>
      <c r="WEO50" s="1732"/>
      <c r="WEP50" s="1731"/>
      <c r="WEQ50" s="1732"/>
      <c r="WER50" s="1731"/>
      <c r="WES50" s="1732"/>
      <c r="WET50" s="1731"/>
      <c r="WEU50" s="1732"/>
      <c r="WEV50" s="1731"/>
      <c r="WEW50" s="1732"/>
      <c r="WEX50" s="1731"/>
      <c r="WEY50" s="1732"/>
      <c r="WEZ50" s="1731"/>
      <c r="WFA50" s="1732"/>
      <c r="WFB50" s="1731"/>
      <c r="WFC50" s="1732"/>
      <c r="WFD50" s="1731"/>
      <c r="WFE50" s="1732"/>
      <c r="WFF50" s="1731"/>
      <c r="WFG50" s="1732"/>
      <c r="WFH50" s="1731"/>
      <c r="WFI50" s="1732"/>
      <c r="WFJ50" s="1731"/>
      <c r="WFK50" s="1732"/>
      <c r="WFL50" s="1731"/>
      <c r="WFM50" s="1732"/>
      <c r="WFN50" s="1731"/>
      <c r="WFO50" s="1732"/>
      <c r="WFP50" s="1731"/>
      <c r="WFQ50" s="1732"/>
      <c r="WFR50" s="1731"/>
      <c r="WFS50" s="1732"/>
      <c r="WFT50" s="1731"/>
      <c r="WFU50" s="1732"/>
      <c r="WFV50" s="1731"/>
      <c r="WFW50" s="1732"/>
      <c r="WFX50" s="1731"/>
      <c r="WFY50" s="1732"/>
      <c r="WFZ50" s="1731"/>
      <c r="WGA50" s="1732"/>
      <c r="WGB50" s="1731"/>
      <c r="WGC50" s="1732"/>
      <c r="WGD50" s="1731"/>
      <c r="WGE50" s="1732"/>
      <c r="WGF50" s="1731"/>
      <c r="WGG50" s="1732"/>
      <c r="WGH50" s="1731"/>
      <c r="WGI50" s="1732"/>
      <c r="WGJ50" s="1731"/>
      <c r="WGK50" s="1732"/>
      <c r="WGL50" s="1731"/>
      <c r="WGM50" s="1732"/>
      <c r="WGN50" s="1731"/>
      <c r="WGO50" s="1732"/>
      <c r="WGP50" s="1731"/>
      <c r="WGQ50" s="1732"/>
      <c r="WGR50" s="1731"/>
      <c r="WGS50" s="1732"/>
      <c r="WGT50" s="1731"/>
      <c r="WGU50" s="1732"/>
      <c r="WGV50" s="1731"/>
      <c r="WGW50" s="1732"/>
      <c r="WGX50" s="1731"/>
      <c r="WGY50" s="1732"/>
      <c r="WGZ50" s="1731"/>
      <c r="WHA50" s="1732"/>
      <c r="WHB50" s="1731"/>
      <c r="WHC50" s="1732"/>
      <c r="WHD50" s="1731"/>
      <c r="WHE50" s="1732"/>
      <c r="WHF50" s="1731"/>
      <c r="WHG50" s="1732"/>
      <c r="WHH50" s="1731"/>
      <c r="WHI50" s="1732"/>
      <c r="WHJ50" s="1731"/>
      <c r="WHK50" s="1732"/>
      <c r="WHL50" s="1731"/>
      <c r="WHM50" s="1732"/>
      <c r="WHN50" s="1731"/>
      <c r="WHO50" s="1732"/>
      <c r="WHP50" s="1731"/>
      <c r="WHQ50" s="1732"/>
      <c r="WHR50" s="1731"/>
      <c r="WHS50" s="1732"/>
      <c r="WHT50" s="1731"/>
      <c r="WHU50" s="1732"/>
      <c r="WHV50" s="1731"/>
      <c r="WHW50" s="1732"/>
      <c r="WHX50" s="1731"/>
      <c r="WHY50" s="1732"/>
      <c r="WHZ50" s="1731"/>
      <c r="WIA50" s="1732"/>
      <c r="WIB50" s="1731"/>
      <c r="WIC50" s="1732"/>
      <c r="WID50" s="1731"/>
      <c r="WIE50" s="1732"/>
      <c r="WIF50" s="1731"/>
      <c r="WIG50" s="1732"/>
      <c r="WIH50" s="1731"/>
      <c r="WII50" s="1732"/>
      <c r="WIJ50" s="1731"/>
      <c r="WIK50" s="1732"/>
      <c r="WIL50" s="1731"/>
      <c r="WIM50" s="1732"/>
      <c r="WIN50" s="1731"/>
      <c r="WIO50" s="1732"/>
      <c r="WIP50" s="1731"/>
      <c r="WIQ50" s="1732"/>
      <c r="WIR50" s="1731"/>
      <c r="WIS50" s="1732"/>
      <c r="WIT50" s="1731"/>
      <c r="WIU50" s="1732"/>
      <c r="WIV50" s="1731"/>
      <c r="WIW50" s="1732"/>
      <c r="WIX50" s="1731"/>
      <c r="WIY50" s="1732"/>
      <c r="WIZ50" s="1731"/>
      <c r="WJA50" s="1732"/>
      <c r="WJB50" s="1731"/>
      <c r="WJC50" s="1732"/>
      <c r="WJD50" s="1731"/>
      <c r="WJE50" s="1732"/>
      <c r="WJF50" s="1731"/>
      <c r="WJG50" s="1732"/>
      <c r="WJH50" s="1731"/>
      <c r="WJI50" s="1732"/>
      <c r="WJJ50" s="1731"/>
      <c r="WJK50" s="1732"/>
      <c r="WJL50" s="1731"/>
      <c r="WJM50" s="1732"/>
      <c r="WJN50" s="1731"/>
      <c r="WJO50" s="1732"/>
      <c r="WJP50" s="1731"/>
      <c r="WJQ50" s="1732"/>
      <c r="WJR50" s="1731"/>
      <c r="WJS50" s="1732"/>
      <c r="WJT50" s="1731"/>
      <c r="WJU50" s="1732"/>
      <c r="WJV50" s="1731"/>
      <c r="WJW50" s="1732"/>
      <c r="WJX50" s="1731"/>
      <c r="WJY50" s="1732"/>
      <c r="WJZ50" s="1731"/>
      <c r="WKA50" s="1732"/>
      <c r="WKB50" s="1731"/>
      <c r="WKC50" s="1732"/>
      <c r="WKD50" s="1731"/>
      <c r="WKE50" s="1732"/>
      <c r="WKF50" s="1731"/>
      <c r="WKG50" s="1732"/>
      <c r="WKH50" s="1731"/>
      <c r="WKI50" s="1732"/>
      <c r="WKJ50" s="1731"/>
      <c r="WKK50" s="1732"/>
      <c r="WKL50" s="1731"/>
      <c r="WKM50" s="1732"/>
      <c r="WKN50" s="1731"/>
      <c r="WKO50" s="1732"/>
      <c r="WKP50" s="1731"/>
      <c r="WKQ50" s="1732"/>
      <c r="WKR50" s="1731"/>
      <c r="WKS50" s="1732"/>
      <c r="WKT50" s="1731"/>
      <c r="WKU50" s="1732"/>
      <c r="WKV50" s="1731"/>
      <c r="WKW50" s="1732"/>
      <c r="WKX50" s="1731"/>
      <c r="WKY50" s="1732"/>
      <c r="WKZ50" s="1731"/>
      <c r="WLA50" s="1732"/>
      <c r="WLB50" s="1731"/>
      <c r="WLC50" s="1732"/>
      <c r="WLD50" s="1731"/>
      <c r="WLE50" s="1732"/>
      <c r="WLF50" s="1731"/>
      <c r="WLG50" s="1732"/>
      <c r="WLH50" s="1731"/>
      <c r="WLI50" s="1732"/>
      <c r="WLJ50" s="1731"/>
      <c r="WLK50" s="1732"/>
      <c r="WLL50" s="1731"/>
      <c r="WLM50" s="1732"/>
      <c r="WLN50" s="1731"/>
      <c r="WLO50" s="1732"/>
      <c r="WLP50" s="1731"/>
      <c r="WLQ50" s="1732"/>
      <c r="WLR50" s="1731"/>
      <c r="WLS50" s="1732"/>
      <c r="WLT50" s="1731"/>
      <c r="WLU50" s="1732"/>
      <c r="WLV50" s="1731"/>
      <c r="WLW50" s="1732"/>
      <c r="WLX50" s="1731"/>
      <c r="WLY50" s="1732"/>
      <c r="WLZ50" s="1731"/>
      <c r="WMA50" s="1732"/>
      <c r="WMB50" s="1731"/>
      <c r="WMC50" s="1732"/>
      <c r="WMD50" s="1731"/>
      <c r="WME50" s="1732"/>
      <c r="WMF50" s="1731"/>
      <c r="WMG50" s="1732"/>
      <c r="WMH50" s="1731"/>
      <c r="WMI50" s="1732"/>
      <c r="WMJ50" s="1731"/>
      <c r="WMK50" s="1732"/>
      <c r="WML50" s="1731"/>
      <c r="WMM50" s="1732"/>
      <c r="WMN50" s="1731"/>
      <c r="WMO50" s="1732"/>
      <c r="WMP50" s="1731"/>
      <c r="WMQ50" s="1732"/>
      <c r="WMR50" s="1731"/>
      <c r="WMS50" s="1732"/>
      <c r="WMT50" s="1731"/>
      <c r="WMU50" s="1732"/>
      <c r="WMV50" s="1731"/>
      <c r="WMW50" s="1732"/>
      <c r="WMX50" s="1731"/>
      <c r="WMY50" s="1732"/>
      <c r="WMZ50" s="1731"/>
      <c r="WNA50" s="1732"/>
      <c r="WNB50" s="1731"/>
      <c r="WNC50" s="1732"/>
      <c r="WND50" s="1731"/>
      <c r="WNE50" s="1732"/>
      <c r="WNF50" s="1731"/>
      <c r="WNG50" s="1732"/>
      <c r="WNH50" s="1731"/>
      <c r="WNI50" s="1732"/>
      <c r="WNJ50" s="1731"/>
      <c r="WNK50" s="1732"/>
      <c r="WNL50" s="1731"/>
      <c r="WNM50" s="1732"/>
      <c r="WNN50" s="1731"/>
      <c r="WNO50" s="1732"/>
      <c r="WNP50" s="1731"/>
      <c r="WNQ50" s="1732"/>
      <c r="WNR50" s="1731"/>
      <c r="WNS50" s="1732"/>
      <c r="WNT50" s="1731"/>
      <c r="WNU50" s="1732"/>
      <c r="WNV50" s="1731"/>
      <c r="WNW50" s="1732"/>
      <c r="WNX50" s="1731"/>
      <c r="WNY50" s="1732"/>
      <c r="WNZ50" s="1731"/>
      <c r="WOA50" s="1732"/>
      <c r="WOB50" s="1731"/>
      <c r="WOC50" s="1732"/>
      <c r="WOD50" s="1731"/>
      <c r="WOE50" s="1732"/>
      <c r="WOF50" s="1731"/>
      <c r="WOG50" s="1732"/>
      <c r="WOH50" s="1731"/>
      <c r="WOI50" s="1732"/>
      <c r="WOJ50" s="1731"/>
      <c r="WOK50" s="1732"/>
      <c r="WOL50" s="1731"/>
      <c r="WOM50" s="1732"/>
      <c r="WON50" s="1731"/>
      <c r="WOO50" s="1732"/>
      <c r="WOP50" s="1731"/>
      <c r="WOQ50" s="1732"/>
      <c r="WOR50" s="1731"/>
      <c r="WOS50" s="1732"/>
      <c r="WOT50" s="1731"/>
      <c r="WOU50" s="1732"/>
      <c r="WOV50" s="1731"/>
      <c r="WOW50" s="1732"/>
      <c r="WOX50" s="1731"/>
      <c r="WOY50" s="1732"/>
      <c r="WOZ50" s="1731"/>
      <c r="WPA50" s="1732"/>
      <c r="WPB50" s="1731"/>
      <c r="WPC50" s="1732"/>
      <c r="WPD50" s="1731"/>
      <c r="WPE50" s="1732"/>
      <c r="WPF50" s="1731"/>
      <c r="WPG50" s="1732"/>
      <c r="WPH50" s="1731"/>
      <c r="WPI50" s="1732"/>
      <c r="WPJ50" s="1731"/>
      <c r="WPK50" s="1732"/>
      <c r="WPL50" s="1731"/>
      <c r="WPM50" s="1732"/>
      <c r="WPN50" s="1731"/>
      <c r="WPO50" s="1732"/>
      <c r="WPP50" s="1731"/>
      <c r="WPQ50" s="1732"/>
      <c r="WPR50" s="1731"/>
      <c r="WPS50" s="1732"/>
      <c r="WPT50" s="1731"/>
      <c r="WPU50" s="1732"/>
      <c r="WPV50" s="1731"/>
      <c r="WPW50" s="1732"/>
      <c r="WPX50" s="1731"/>
      <c r="WPY50" s="1732"/>
      <c r="WPZ50" s="1731"/>
      <c r="WQA50" s="1732"/>
      <c r="WQB50" s="1731"/>
      <c r="WQC50" s="1732"/>
      <c r="WQD50" s="1731"/>
      <c r="WQE50" s="1732"/>
      <c r="WQF50" s="1731"/>
      <c r="WQG50" s="1732"/>
      <c r="WQH50" s="1731"/>
      <c r="WQI50" s="1732"/>
      <c r="WQJ50" s="1731"/>
      <c r="WQK50" s="1732"/>
      <c r="WQL50" s="1731"/>
      <c r="WQM50" s="1732"/>
      <c r="WQN50" s="1731"/>
      <c r="WQO50" s="1732"/>
      <c r="WQP50" s="1731"/>
      <c r="WQQ50" s="1732"/>
      <c r="WQR50" s="1731"/>
      <c r="WQS50" s="1732"/>
      <c r="WQT50" s="1731"/>
      <c r="WQU50" s="1732"/>
      <c r="WQV50" s="1731"/>
      <c r="WQW50" s="1732"/>
      <c r="WQX50" s="1731"/>
      <c r="WQY50" s="1732"/>
      <c r="WQZ50" s="1731"/>
      <c r="WRA50" s="1732"/>
      <c r="WRB50" s="1731"/>
      <c r="WRC50" s="1732"/>
      <c r="WRD50" s="1731"/>
      <c r="WRE50" s="1732"/>
      <c r="WRF50" s="1731"/>
      <c r="WRG50" s="1732"/>
      <c r="WRH50" s="1731"/>
      <c r="WRI50" s="1732"/>
      <c r="WRJ50" s="1731"/>
      <c r="WRK50" s="1732"/>
      <c r="WRL50" s="1731"/>
      <c r="WRM50" s="1732"/>
      <c r="WRN50" s="1731"/>
      <c r="WRO50" s="1732"/>
      <c r="WRP50" s="1731"/>
      <c r="WRQ50" s="1732"/>
      <c r="WRR50" s="1731"/>
      <c r="WRS50" s="1732"/>
      <c r="WRT50" s="1731"/>
      <c r="WRU50" s="1732"/>
      <c r="WRV50" s="1731"/>
      <c r="WRW50" s="1732"/>
      <c r="WRX50" s="1731"/>
      <c r="WRY50" s="1732"/>
      <c r="WRZ50" s="1731"/>
      <c r="WSA50" s="1732"/>
      <c r="WSB50" s="1731"/>
      <c r="WSC50" s="1732"/>
      <c r="WSD50" s="1731"/>
      <c r="WSE50" s="1732"/>
      <c r="WSF50" s="1731"/>
      <c r="WSG50" s="1732"/>
      <c r="WSH50" s="1731"/>
      <c r="WSI50" s="1732"/>
      <c r="WSJ50" s="1731"/>
      <c r="WSK50" s="1732"/>
      <c r="WSL50" s="1731"/>
      <c r="WSM50" s="1732"/>
      <c r="WSN50" s="1731"/>
      <c r="WSO50" s="1732"/>
      <c r="WSP50" s="1731"/>
      <c r="WSQ50" s="1732"/>
      <c r="WSR50" s="1731"/>
      <c r="WSS50" s="1732"/>
      <c r="WST50" s="1731"/>
      <c r="WSU50" s="1732"/>
      <c r="WSV50" s="1731"/>
      <c r="WSW50" s="1732"/>
      <c r="WSX50" s="1731"/>
      <c r="WSY50" s="1732"/>
      <c r="WSZ50" s="1731"/>
      <c r="WTA50" s="1732"/>
      <c r="WTB50" s="1731"/>
      <c r="WTC50" s="1732"/>
      <c r="WTD50" s="1731"/>
      <c r="WTE50" s="1732"/>
      <c r="WTF50" s="1731"/>
      <c r="WTG50" s="1732"/>
      <c r="WTH50" s="1731"/>
      <c r="WTI50" s="1732"/>
      <c r="WTJ50" s="1731"/>
      <c r="WTK50" s="1732"/>
      <c r="WTL50" s="1731"/>
      <c r="WTM50" s="1732"/>
      <c r="WTN50" s="1731"/>
      <c r="WTO50" s="1732"/>
      <c r="WTP50" s="1731"/>
      <c r="WTQ50" s="1732"/>
      <c r="WTR50" s="1731"/>
      <c r="WTS50" s="1732"/>
      <c r="WTT50" s="1731"/>
      <c r="WTU50" s="1732"/>
      <c r="WTV50" s="1731"/>
      <c r="WTW50" s="1732"/>
      <c r="WTX50" s="1731"/>
      <c r="WTY50" s="1732"/>
      <c r="WTZ50" s="1731"/>
      <c r="WUA50" s="1732"/>
      <c r="WUB50" s="1731"/>
      <c r="WUC50" s="1732"/>
      <c r="WUD50" s="1731"/>
      <c r="WUE50" s="1732"/>
      <c r="WUF50" s="1731"/>
      <c r="WUG50" s="1732"/>
      <c r="WUH50" s="1731"/>
      <c r="WUI50" s="1732"/>
      <c r="WUJ50" s="1731"/>
      <c r="WUK50" s="1732"/>
      <c r="WUL50" s="1731"/>
      <c r="WUM50" s="1732"/>
      <c r="WUN50" s="1731"/>
      <c r="WUO50" s="1732"/>
      <c r="WUP50" s="1731"/>
      <c r="WUQ50" s="1732"/>
      <c r="WUR50" s="1731"/>
      <c r="WUS50" s="1732"/>
      <c r="WUT50" s="1731"/>
      <c r="WUU50" s="1732"/>
      <c r="WUV50" s="1731"/>
      <c r="WUW50" s="1732"/>
      <c r="WUX50" s="1731"/>
      <c r="WUY50" s="1732"/>
      <c r="WUZ50" s="1731"/>
      <c r="WVA50" s="1732"/>
      <c r="WVB50" s="1731"/>
      <c r="WVC50" s="1732"/>
      <c r="WVD50" s="1731"/>
      <c r="WVE50" s="1732"/>
      <c r="WVF50" s="1731"/>
      <c r="WVG50" s="1732"/>
      <c r="WVH50" s="1731"/>
      <c r="WVI50" s="1732"/>
      <c r="WVJ50" s="1731"/>
      <c r="WVK50" s="1732"/>
      <c r="WVL50" s="1731"/>
      <c r="WVM50" s="1732"/>
      <c r="WVN50" s="1731"/>
      <c r="WVO50" s="1732"/>
      <c r="WVP50" s="1731"/>
      <c r="WVQ50" s="1732"/>
      <c r="WVR50" s="1731"/>
      <c r="WVS50" s="1732"/>
      <c r="WVT50" s="1731"/>
      <c r="WVU50" s="1732"/>
      <c r="WVV50" s="1731"/>
      <c r="WVW50" s="1732"/>
      <c r="WVX50" s="1731"/>
      <c r="WVY50" s="1732"/>
      <c r="WVZ50" s="1731"/>
      <c r="WWA50" s="1732"/>
      <c r="WWB50" s="1731"/>
      <c r="WWC50" s="1732"/>
      <c r="WWD50" s="1731"/>
      <c r="WWE50" s="1732"/>
      <c r="WWF50" s="1731"/>
      <c r="WWG50" s="1732"/>
      <c r="WWH50" s="1731"/>
      <c r="WWI50" s="1732"/>
      <c r="WWJ50" s="1731"/>
      <c r="WWK50" s="1732"/>
      <c r="WWL50" s="1731"/>
      <c r="WWM50" s="1732"/>
      <c r="WWN50" s="1731"/>
      <c r="WWO50" s="1732"/>
      <c r="WWP50" s="1731"/>
      <c r="WWQ50" s="1732"/>
      <c r="WWR50" s="1731"/>
      <c r="WWS50" s="1732"/>
      <c r="WWT50" s="1731"/>
      <c r="WWU50" s="1732"/>
      <c r="WWV50" s="1731"/>
      <c r="WWW50" s="1732"/>
      <c r="WWX50" s="1731"/>
      <c r="WWY50" s="1732"/>
      <c r="WWZ50" s="1731"/>
      <c r="WXA50" s="1732"/>
      <c r="WXB50" s="1731"/>
      <c r="WXC50" s="1732"/>
      <c r="WXD50" s="1731"/>
      <c r="WXE50" s="1732"/>
      <c r="WXF50" s="1731"/>
      <c r="WXG50" s="1732"/>
      <c r="WXH50" s="1731"/>
      <c r="WXI50" s="1732"/>
      <c r="WXJ50" s="1731"/>
      <c r="WXK50" s="1732"/>
      <c r="WXL50" s="1731"/>
      <c r="WXM50" s="1732"/>
      <c r="WXN50" s="1731"/>
      <c r="WXO50" s="1732"/>
      <c r="WXP50" s="1731"/>
      <c r="WXQ50" s="1732"/>
      <c r="WXR50" s="1731"/>
      <c r="WXS50" s="1732"/>
      <c r="WXT50" s="1731"/>
      <c r="WXU50" s="1732"/>
      <c r="WXV50" s="1731"/>
      <c r="WXW50" s="1732"/>
      <c r="WXX50" s="1731"/>
      <c r="WXY50" s="1732"/>
      <c r="WXZ50" s="1731"/>
      <c r="WYA50" s="1732"/>
      <c r="WYB50" s="1731"/>
      <c r="WYC50" s="1732"/>
      <c r="WYD50" s="1731"/>
      <c r="WYE50" s="1732"/>
      <c r="WYF50" s="1731"/>
      <c r="WYG50" s="1732"/>
      <c r="WYH50" s="1731"/>
      <c r="WYI50" s="1732"/>
      <c r="WYJ50" s="1731"/>
      <c r="WYK50" s="1732"/>
      <c r="WYL50" s="1731"/>
      <c r="WYM50" s="1732"/>
      <c r="WYN50" s="1731"/>
      <c r="WYO50" s="1732"/>
      <c r="WYP50" s="1731"/>
      <c r="WYQ50" s="1732"/>
      <c r="WYR50" s="1731"/>
      <c r="WYS50" s="1732"/>
      <c r="WYT50" s="1731"/>
      <c r="WYU50" s="1732"/>
      <c r="WYV50" s="1731"/>
      <c r="WYW50" s="1732"/>
      <c r="WYX50" s="1731"/>
      <c r="WYY50" s="1732"/>
      <c r="WYZ50" s="1731"/>
      <c r="WZA50" s="1732"/>
      <c r="WZB50" s="1731"/>
      <c r="WZC50" s="1732"/>
      <c r="WZD50" s="1731"/>
      <c r="WZE50" s="1732"/>
      <c r="WZF50" s="1731"/>
      <c r="WZG50" s="1732"/>
      <c r="WZH50" s="1731"/>
      <c r="WZI50" s="1732"/>
      <c r="WZJ50" s="1731"/>
      <c r="WZK50" s="1732"/>
      <c r="WZL50" s="1731"/>
      <c r="WZM50" s="1732"/>
      <c r="WZN50" s="1731"/>
      <c r="WZO50" s="1732"/>
      <c r="WZP50" s="1731"/>
      <c r="WZQ50" s="1732"/>
      <c r="WZR50" s="1731"/>
      <c r="WZS50" s="1732"/>
      <c r="WZT50" s="1731"/>
      <c r="WZU50" s="1732"/>
      <c r="WZV50" s="1731"/>
      <c r="WZW50" s="1732"/>
      <c r="WZX50" s="1731"/>
      <c r="WZY50" s="1732"/>
      <c r="WZZ50" s="1731"/>
      <c r="XAA50" s="1732"/>
      <c r="XAB50" s="1731"/>
      <c r="XAC50" s="1732"/>
      <c r="XAD50" s="1731"/>
      <c r="XAE50" s="1732"/>
      <c r="XAF50" s="1731"/>
      <c r="XAG50" s="1732"/>
      <c r="XAH50" s="1731"/>
      <c r="XAI50" s="1732"/>
      <c r="XAJ50" s="1731"/>
      <c r="XAK50" s="1732"/>
      <c r="XAL50" s="1731"/>
      <c r="XAM50" s="1732"/>
      <c r="XAN50" s="1731"/>
      <c r="XAO50" s="1732"/>
      <c r="XAP50" s="1731"/>
      <c r="XAQ50" s="1732"/>
      <c r="XAR50" s="1731"/>
      <c r="XAS50" s="1732"/>
      <c r="XAT50" s="1731"/>
      <c r="XAU50" s="1732"/>
      <c r="XAV50" s="1731"/>
      <c r="XAW50" s="1732"/>
      <c r="XAX50" s="1731"/>
      <c r="XAY50" s="1732"/>
      <c r="XAZ50" s="1731"/>
      <c r="XBA50" s="1732"/>
      <c r="XBB50" s="1731"/>
      <c r="XBC50" s="1732"/>
      <c r="XBD50" s="1731"/>
      <c r="XBE50" s="1732"/>
      <c r="XBF50" s="1731"/>
      <c r="XBG50" s="1732"/>
      <c r="XBH50" s="1731"/>
      <c r="XBI50" s="1732"/>
      <c r="XBJ50" s="1731"/>
      <c r="XBK50" s="1732"/>
      <c r="XBL50" s="1731"/>
      <c r="XBM50" s="1732"/>
      <c r="XBN50" s="1731"/>
      <c r="XBO50" s="1732"/>
      <c r="XBP50" s="1731"/>
      <c r="XBQ50" s="1732"/>
      <c r="XBR50" s="1731"/>
      <c r="XBS50" s="1732"/>
      <c r="XBT50" s="1731"/>
      <c r="XBU50" s="1732"/>
      <c r="XBV50" s="1731"/>
      <c r="XBW50" s="1732"/>
      <c r="XBX50" s="1731"/>
      <c r="XBY50" s="1732"/>
      <c r="XBZ50" s="1731"/>
      <c r="XCA50" s="1732"/>
      <c r="XCB50" s="1731"/>
      <c r="XCC50" s="1732"/>
      <c r="XCD50" s="1731"/>
      <c r="XCE50" s="1732"/>
      <c r="XCF50" s="1731"/>
      <c r="XCG50" s="1732"/>
      <c r="XCH50" s="1731"/>
      <c r="XCI50" s="1732"/>
      <c r="XCJ50" s="1731"/>
      <c r="XCK50" s="1732"/>
      <c r="XCL50" s="1731"/>
      <c r="XCM50" s="1732"/>
      <c r="XCN50" s="1731"/>
      <c r="XCO50" s="1732"/>
      <c r="XCP50" s="1731"/>
      <c r="XCQ50" s="1732"/>
      <c r="XCR50" s="1731"/>
      <c r="XCS50" s="1732"/>
      <c r="XCT50" s="1731"/>
      <c r="XCU50" s="1732"/>
      <c r="XCV50" s="1731"/>
      <c r="XCW50" s="1732"/>
      <c r="XCX50" s="1731"/>
      <c r="XCY50" s="1732"/>
      <c r="XCZ50" s="1731"/>
      <c r="XDA50" s="1732"/>
      <c r="XDB50" s="1731"/>
      <c r="XDC50" s="1732"/>
      <c r="XDD50" s="1731"/>
      <c r="XDE50" s="1732"/>
      <c r="XDF50" s="1731"/>
      <c r="XDG50" s="1732"/>
      <c r="XDH50" s="1731"/>
      <c r="XDI50" s="1732"/>
      <c r="XDJ50" s="1731"/>
      <c r="XDK50" s="1732"/>
      <c r="XDL50" s="1731"/>
      <c r="XDM50" s="1732"/>
      <c r="XDN50" s="1731"/>
      <c r="XDO50" s="1732"/>
      <c r="XDP50" s="1731"/>
      <c r="XDQ50" s="1732"/>
      <c r="XDR50" s="1731"/>
      <c r="XDS50" s="1732"/>
      <c r="XDT50" s="1731"/>
      <c r="XDU50" s="1732"/>
      <c r="XDV50" s="1731"/>
      <c r="XDW50" s="1732"/>
      <c r="XDX50" s="1731"/>
      <c r="XDY50" s="1732"/>
      <c r="XDZ50" s="1731"/>
      <c r="XEA50" s="1732"/>
      <c r="XEB50" s="1731"/>
      <c r="XEC50" s="1732"/>
      <c r="XED50" s="1731"/>
      <c r="XEE50" s="1732"/>
      <c r="XEF50" s="1731"/>
      <c r="XEG50" s="1732"/>
      <c r="XEH50" s="1731"/>
      <c r="XEI50" s="1732"/>
      <c r="XEJ50" s="1731"/>
      <c r="XEK50" s="1732"/>
      <c r="XEL50" s="1731"/>
      <c r="XEM50" s="1732"/>
      <c r="XEN50" s="1731"/>
      <c r="XEO50" s="1732"/>
      <c r="XEP50" s="1731"/>
      <c r="XEQ50" s="1732"/>
      <c r="XER50" s="1731"/>
      <c r="XES50" s="1732"/>
      <c r="XET50" s="1731"/>
      <c r="XEU50" s="1732"/>
      <c r="XEV50" s="1731"/>
      <c r="XEW50" s="1732"/>
      <c r="XEX50" s="1731"/>
      <c r="XEY50" s="1732"/>
      <c r="XEZ50" s="1731"/>
      <c r="XFA50" s="1732"/>
      <c r="XFB50" s="1731"/>
      <c r="XFC50" s="1732"/>
      <c r="XFD50" s="1731"/>
    </row>
    <row r="51" spans="1:16384" s="1" customFormat="1" ht="17.100000000000001" customHeight="1">
      <c r="A51" s="1737" t="s">
        <v>1273</v>
      </c>
      <c r="B51" s="1731"/>
      <c r="C51" s="1733"/>
      <c r="D51" s="1731"/>
      <c r="E51" s="1733"/>
      <c r="F51" s="1731"/>
      <c r="G51" s="1733"/>
      <c r="H51" s="1731"/>
      <c r="I51" s="1733"/>
      <c r="J51" s="1731"/>
      <c r="K51" s="1733"/>
      <c r="L51" s="1731"/>
      <c r="M51" s="1733"/>
      <c r="N51" s="1731"/>
      <c r="O51" s="1733"/>
      <c r="P51" s="1731"/>
      <c r="Q51" s="1733"/>
      <c r="R51" s="1731"/>
      <c r="S51" s="1733"/>
      <c r="T51" s="1731"/>
      <c r="U51" s="1733"/>
      <c r="V51" s="1731"/>
      <c r="W51" s="1733"/>
      <c r="X51" s="1731"/>
      <c r="Y51" s="1733"/>
      <c r="Z51" s="1731"/>
      <c r="AA51" s="1733"/>
      <c r="AB51" s="1731"/>
      <c r="AC51" s="1733"/>
      <c r="AD51" s="1731"/>
      <c r="AE51" s="1733"/>
      <c r="AF51" s="1731"/>
      <c r="AG51" s="1733"/>
      <c r="AH51" s="1731"/>
      <c r="AI51" s="1733"/>
      <c r="AJ51" s="1731"/>
      <c r="AK51" s="1733"/>
      <c r="AL51" s="1731"/>
      <c r="AM51" s="1733"/>
      <c r="AN51" s="1731"/>
      <c r="AO51" s="1733"/>
      <c r="AP51" s="1731"/>
      <c r="AQ51" s="1733"/>
      <c r="AR51" s="1731"/>
      <c r="AS51" s="1733"/>
      <c r="AT51" s="1731"/>
      <c r="AU51" s="1733"/>
      <c r="AV51" s="1731"/>
      <c r="AW51" s="1733"/>
      <c r="AX51" s="1731"/>
      <c r="AY51" s="1733"/>
      <c r="AZ51" s="1731"/>
      <c r="BA51" s="1733"/>
      <c r="BB51" s="1731"/>
      <c r="BC51" s="1733"/>
      <c r="BD51" s="1731"/>
      <c r="BE51" s="1733"/>
      <c r="BF51" s="1731"/>
      <c r="BG51" s="1733"/>
      <c r="BH51" s="1731"/>
      <c r="BI51" s="1733"/>
      <c r="BJ51" s="1731"/>
      <c r="BK51" s="1733"/>
      <c r="BL51" s="1731"/>
      <c r="BM51" s="1733"/>
      <c r="BN51" s="1731"/>
      <c r="BO51" s="1733"/>
      <c r="BP51" s="1731"/>
      <c r="BQ51" s="1733"/>
      <c r="BR51" s="1731"/>
      <c r="BS51" s="1733"/>
      <c r="BT51" s="1731"/>
      <c r="BU51" s="1733"/>
      <c r="BV51" s="1731"/>
      <c r="BW51" s="1733"/>
      <c r="BX51" s="1731"/>
      <c r="BY51" s="1733"/>
      <c r="BZ51" s="1731"/>
      <c r="CA51" s="1733"/>
      <c r="CB51" s="1731"/>
      <c r="CC51" s="1733"/>
      <c r="CD51" s="1731"/>
      <c r="CE51" s="1733"/>
      <c r="CF51" s="1731"/>
      <c r="CG51" s="1733"/>
      <c r="CH51" s="1731"/>
      <c r="CI51" s="1733"/>
      <c r="CJ51" s="1731"/>
      <c r="CK51" s="1733"/>
      <c r="CL51" s="1731"/>
      <c r="CM51" s="1733"/>
      <c r="CN51" s="1731"/>
      <c r="CO51" s="1733"/>
      <c r="CP51" s="1731"/>
      <c r="CQ51" s="1733"/>
      <c r="CR51" s="1731"/>
      <c r="CS51" s="1733"/>
      <c r="CT51" s="1731"/>
      <c r="CU51" s="1733"/>
      <c r="CV51" s="1731"/>
      <c r="CW51" s="1733"/>
      <c r="CX51" s="1731"/>
      <c r="CY51" s="1733"/>
      <c r="CZ51" s="1731"/>
      <c r="DA51" s="1733"/>
      <c r="DB51" s="1731"/>
      <c r="DC51" s="1733"/>
      <c r="DD51" s="1731"/>
      <c r="DE51" s="1733"/>
      <c r="DF51" s="1731"/>
      <c r="DG51" s="1733"/>
      <c r="DH51" s="1731"/>
      <c r="DI51" s="1733"/>
      <c r="DJ51" s="1731"/>
      <c r="DK51" s="1733"/>
      <c r="DL51" s="1731"/>
      <c r="DM51" s="1733"/>
      <c r="DN51" s="1731"/>
      <c r="DO51" s="1733"/>
      <c r="DP51" s="1731"/>
      <c r="DQ51" s="1733"/>
      <c r="DR51" s="1731"/>
      <c r="DS51" s="1733"/>
      <c r="DT51" s="1731"/>
      <c r="DU51" s="1733"/>
      <c r="DV51" s="1731"/>
      <c r="DW51" s="1733"/>
      <c r="DX51" s="1731"/>
      <c r="DY51" s="1733"/>
      <c r="DZ51" s="1731"/>
      <c r="EA51" s="1733"/>
      <c r="EB51" s="1731"/>
      <c r="EC51" s="1733"/>
      <c r="ED51" s="1731"/>
      <c r="EE51" s="1733"/>
      <c r="EF51" s="1731"/>
      <c r="EG51" s="1733"/>
      <c r="EH51" s="1731"/>
      <c r="EI51" s="1733"/>
      <c r="EJ51" s="1731"/>
      <c r="EK51" s="1733"/>
      <c r="EL51" s="1731"/>
      <c r="EM51" s="1733"/>
      <c r="EN51" s="1731"/>
      <c r="EO51" s="1733"/>
      <c r="EP51" s="1731"/>
      <c r="EQ51" s="1733"/>
      <c r="ER51" s="1731"/>
      <c r="ES51" s="1733"/>
      <c r="ET51" s="1731"/>
      <c r="EU51" s="1733"/>
      <c r="EV51" s="1731"/>
      <c r="EW51" s="1733"/>
      <c r="EX51" s="1731"/>
      <c r="EY51" s="1733"/>
      <c r="EZ51" s="1731"/>
      <c r="FA51" s="1733"/>
      <c r="FB51" s="1731"/>
      <c r="FC51" s="1733"/>
      <c r="FD51" s="1731"/>
      <c r="FE51" s="1733"/>
      <c r="FF51" s="1731"/>
      <c r="FG51" s="1733"/>
      <c r="FH51" s="1731"/>
      <c r="FI51" s="1733"/>
      <c r="FJ51" s="1731"/>
      <c r="FK51" s="1733"/>
      <c r="FL51" s="1731"/>
      <c r="FM51" s="1733"/>
      <c r="FN51" s="1731"/>
      <c r="FO51" s="1733"/>
      <c r="FP51" s="1731"/>
      <c r="FQ51" s="1733"/>
      <c r="FR51" s="1731"/>
      <c r="FS51" s="1733"/>
      <c r="FT51" s="1731"/>
      <c r="FU51" s="1733"/>
      <c r="FV51" s="1731"/>
      <c r="FW51" s="1733"/>
      <c r="FX51" s="1731"/>
      <c r="FY51" s="1733"/>
      <c r="FZ51" s="1731"/>
      <c r="GA51" s="1733"/>
      <c r="GB51" s="1731"/>
      <c r="GC51" s="1733"/>
      <c r="GD51" s="1731"/>
      <c r="GE51" s="1733"/>
      <c r="GF51" s="1731"/>
      <c r="GG51" s="1733"/>
      <c r="GH51" s="1731"/>
      <c r="GI51" s="1733"/>
      <c r="GJ51" s="1731"/>
      <c r="GK51" s="1733"/>
      <c r="GL51" s="1731"/>
      <c r="GM51" s="1733"/>
      <c r="GN51" s="1731"/>
      <c r="GO51" s="1733"/>
      <c r="GP51" s="1731"/>
      <c r="GQ51" s="1733"/>
      <c r="GR51" s="1731"/>
      <c r="GS51" s="1733"/>
      <c r="GT51" s="1731"/>
      <c r="GU51" s="1733"/>
      <c r="GV51" s="1731"/>
      <c r="GW51" s="1733"/>
      <c r="GX51" s="1731"/>
      <c r="GY51" s="1733"/>
      <c r="GZ51" s="1731"/>
      <c r="HA51" s="1733"/>
      <c r="HB51" s="1731"/>
      <c r="HC51" s="1733"/>
      <c r="HD51" s="1731"/>
      <c r="HE51" s="1733"/>
      <c r="HF51" s="1731"/>
      <c r="HG51" s="1733"/>
      <c r="HH51" s="1731"/>
      <c r="HI51" s="1733"/>
      <c r="HJ51" s="1731"/>
      <c r="HK51" s="1733"/>
      <c r="HL51" s="1731"/>
      <c r="HM51" s="1733"/>
      <c r="HN51" s="1731"/>
      <c r="HO51" s="1733"/>
      <c r="HP51" s="1731"/>
      <c r="HQ51" s="1733"/>
      <c r="HR51" s="1731"/>
      <c r="HS51" s="1733"/>
      <c r="HT51" s="1731"/>
      <c r="HU51" s="1733"/>
      <c r="HV51" s="1731"/>
      <c r="HW51" s="1733"/>
      <c r="HX51" s="1731"/>
      <c r="HY51" s="1733"/>
      <c r="HZ51" s="1731"/>
      <c r="IA51" s="1733"/>
      <c r="IB51" s="1731"/>
      <c r="IC51" s="1733"/>
      <c r="ID51" s="1731"/>
      <c r="IE51" s="1733"/>
      <c r="IF51" s="1731"/>
      <c r="IG51" s="1733"/>
      <c r="IH51" s="1731"/>
      <c r="II51" s="1733"/>
      <c r="IJ51" s="1731"/>
      <c r="IK51" s="1733"/>
      <c r="IL51" s="1731"/>
      <c r="IM51" s="1733"/>
      <c r="IN51" s="1731"/>
      <c r="IO51" s="1733"/>
      <c r="IP51" s="1731"/>
      <c r="IQ51" s="1733"/>
      <c r="IR51" s="1731"/>
      <c r="IS51" s="1733"/>
      <c r="IT51" s="1731"/>
      <c r="IU51" s="1733"/>
      <c r="IV51" s="1731"/>
      <c r="IW51" s="1733"/>
      <c r="IX51" s="1731"/>
      <c r="IY51" s="1733"/>
      <c r="IZ51" s="1731"/>
      <c r="JA51" s="1733"/>
      <c r="JB51" s="1731"/>
      <c r="JC51" s="1733"/>
      <c r="JD51" s="1731"/>
      <c r="JE51" s="1733"/>
      <c r="JF51" s="1731"/>
      <c r="JG51" s="1733"/>
      <c r="JH51" s="1731"/>
      <c r="JI51" s="1733"/>
      <c r="JJ51" s="1731"/>
      <c r="JK51" s="1733"/>
      <c r="JL51" s="1731"/>
      <c r="JM51" s="1733"/>
      <c r="JN51" s="1731"/>
      <c r="JO51" s="1733"/>
      <c r="JP51" s="1731"/>
      <c r="JQ51" s="1733"/>
      <c r="JR51" s="1731"/>
      <c r="JS51" s="1733"/>
      <c r="JT51" s="1731"/>
      <c r="JU51" s="1733"/>
      <c r="JV51" s="1731"/>
      <c r="JW51" s="1733"/>
      <c r="JX51" s="1731"/>
      <c r="JY51" s="1733"/>
      <c r="JZ51" s="1731"/>
      <c r="KA51" s="1733"/>
      <c r="KB51" s="1731"/>
      <c r="KC51" s="1733"/>
      <c r="KD51" s="1731"/>
      <c r="KE51" s="1733"/>
      <c r="KF51" s="1731"/>
      <c r="KG51" s="1733"/>
      <c r="KH51" s="1731"/>
      <c r="KI51" s="1733"/>
      <c r="KJ51" s="1731"/>
      <c r="KK51" s="1733"/>
      <c r="KL51" s="1731"/>
      <c r="KM51" s="1733"/>
      <c r="KN51" s="1731"/>
      <c r="KO51" s="1733"/>
      <c r="KP51" s="1731"/>
      <c r="KQ51" s="1733"/>
      <c r="KR51" s="1731"/>
      <c r="KS51" s="1733"/>
      <c r="KT51" s="1731"/>
      <c r="KU51" s="1733"/>
      <c r="KV51" s="1731"/>
      <c r="KW51" s="1733"/>
      <c r="KX51" s="1731"/>
      <c r="KY51" s="1733"/>
      <c r="KZ51" s="1731"/>
      <c r="LA51" s="1733"/>
      <c r="LB51" s="1731"/>
      <c r="LC51" s="1733"/>
      <c r="LD51" s="1731"/>
      <c r="LE51" s="1733"/>
      <c r="LF51" s="1731"/>
      <c r="LG51" s="1733"/>
      <c r="LH51" s="1731"/>
      <c r="LI51" s="1733"/>
      <c r="LJ51" s="1731"/>
      <c r="LK51" s="1733"/>
      <c r="LL51" s="1731"/>
      <c r="LM51" s="1733"/>
      <c r="LN51" s="1731"/>
      <c r="LO51" s="1733"/>
      <c r="LP51" s="1731"/>
      <c r="LQ51" s="1733"/>
      <c r="LR51" s="1731"/>
      <c r="LS51" s="1733"/>
      <c r="LT51" s="1731"/>
      <c r="LU51" s="1733"/>
      <c r="LV51" s="1731"/>
      <c r="LW51" s="1733"/>
      <c r="LX51" s="1731"/>
      <c r="LY51" s="1733"/>
      <c r="LZ51" s="1731"/>
      <c r="MA51" s="1733"/>
      <c r="MB51" s="1731"/>
      <c r="MC51" s="1733"/>
      <c r="MD51" s="1731"/>
      <c r="ME51" s="1733"/>
      <c r="MF51" s="1731"/>
      <c r="MG51" s="1733"/>
      <c r="MH51" s="1731"/>
      <c r="MI51" s="1733"/>
      <c r="MJ51" s="1731"/>
      <c r="MK51" s="1733"/>
      <c r="ML51" s="1731"/>
      <c r="MM51" s="1733"/>
      <c r="MN51" s="1731"/>
      <c r="MO51" s="1733"/>
      <c r="MP51" s="1731"/>
      <c r="MQ51" s="1733"/>
      <c r="MR51" s="1731"/>
      <c r="MS51" s="1733"/>
      <c r="MT51" s="1731"/>
      <c r="MU51" s="1733"/>
      <c r="MV51" s="1731"/>
      <c r="MW51" s="1733"/>
      <c r="MX51" s="1731"/>
      <c r="MY51" s="1733"/>
      <c r="MZ51" s="1731"/>
      <c r="NA51" s="1733"/>
      <c r="NB51" s="1731"/>
      <c r="NC51" s="1733"/>
      <c r="ND51" s="1731"/>
      <c r="NE51" s="1733"/>
      <c r="NF51" s="1731"/>
      <c r="NG51" s="1733"/>
      <c r="NH51" s="1731"/>
      <c r="NI51" s="1733"/>
      <c r="NJ51" s="1731"/>
      <c r="NK51" s="1733"/>
      <c r="NL51" s="1731"/>
      <c r="NM51" s="1733"/>
      <c r="NN51" s="1731"/>
      <c r="NO51" s="1733"/>
      <c r="NP51" s="1731"/>
      <c r="NQ51" s="1733"/>
      <c r="NR51" s="1731"/>
      <c r="NS51" s="1733"/>
      <c r="NT51" s="1731"/>
      <c r="NU51" s="1733"/>
      <c r="NV51" s="1731"/>
      <c r="NW51" s="1733"/>
      <c r="NX51" s="1731"/>
      <c r="NY51" s="1733"/>
      <c r="NZ51" s="1731"/>
      <c r="OA51" s="1733"/>
      <c r="OB51" s="1731"/>
      <c r="OC51" s="1733"/>
      <c r="OD51" s="1731"/>
      <c r="OE51" s="1733"/>
      <c r="OF51" s="1731"/>
      <c r="OG51" s="1733"/>
      <c r="OH51" s="1731"/>
      <c r="OI51" s="1733"/>
      <c r="OJ51" s="1731"/>
      <c r="OK51" s="1733"/>
      <c r="OL51" s="1731"/>
      <c r="OM51" s="1733"/>
      <c r="ON51" s="1731"/>
      <c r="OO51" s="1733"/>
      <c r="OP51" s="1731"/>
      <c r="OQ51" s="1733"/>
      <c r="OR51" s="1731"/>
      <c r="OS51" s="1733"/>
      <c r="OT51" s="1731"/>
      <c r="OU51" s="1733"/>
      <c r="OV51" s="1731"/>
      <c r="OW51" s="1733"/>
      <c r="OX51" s="1731"/>
      <c r="OY51" s="1733"/>
      <c r="OZ51" s="1731"/>
      <c r="PA51" s="1733"/>
      <c r="PB51" s="1731"/>
      <c r="PC51" s="1733"/>
      <c r="PD51" s="1731"/>
      <c r="PE51" s="1733"/>
      <c r="PF51" s="1731"/>
      <c r="PG51" s="1733"/>
      <c r="PH51" s="1731"/>
      <c r="PI51" s="1733"/>
      <c r="PJ51" s="1731"/>
      <c r="PK51" s="1733"/>
      <c r="PL51" s="1731"/>
      <c r="PM51" s="1733"/>
      <c r="PN51" s="1731"/>
      <c r="PO51" s="1733"/>
      <c r="PP51" s="1731"/>
      <c r="PQ51" s="1733"/>
      <c r="PR51" s="1731"/>
      <c r="PS51" s="1733"/>
      <c r="PT51" s="1731"/>
      <c r="PU51" s="1733"/>
      <c r="PV51" s="1731"/>
      <c r="PW51" s="1733"/>
      <c r="PX51" s="1731"/>
      <c r="PY51" s="1733"/>
      <c r="PZ51" s="1731"/>
      <c r="QA51" s="1733"/>
      <c r="QB51" s="1731"/>
      <c r="QC51" s="1733"/>
      <c r="QD51" s="1731"/>
      <c r="QE51" s="1733"/>
      <c r="QF51" s="1731"/>
      <c r="QG51" s="1733"/>
      <c r="QH51" s="1731"/>
      <c r="QI51" s="1733"/>
      <c r="QJ51" s="1731"/>
      <c r="QK51" s="1733"/>
      <c r="QL51" s="1731"/>
      <c r="QM51" s="1733"/>
      <c r="QN51" s="1731"/>
      <c r="QO51" s="1733"/>
      <c r="QP51" s="1731"/>
      <c r="QQ51" s="1733"/>
      <c r="QR51" s="1731"/>
      <c r="QS51" s="1733"/>
      <c r="QT51" s="1731"/>
      <c r="QU51" s="1733"/>
      <c r="QV51" s="1731"/>
      <c r="QW51" s="1733"/>
      <c r="QX51" s="1731"/>
      <c r="QY51" s="1733"/>
      <c r="QZ51" s="1731"/>
      <c r="RA51" s="1733"/>
      <c r="RB51" s="1731"/>
      <c r="RC51" s="1733"/>
      <c r="RD51" s="1731"/>
      <c r="RE51" s="1733"/>
      <c r="RF51" s="1731"/>
      <c r="RG51" s="1733"/>
      <c r="RH51" s="1731"/>
      <c r="RI51" s="1733"/>
      <c r="RJ51" s="1731"/>
      <c r="RK51" s="1733"/>
      <c r="RL51" s="1731"/>
      <c r="RM51" s="1733"/>
      <c r="RN51" s="1731"/>
      <c r="RO51" s="1733"/>
      <c r="RP51" s="1731"/>
      <c r="RQ51" s="1733"/>
      <c r="RR51" s="1731"/>
      <c r="RS51" s="1733"/>
      <c r="RT51" s="1731"/>
      <c r="RU51" s="1733"/>
      <c r="RV51" s="1731"/>
      <c r="RW51" s="1733"/>
      <c r="RX51" s="1731"/>
      <c r="RY51" s="1733"/>
      <c r="RZ51" s="1731"/>
      <c r="SA51" s="1733"/>
      <c r="SB51" s="1731"/>
      <c r="SC51" s="1733"/>
      <c r="SD51" s="1731"/>
      <c r="SE51" s="1733"/>
      <c r="SF51" s="1731"/>
      <c r="SG51" s="1733"/>
      <c r="SH51" s="1731"/>
      <c r="SI51" s="1733"/>
      <c r="SJ51" s="1731"/>
      <c r="SK51" s="1733"/>
      <c r="SL51" s="1731"/>
      <c r="SM51" s="1733"/>
      <c r="SN51" s="1731"/>
      <c r="SO51" s="1733"/>
      <c r="SP51" s="1731"/>
      <c r="SQ51" s="1733"/>
      <c r="SR51" s="1731"/>
      <c r="SS51" s="1733"/>
      <c r="ST51" s="1731"/>
      <c r="SU51" s="1733"/>
      <c r="SV51" s="1731"/>
      <c r="SW51" s="1733"/>
      <c r="SX51" s="1731"/>
      <c r="SY51" s="1733"/>
      <c r="SZ51" s="1731"/>
      <c r="TA51" s="1733"/>
      <c r="TB51" s="1731"/>
      <c r="TC51" s="1733"/>
      <c r="TD51" s="1731"/>
      <c r="TE51" s="1733"/>
      <c r="TF51" s="1731"/>
      <c r="TG51" s="1733"/>
      <c r="TH51" s="1731"/>
      <c r="TI51" s="1733"/>
      <c r="TJ51" s="1731"/>
      <c r="TK51" s="1733"/>
      <c r="TL51" s="1731"/>
      <c r="TM51" s="1733"/>
      <c r="TN51" s="1731"/>
      <c r="TO51" s="1733"/>
      <c r="TP51" s="1731"/>
      <c r="TQ51" s="1733"/>
      <c r="TR51" s="1731"/>
      <c r="TS51" s="1733"/>
      <c r="TT51" s="1731"/>
      <c r="TU51" s="1733"/>
      <c r="TV51" s="1731"/>
      <c r="TW51" s="1733"/>
      <c r="TX51" s="1731"/>
      <c r="TY51" s="1733"/>
      <c r="TZ51" s="1731"/>
      <c r="UA51" s="1733"/>
      <c r="UB51" s="1731"/>
      <c r="UC51" s="1733"/>
      <c r="UD51" s="1731"/>
      <c r="UE51" s="1733"/>
      <c r="UF51" s="1731"/>
      <c r="UG51" s="1733"/>
      <c r="UH51" s="1731"/>
      <c r="UI51" s="1733"/>
      <c r="UJ51" s="1731"/>
      <c r="UK51" s="1733"/>
      <c r="UL51" s="1731"/>
      <c r="UM51" s="1733"/>
      <c r="UN51" s="1731"/>
      <c r="UO51" s="1733"/>
      <c r="UP51" s="1731"/>
      <c r="UQ51" s="1733"/>
      <c r="UR51" s="1731"/>
      <c r="US51" s="1733"/>
      <c r="UT51" s="1731"/>
      <c r="UU51" s="1733"/>
      <c r="UV51" s="1731"/>
      <c r="UW51" s="1733"/>
      <c r="UX51" s="1731"/>
      <c r="UY51" s="1733"/>
      <c r="UZ51" s="1731"/>
      <c r="VA51" s="1733"/>
      <c r="VB51" s="1731"/>
      <c r="VC51" s="1733"/>
      <c r="VD51" s="1731"/>
      <c r="VE51" s="1733"/>
      <c r="VF51" s="1731"/>
      <c r="VG51" s="1733"/>
      <c r="VH51" s="1731"/>
      <c r="VI51" s="1733"/>
      <c r="VJ51" s="1731"/>
      <c r="VK51" s="1733"/>
      <c r="VL51" s="1731"/>
      <c r="VM51" s="1733"/>
      <c r="VN51" s="1731"/>
      <c r="VO51" s="1733"/>
      <c r="VP51" s="1731"/>
      <c r="VQ51" s="1733"/>
      <c r="VR51" s="1731"/>
      <c r="VS51" s="1733"/>
      <c r="VT51" s="1731"/>
      <c r="VU51" s="1733"/>
      <c r="VV51" s="1731"/>
      <c r="VW51" s="1733"/>
      <c r="VX51" s="1731"/>
      <c r="VY51" s="1733"/>
      <c r="VZ51" s="1731"/>
      <c r="WA51" s="1733"/>
      <c r="WB51" s="1731"/>
      <c r="WC51" s="1733"/>
      <c r="WD51" s="1731"/>
      <c r="WE51" s="1733"/>
      <c r="WF51" s="1731"/>
      <c r="WG51" s="1733"/>
      <c r="WH51" s="1731"/>
      <c r="WI51" s="1733"/>
      <c r="WJ51" s="1731"/>
      <c r="WK51" s="1733"/>
      <c r="WL51" s="1731"/>
      <c r="WM51" s="1733"/>
      <c r="WN51" s="1731"/>
      <c r="WO51" s="1733"/>
      <c r="WP51" s="1731"/>
      <c r="WQ51" s="1733"/>
      <c r="WR51" s="1731"/>
      <c r="WS51" s="1733"/>
      <c r="WT51" s="1731"/>
      <c r="WU51" s="1733"/>
      <c r="WV51" s="1731"/>
      <c r="WW51" s="1733"/>
      <c r="WX51" s="1731"/>
      <c r="WY51" s="1733"/>
      <c r="WZ51" s="1731"/>
      <c r="XA51" s="1733"/>
      <c r="XB51" s="1731"/>
      <c r="XC51" s="1733"/>
      <c r="XD51" s="1731"/>
      <c r="XE51" s="1733"/>
      <c r="XF51" s="1731"/>
      <c r="XG51" s="1733"/>
      <c r="XH51" s="1731"/>
      <c r="XI51" s="1733"/>
      <c r="XJ51" s="1731"/>
      <c r="XK51" s="1733"/>
      <c r="XL51" s="1731"/>
      <c r="XM51" s="1733"/>
      <c r="XN51" s="1731"/>
      <c r="XO51" s="1733"/>
      <c r="XP51" s="1731"/>
      <c r="XQ51" s="1733"/>
      <c r="XR51" s="1731"/>
      <c r="XS51" s="1733"/>
      <c r="XT51" s="1731"/>
      <c r="XU51" s="1733"/>
      <c r="XV51" s="1731"/>
      <c r="XW51" s="1733"/>
      <c r="XX51" s="1731"/>
      <c r="XY51" s="1733"/>
      <c r="XZ51" s="1731"/>
      <c r="YA51" s="1733"/>
      <c r="YB51" s="1731"/>
      <c r="YC51" s="1733"/>
      <c r="YD51" s="1731"/>
      <c r="YE51" s="1733"/>
      <c r="YF51" s="1731"/>
      <c r="YG51" s="1733"/>
      <c r="YH51" s="1731"/>
      <c r="YI51" s="1733"/>
      <c r="YJ51" s="1731"/>
      <c r="YK51" s="1733"/>
      <c r="YL51" s="1731"/>
      <c r="YM51" s="1733"/>
      <c r="YN51" s="1731"/>
      <c r="YO51" s="1733"/>
      <c r="YP51" s="1731"/>
      <c r="YQ51" s="1733"/>
      <c r="YR51" s="1731"/>
      <c r="YS51" s="1733"/>
      <c r="YT51" s="1731"/>
      <c r="YU51" s="1733"/>
      <c r="YV51" s="1731"/>
      <c r="YW51" s="1733"/>
      <c r="YX51" s="1731"/>
      <c r="YY51" s="1733"/>
      <c r="YZ51" s="1731"/>
      <c r="ZA51" s="1733"/>
      <c r="ZB51" s="1731"/>
      <c r="ZC51" s="1733"/>
      <c r="ZD51" s="1731"/>
      <c r="ZE51" s="1733"/>
      <c r="ZF51" s="1731"/>
      <c r="ZG51" s="1733"/>
      <c r="ZH51" s="1731"/>
      <c r="ZI51" s="1733"/>
      <c r="ZJ51" s="1731"/>
      <c r="ZK51" s="1733"/>
      <c r="ZL51" s="1731"/>
      <c r="ZM51" s="1733"/>
      <c r="ZN51" s="1731"/>
      <c r="ZO51" s="1733"/>
      <c r="ZP51" s="1731"/>
      <c r="ZQ51" s="1733"/>
      <c r="ZR51" s="1731"/>
      <c r="ZS51" s="1733"/>
      <c r="ZT51" s="1731"/>
      <c r="ZU51" s="1733"/>
      <c r="ZV51" s="1731"/>
      <c r="ZW51" s="1733"/>
      <c r="ZX51" s="1731"/>
      <c r="ZY51" s="1733"/>
      <c r="ZZ51" s="1731"/>
      <c r="AAA51" s="1733"/>
      <c r="AAB51" s="1731"/>
      <c r="AAC51" s="1733"/>
      <c r="AAD51" s="1731"/>
      <c r="AAE51" s="1733"/>
      <c r="AAF51" s="1731"/>
      <c r="AAG51" s="1733"/>
      <c r="AAH51" s="1731"/>
      <c r="AAI51" s="1733"/>
      <c r="AAJ51" s="1731"/>
      <c r="AAK51" s="1733"/>
      <c r="AAL51" s="1731"/>
      <c r="AAM51" s="1733"/>
      <c r="AAN51" s="1731"/>
      <c r="AAO51" s="1733"/>
      <c r="AAP51" s="1731"/>
      <c r="AAQ51" s="1733"/>
      <c r="AAR51" s="1731"/>
      <c r="AAS51" s="1733"/>
      <c r="AAT51" s="1731"/>
      <c r="AAU51" s="1733"/>
      <c r="AAV51" s="1731"/>
      <c r="AAW51" s="1733"/>
      <c r="AAX51" s="1731"/>
      <c r="AAY51" s="1733"/>
      <c r="AAZ51" s="1731"/>
      <c r="ABA51" s="1733"/>
      <c r="ABB51" s="1731"/>
      <c r="ABC51" s="1733"/>
      <c r="ABD51" s="1731"/>
      <c r="ABE51" s="1733"/>
      <c r="ABF51" s="1731"/>
      <c r="ABG51" s="1733"/>
      <c r="ABH51" s="1731"/>
      <c r="ABI51" s="1733"/>
      <c r="ABJ51" s="1731"/>
      <c r="ABK51" s="1733"/>
      <c r="ABL51" s="1731"/>
      <c r="ABM51" s="1733"/>
      <c r="ABN51" s="1731"/>
      <c r="ABO51" s="1733"/>
      <c r="ABP51" s="1731"/>
      <c r="ABQ51" s="1733"/>
      <c r="ABR51" s="1731"/>
      <c r="ABS51" s="1733"/>
      <c r="ABT51" s="1731"/>
      <c r="ABU51" s="1733"/>
      <c r="ABV51" s="1731"/>
      <c r="ABW51" s="1733"/>
      <c r="ABX51" s="1731"/>
      <c r="ABY51" s="1733"/>
      <c r="ABZ51" s="1731"/>
      <c r="ACA51" s="1733"/>
      <c r="ACB51" s="1731"/>
      <c r="ACC51" s="1733"/>
      <c r="ACD51" s="1731"/>
      <c r="ACE51" s="1733"/>
      <c r="ACF51" s="1731"/>
      <c r="ACG51" s="1733"/>
      <c r="ACH51" s="1731"/>
      <c r="ACI51" s="1733"/>
      <c r="ACJ51" s="1731"/>
      <c r="ACK51" s="1733"/>
      <c r="ACL51" s="1731"/>
      <c r="ACM51" s="1733"/>
      <c r="ACN51" s="1731"/>
      <c r="ACO51" s="1733"/>
      <c r="ACP51" s="1731"/>
      <c r="ACQ51" s="1733"/>
      <c r="ACR51" s="1731"/>
      <c r="ACS51" s="1733"/>
      <c r="ACT51" s="1731"/>
      <c r="ACU51" s="1733"/>
      <c r="ACV51" s="1731"/>
      <c r="ACW51" s="1733"/>
      <c r="ACX51" s="1731"/>
      <c r="ACY51" s="1733"/>
      <c r="ACZ51" s="1731"/>
      <c r="ADA51" s="1733"/>
      <c r="ADB51" s="1731"/>
      <c r="ADC51" s="1733"/>
      <c r="ADD51" s="1731"/>
      <c r="ADE51" s="1733"/>
      <c r="ADF51" s="1731"/>
      <c r="ADG51" s="1733"/>
      <c r="ADH51" s="1731"/>
      <c r="ADI51" s="1733"/>
      <c r="ADJ51" s="1731"/>
      <c r="ADK51" s="1733"/>
      <c r="ADL51" s="1731"/>
      <c r="ADM51" s="1733"/>
      <c r="ADN51" s="1731"/>
      <c r="ADO51" s="1733"/>
      <c r="ADP51" s="1731"/>
      <c r="ADQ51" s="1733"/>
      <c r="ADR51" s="1731"/>
      <c r="ADS51" s="1733"/>
      <c r="ADT51" s="1731"/>
      <c r="ADU51" s="1733"/>
      <c r="ADV51" s="1731"/>
      <c r="ADW51" s="1733"/>
      <c r="ADX51" s="1731"/>
      <c r="ADY51" s="1733"/>
      <c r="ADZ51" s="1731"/>
      <c r="AEA51" s="1733"/>
      <c r="AEB51" s="1731"/>
      <c r="AEC51" s="1733"/>
      <c r="AED51" s="1731"/>
      <c r="AEE51" s="1733"/>
      <c r="AEF51" s="1731"/>
      <c r="AEG51" s="1733"/>
      <c r="AEH51" s="1731"/>
      <c r="AEI51" s="1733"/>
      <c r="AEJ51" s="1731"/>
      <c r="AEK51" s="1733"/>
      <c r="AEL51" s="1731"/>
      <c r="AEM51" s="1733"/>
      <c r="AEN51" s="1731"/>
      <c r="AEO51" s="1733"/>
      <c r="AEP51" s="1731"/>
      <c r="AEQ51" s="1733"/>
      <c r="AER51" s="1731"/>
      <c r="AES51" s="1733"/>
      <c r="AET51" s="1731"/>
      <c r="AEU51" s="1733"/>
      <c r="AEV51" s="1731"/>
      <c r="AEW51" s="1733"/>
      <c r="AEX51" s="1731"/>
      <c r="AEY51" s="1733"/>
      <c r="AEZ51" s="1731"/>
      <c r="AFA51" s="1733"/>
      <c r="AFB51" s="1731"/>
      <c r="AFC51" s="1733"/>
      <c r="AFD51" s="1731"/>
      <c r="AFE51" s="1733"/>
      <c r="AFF51" s="1731"/>
      <c r="AFG51" s="1733"/>
      <c r="AFH51" s="1731"/>
      <c r="AFI51" s="1733"/>
      <c r="AFJ51" s="1731"/>
      <c r="AFK51" s="1733"/>
      <c r="AFL51" s="1731"/>
      <c r="AFM51" s="1733"/>
      <c r="AFN51" s="1731"/>
      <c r="AFO51" s="1733"/>
      <c r="AFP51" s="1731"/>
      <c r="AFQ51" s="1733"/>
      <c r="AFR51" s="1731"/>
      <c r="AFS51" s="1733"/>
      <c r="AFT51" s="1731"/>
      <c r="AFU51" s="1733"/>
      <c r="AFV51" s="1731"/>
      <c r="AFW51" s="1733"/>
      <c r="AFX51" s="1731"/>
      <c r="AFY51" s="1733"/>
      <c r="AFZ51" s="1731"/>
      <c r="AGA51" s="1733"/>
      <c r="AGB51" s="1731"/>
      <c r="AGC51" s="1733"/>
      <c r="AGD51" s="1731"/>
      <c r="AGE51" s="1733"/>
      <c r="AGF51" s="1731"/>
      <c r="AGG51" s="1733"/>
      <c r="AGH51" s="1731"/>
      <c r="AGI51" s="1733"/>
      <c r="AGJ51" s="1731"/>
      <c r="AGK51" s="1733"/>
      <c r="AGL51" s="1731"/>
      <c r="AGM51" s="1733"/>
      <c r="AGN51" s="1731"/>
      <c r="AGO51" s="1733"/>
      <c r="AGP51" s="1731"/>
      <c r="AGQ51" s="1733"/>
      <c r="AGR51" s="1731"/>
      <c r="AGS51" s="1733"/>
      <c r="AGT51" s="1731"/>
      <c r="AGU51" s="1733"/>
      <c r="AGV51" s="1731"/>
      <c r="AGW51" s="1733"/>
      <c r="AGX51" s="1731"/>
      <c r="AGY51" s="1733"/>
      <c r="AGZ51" s="1731"/>
      <c r="AHA51" s="1733"/>
      <c r="AHB51" s="1731"/>
      <c r="AHC51" s="1733"/>
      <c r="AHD51" s="1731"/>
      <c r="AHE51" s="1733"/>
      <c r="AHF51" s="1731"/>
      <c r="AHG51" s="1733"/>
      <c r="AHH51" s="1731"/>
      <c r="AHI51" s="1733"/>
      <c r="AHJ51" s="1731"/>
      <c r="AHK51" s="1733"/>
      <c r="AHL51" s="1731"/>
      <c r="AHM51" s="1733"/>
      <c r="AHN51" s="1731"/>
      <c r="AHO51" s="1733"/>
      <c r="AHP51" s="1731"/>
      <c r="AHQ51" s="1733"/>
      <c r="AHR51" s="1731"/>
      <c r="AHS51" s="1733"/>
      <c r="AHT51" s="1731"/>
      <c r="AHU51" s="1733"/>
      <c r="AHV51" s="1731"/>
      <c r="AHW51" s="1733"/>
      <c r="AHX51" s="1731"/>
      <c r="AHY51" s="1733"/>
      <c r="AHZ51" s="1731"/>
      <c r="AIA51" s="1733"/>
      <c r="AIB51" s="1731"/>
      <c r="AIC51" s="1733"/>
      <c r="AID51" s="1731"/>
      <c r="AIE51" s="1733"/>
      <c r="AIF51" s="1731"/>
      <c r="AIG51" s="1733"/>
      <c r="AIH51" s="1731"/>
      <c r="AII51" s="1733"/>
      <c r="AIJ51" s="1731"/>
      <c r="AIK51" s="1733"/>
      <c r="AIL51" s="1731"/>
      <c r="AIM51" s="1733"/>
      <c r="AIN51" s="1731"/>
      <c r="AIO51" s="1733"/>
      <c r="AIP51" s="1731"/>
      <c r="AIQ51" s="1733"/>
      <c r="AIR51" s="1731"/>
      <c r="AIS51" s="1733"/>
      <c r="AIT51" s="1731"/>
      <c r="AIU51" s="1733"/>
      <c r="AIV51" s="1731"/>
      <c r="AIW51" s="1733"/>
      <c r="AIX51" s="1731"/>
      <c r="AIY51" s="1733"/>
      <c r="AIZ51" s="1731"/>
      <c r="AJA51" s="1733"/>
      <c r="AJB51" s="1731"/>
      <c r="AJC51" s="1733"/>
      <c r="AJD51" s="1731"/>
      <c r="AJE51" s="1733"/>
      <c r="AJF51" s="1731"/>
      <c r="AJG51" s="1733"/>
      <c r="AJH51" s="1731"/>
      <c r="AJI51" s="1733"/>
      <c r="AJJ51" s="1731"/>
      <c r="AJK51" s="1733"/>
      <c r="AJL51" s="1731"/>
      <c r="AJM51" s="1733"/>
      <c r="AJN51" s="1731"/>
      <c r="AJO51" s="1733"/>
      <c r="AJP51" s="1731"/>
      <c r="AJQ51" s="1733"/>
      <c r="AJR51" s="1731"/>
      <c r="AJS51" s="1733"/>
      <c r="AJT51" s="1731"/>
      <c r="AJU51" s="1733"/>
      <c r="AJV51" s="1731"/>
      <c r="AJW51" s="1733"/>
      <c r="AJX51" s="1731"/>
      <c r="AJY51" s="1733"/>
      <c r="AJZ51" s="1731"/>
      <c r="AKA51" s="1733"/>
      <c r="AKB51" s="1731"/>
      <c r="AKC51" s="1733"/>
      <c r="AKD51" s="1731"/>
      <c r="AKE51" s="1733"/>
      <c r="AKF51" s="1731"/>
      <c r="AKG51" s="1733"/>
      <c r="AKH51" s="1731"/>
      <c r="AKI51" s="1733"/>
      <c r="AKJ51" s="1731"/>
      <c r="AKK51" s="1733"/>
      <c r="AKL51" s="1731"/>
      <c r="AKM51" s="1733"/>
      <c r="AKN51" s="1731"/>
      <c r="AKO51" s="1733"/>
      <c r="AKP51" s="1731"/>
      <c r="AKQ51" s="1733"/>
      <c r="AKR51" s="1731"/>
      <c r="AKS51" s="1733"/>
      <c r="AKT51" s="1731"/>
      <c r="AKU51" s="1733"/>
      <c r="AKV51" s="1731"/>
      <c r="AKW51" s="1733"/>
      <c r="AKX51" s="1731"/>
      <c r="AKY51" s="1733"/>
      <c r="AKZ51" s="1731"/>
      <c r="ALA51" s="1733"/>
      <c r="ALB51" s="1731"/>
      <c r="ALC51" s="1733"/>
      <c r="ALD51" s="1731"/>
      <c r="ALE51" s="1733"/>
      <c r="ALF51" s="1731"/>
      <c r="ALG51" s="1733"/>
      <c r="ALH51" s="1731"/>
      <c r="ALI51" s="1733"/>
      <c r="ALJ51" s="1731"/>
      <c r="ALK51" s="1733"/>
      <c r="ALL51" s="1731"/>
      <c r="ALM51" s="1733"/>
      <c r="ALN51" s="1731"/>
      <c r="ALO51" s="1733"/>
      <c r="ALP51" s="1731"/>
      <c r="ALQ51" s="1733"/>
      <c r="ALR51" s="1731"/>
      <c r="ALS51" s="1733"/>
      <c r="ALT51" s="1731"/>
      <c r="ALU51" s="1733"/>
      <c r="ALV51" s="1731"/>
      <c r="ALW51" s="1733"/>
      <c r="ALX51" s="1731"/>
      <c r="ALY51" s="1733"/>
      <c r="ALZ51" s="1731"/>
      <c r="AMA51" s="1733"/>
      <c r="AMB51" s="1731"/>
      <c r="AMC51" s="1733"/>
      <c r="AMD51" s="1731"/>
      <c r="AME51" s="1733"/>
      <c r="AMF51" s="1731"/>
      <c r="AMG51" s="1733"/>
      <c r="AMH51" s="1731"/>
      <c r="AMI51" s="1733"/>
      <c r="AMJ51" s="1731"/>
      <c r="AMK51" s="1733"/>
      <c r="AML51" s="1731"/>
      <c r="AMM51" s="1733"/>
      <c r="AMN51" s="1731"/>
      <c r="AMO51" s="1733"/>
      <c r="AMP51" s="1731"/>
      <c r="AMQ51" s="1733"/>
      <c r="AMR51" s="1731"/>
      <c r="AMS51" s="1733"/>
      <c r="AMT51" s="1731"/>
      <c r="AMU51" s="1733"/>
      <c r="AMV51" s="1731"/>
      <c r="AMW51" s="1733"/>
      <c r="AMX51" s="1731"/>
      <c r="AMY51" s="1733"/>
      <c r="AMZ51" s="1731"/>
      <c r="ANA51" s="1733"/>
      <c r="ANB51" s="1731"/>
      <c r="ANC51" s="1733"/>
      <c r="AND51" s="1731"/>
      <c r="ANE51" s="1733"/>
      <c r="ANF51" s="1731"/>
      <c r="ANG51" s="1733"/>
      <c r="ANH51" s="1731"/>
      <c r="ANI51" s="1733"/>
      <c r="ANJ51" s="1731"/>
      <c r="ANK51" s="1733"/>
      <c r="ANL51" s="1731"/>
      <c r="ANM51" s="1733"/>
      <c r="ANN51" s="1731"/>
      <c r="ANO51" s="1733"/>
      <c r="ANP51" s="1731"/>
      <c r="ANQ51" s="1733"/>
      <c r="ANR51" s="1731"/>
      <c r="ANS51" s="1733"/>
      <c r="ANT51" s="1731"/>
      <c r="ANU51" s="1733"/>
      <c r="ANV51" s="1731"/>
      <c r="ANW51" s="1733"/>
      <c r="ANX51" s="1731"/>
      <c r="ANY51" s="1733"/>
      <c r="ANZ51" s="1731"/>
      <c r="AOA51" s="1733"/>
      <c r="AOB51" s="1731"/>
      <c r="AOC51" s="1733"/>
      <c r="AOD51" s="1731"/>
      <c r="AOE51" s="1733"/>
      <c r="AOF51" s="1731"/>
      <c r="AOG51" s="1733"/>
      <c r="AOH51" s="1731"/>
      <c r="AOI51" s="1733"/>
      <c r="AOJ51" s="1731"/>
      <c r="AOK51" s="1733"/>
      <c r="AOL51" s="1731"/>
      <c r="AOM51" s="1733"/>
      <c r="AON51" s="1731"/>
      <c r="AOO51" s="1733"/>
      <c r="AOP51" s="1731"/>
      <c r="AOQ51" s="1733"/>
      <c r="AOR51" s="1731"/>
      <c r="AOS51" s="1733"/>
      <c r="AOT51" s="1731"/>
      <c r="AOU51" s="1733"/>
      <c r="AOV51" s="1731"/>
      <c r="AOW51" s="1733"/>
      <c r="AOX51" s="1731"/>
      <c r="AOY51" s="1733"/>
      <c r="AOZ51" s="1731"/>
      <c r="APA51" s="1733"/>
      <c r="APB51" s="1731"/>
      <c r="APC51" s="1733"/>
      <c r="APD51" s="1731"/>
      <c r="APE51" s="1733"/>
      <c r="APF51" s="1731"/>
      <c r="APG51" s="1733"/>
      <c r="APH51" s="1731"/>
      <c r="API51" s="1733"/>
      <c r="APJ51" s="1731"/>
      <c r="APK51" s="1733"/>
      <c r="APL51" s="1731"/>
      <c r="APM51" s="1733"/>
      <c r="APN51" s="1731"/>
      <c r="APO51" s="1733"/>
      <c r="APP51" s="1731"/>
      <c r="APQ51" s="1733"/>
      <c r="APR51" s="1731"/>
      <c r="APS51" s="1733"/>
      <c r="APT51" s="1731"/>
      <c r="APU51" s="1733"/>
      <c r="APV51" s="1731"/>
      <c r="APW51" s="1733"/>
      <c r="APX51" s="1731"/>
      <c r="APY51" s="1733"/>
      <c r="APZ51" s="1731"/>
      <c r="AQA51" s="1733"/>
      <c r="AQB51" s="1731"/>
      <c r="AQC51" s="1733"/>
      <c r="AQD51" s="1731"/>
      <c r="AQE51" s="1733"/>
      <c r="AQF51" s="1731"/>
      <c r="AQG51" s="1733"/>
      <c r="AQH51" s="1731"/>
      <c r="AQI51" s="1733"/>
      <c r="AQJ51" s="1731"/>
      <c r="AQK51" s="1733"/>
      <c r="AQL51" s="1731"/>
      <c r="AQM51" s="1733"/>
      <c r="AQN51" s="1731"/>
      <c r="AQO51" s="1733"/>
      <c r="AQP51" s="1731"/>
      <c r="AQQ51" s="1733"/>
      <c r="AQR51" s="1731"/>
      <c r="AQS51" s="1733"/>
      <c r="AQT51" s="1731"/>
      <c r="AQU51" s="1733"/>
      <c r="AQV51" s="1731"/>
      <c r="AQW51" s="1733"/>
      <c r="AQX51" s="1731"/>
      <c r="AQY51" s="1733"/>
      <c r="AQZ51" s="1731"/>
      <c r="ARA51" s="1733"/>
      <c r="ARB51" s="1731"/>
      <c r="ARC51" s="1733"/>
      <c r="ARD51" s="1731"/>
      <c r="ARE51" s="1733"/>
      <c r="ARF51" s="1731"/>
      <c r="ARG51" s="1733"/>
      <c r="ARH51" s="1731"/>
      <c r="ARI51" s="1733"/>
      <c r="ARJ51" s="1731"/>
      <c r="ARK51" s="1733"/>
      <c r="ARL51" s="1731"/>
      <c r="ARM51" s="1733"/>
      <c r="ARN51" s="1731"/>
      <c r="ARO51" s="1733"/>
      <c r="ARP51" s="1731"/>
      <c r="ARQ51" s="1733"/>
      <c r="ARR51" s="1731"/>
      <c r="ARS51" s="1733"/>
      <c r="ART51" s="1731"/>
      <c r="ARU51" s="1733"/>
      <c r="ARV51" s="1731"/>
      <c r="ARW51" s="1733"/>
      <c r="ARX51" s="1731"/>
      <c r="ARY51" s="1733"/>
      <c r="ARZ51" s="1731"/>
      <c r="ASA51" s="1733"/>
      <c r="ASB51" s="1731"/>
      <c r="ASC51" s="1733"/>
      <c r="ASD51" s="1731"/>
      <c r="ASE51" s="1733"/>
      <c r="ASF51" s="1731"/>
      <c r="ASG51" s="1733"/>
      <c r="ASH51" s="1731"/>
      <c r="ASI51" s="1733"/>
      <c r="ASJ51" s="1731"/>
      <c r="ASK51" s="1733"/>
      <c r="ASL51" s="1731"/>
      <c r="ASM51" s="1733"/>
      <c r="ASN51" s="1731"/>
      <c r="ASO51" s="1733"/>
      <c r="ASP51" s="1731"/>
      <c r="ASQ51" s="1733"/>
      <c r="ASR51" s="1731"/>
      <c r="ASS51" s="1733"/>
      <c r="AST51" s="1731"/>
      <c r="ASU51" s="1733"/>
      <c r="ASV51" s="1731"/>
      <c r="ASW51" s="1733"/>
      <c r="ASX51" s="1731"/>
      <c r="ASY51" s="1733"/>
      <c r="ASZ51" s="1731"/>
      <c r="ATA51" s="1733"/>
      <c r="ATB51" s="1731"/>
      <c r="ATC51" s="1733"/>
      <c r="ATD51" s="1731"/>
      <c r="ATE51" s="1733"/>
      <c r="ATF51" s="1731"/>
      <c r="ATG51" s="1733"/>
      <c r="ATH51" s="1731"/>
      <c r="ATI51" s="1733"/>
      <c r="ATJ51" s="1731"/>
      <c r="ATK51" s="1733"/>
      <c r="ATL51" s="1731"/>
      <c r="ATM51" s="1733"/>
      <c r="ATN51" s="1731"/>
      <c r="ATO51" s="1733"/>
      <c r="ATP51" s="1731"/>
      <c r="ATQ51" s="1733"/>
      <c r="ATR51" s="1731"/>
      <c r="ATS51" s="1733"/>
      <c r="ATT51" s="1731"/>
      <c r="ATU51" s="1733"/>
      <c r="ATV51" s="1731"/>
      <c r="ATW51" s="1733"/>
      <c r="ATX51" s="1731"/>
      <c r="ATY51" s="1733"/>
      <c r="ATZ51" s="1731"/>
      <c r="AUA51" s="1733"/>
      <c r="AUB51" s="1731"/>
      <c r="AUC51" s="1733"/>
      <c r="AUD51" s="1731"/>
      <c r="AUE51" s="1733"/>
      <c r="AUF51" s="1731"/>
      <c r="AUG51" s="1733"/>
      <c r="AUH51" s="1731"/>
      <c r="AUI51" s="1733"/>
      <c r="AUJ51" s="1731"/>
      <c r="AUK51" s="1733"/>
      <c r="AUL51" s="1731"/>
      <c r="AUM51" s="1733"/>
      <c r="AUN51" s="1731"/>
      <c r="AUO51" s="1733"/>
      <c r="AUP51" s="1731"/>
      <c r="AUQ51" s="1733"/>
      <c r="AUR51" s="1731"/>
      <c r="AUS51" s="1733"/>
      <c r="AUT51" s="1731"/>
      <c r="AUU51" s="1733"/>
      <c r="AUV51" s="1731"/>
      <c r="AUW51" s="1733"/>
      <c r="AUX51" s="1731"/>
      <c r="AUY51" s="1733"/>
      <c r="AUZ51" s="1731"/>
      <c r="AVA51" s="1733"/>
      <c r="AVB51" s="1731"/>
      <c r="AVC51" s="1733"/>
      <c r="AVD51" s="1731"/>
      <c r="AVE51" s="1733"/>
      <c r="AVF51" s="1731"/>
      <c r="AVG51" s="1733"/>
      <c r="AVH51" s="1731"/>
      <c r="AVI51" s="1733"/>
      <c r="AVJ51" s="1731"/>
      <c r="AVK51" s="1733"/>
      <c r="AVL51" s="1731"/>
      <c r="AVM51" s="1733"/>
      <c r="AVN51" s="1731"/>
      <c r="AVO51" s="1733"/>
      <c r="AVP51" s="1731"/>
      <c r="AVQ51" s="1733"/>
      <c r="AVR51" s="1731"/>
      <c r="AVS51" s="1733"/>
      <c r="AVT51" s="1731"/>
      <c r="AVU51" s="1733"/>
      <c r="AVV51" s="1731"/>
      <c r="AVW51" s="1733"/>
      <c r="AVX51" s="1731"/>
      <c r="AVY51" s="1733"/>
      <c r="AVZ51" s="1731"/>
      <c r="AWA51" s="1733"/>
      <c r="AWB51" s="1731"/>
      <c r="AWC51" s="1733"/>
      <c r="AWD51" s="1731"/>
      <c r="AWE51" s="1733"/>
      <c r="AWF51" s="1731"/>
      <c r="AWG51" s="1733"/>
      <c r="AWH51" s="1731"/>
      <c r="AWI51" s="1733"/>
      <c r="AWJ51" s="1731"/>
      <c r="AWK51" s="1733"/>
      <c r="AWL51" s="1731"/>
      <c r="AWM51" s="1733"/>
      <c r="AWN51" s="1731"/>
      <c r="AWO51" s="1733"/>
      <c r="AWP51" s="1731"/>
      <c r="AWQ51" s="1733"/>
      <c r="AWR51" s="1731"/>
      <c r="AWS51" s="1733"/>
      <c r="AWT51" s="1731"/>
      <c r="AWU51" s="1733"/>
      <c r="AWV51" s="1731"/>
      <c r="AWW51" s="1733"/>
      <c r="AWX51" s="1731"/>
      <c r="AWY51" s="1733"/>
      <c r="AWZ51" s="1731"/>
      <c r="AXA51" s="1733"/>
      <c r="AXB51" s="1731"/>
      <c r="AXC51" s="1733"/>
      <c r="AXD51" s="1731"/>
      <c r="AXE51" s="1733"/>
      <c r="AXF51" s="1731"/>
      <c r="AXG51" s="1733"/>
      <c r="AXH51" s="1731"/>
      <c r="AXI51" s="1733"/>
      <c r="AXJ51" s="1731"/>
      <c r="AXK51" s="1733"/>
      <c r="AXL51" s="1731"/>
      <c r="AXM51" s="1733"/>
      <c r="AXN51" s="1731"/>
      <c r="AXO51" s="1733"/>
      <c r="AXP51" s="1731"/>
      <c r="AXQ51" s="1733"/>
      <c r="AXR51" s="1731"/>
      <c r="AXS51" s="1733"/>
      <c r="AXT51" s="1731"/>
      <c r="AXU51" s="1733"/>
      <c r="AXV51" s="1731"/>
      <c r="AXW51" s="1733"/>
      <c r="AXX51" s="1731"/>
      <c r="AXY51" s="1733"/>
      <c r="AXZ51" s="1731"/>
      <c r="AYA51" s="1733"/>
      <c r="AYB51" s="1731"/>
      <c r="AYC51" s="1733"/>
      <c r="AYD51" s="1731"/>
      <c r="AYE51" s="1733"/>
      <c r="AYF51" s="1731"/>
      <c r="AYG51" s="1733"/>
      <c r="AYH51" s="1731"/>
      <c r="AYI51" s="1733"/>
      <c r="AYJ51" s="1731"/>
      <c r="AYK51" s="1733"/>
      <c r="AYL51" s="1731"/>
      <c r="AYM51" s="1733"/>
      <c r="AYN51" s="1731"/>
      <c r="AYO51" s="1733"/>
      <c r="AYP51" s="1731"/>
      <c r="AYQ51" s="1733"/>
      <c r="AYR51" s="1731"/>
      <c r="AYS51" s="1733"/>
      <c r="AYT51" s="1731"/>
      <c r="AYU51" s="1733"/>
      <c r="AYV51" s="1731"/>
      <c r="AYW51" s="1733"/>
      <c r="AYX51" s="1731"/>
      <c r="AYY51" s="1733"/>
      <c r="AYZ51" s="1731"/>
      <c r="AZA51" s="1733"/>
      <c r="AZB51" s="1731"/>
      <c r="AZC51" s="1733"/>
      <c r="AZD51" s="1731"/>
      <c r="AZE51" s="1733"/>
      <c r="AZF51" s="1731"/>
      <c r="AZG51" s="1733"/>
      <c r="AZH51" s="1731"/>
      <c r="AZI51" s="1733"/>
      <c r="AZJ51" s="1731"/>
      <c r="AZK51" s="1733"/>
      <c r="AZL51" s="1731"/>
      <c r="AZM51" s="1733"/>
      <c r="AZN51" s="1731"/>
      <c r="AZO51" s="1733"/>
      <c r="AZP51" s="1731"/>
      <c r="AZQ51" s="1733"/>
      <c r="AZR51" s="1731"/>
      <c r="AZS51" s="1733"/>
      <c r="AZT51" s="1731"/>
      <c r="AZU51" s="1733"/>
      <c r="AZV51" s="1731"/>
      <c r="AZW51" s="1733"/>
      <c r="AZX51" s="1731"/>
      <c r="AZY51" s="1733"/>
      <c r="AZZ51" s="1731"/>
      <c r="BAA51" s="1733"/>
      <c r="BAB51" s="1731"/>
      <c r="BAC51" s="1733"/>
      <c r="BAD51" s="1731"/>
      <c r="BAE51" s="1733"/>
      <c r="BAF51" s="1731"/>
      <c r="BAG51" s="1733"/>
      <c r="BAH51" s="1731"/>
      <c r="BAI51" s="1733"/>
      <c r="BAJ51" s="1731"/>
      <c r="BAK51" s="1733"/>
      <c r="BAL51" s="1731"/>
      <c r="BAM51" s="1733"/>
      <c r="BAN51" s="1731"/>
      <c r="BAO51" s="1733"/>
      <c r="BAP51" s="1731"/>
      <c r="BAQ51" s="1733"/>
      <c r="BAR51" s="1731"/>
      <c r="BAS51" s="1733"/>
      <c r="BAT51" s="1731"/>
      <c r="BAU51" s="1733"/>
      <c r="BAV51" s="1731"/>
      <c r="BAW51" s="1733"/>
      <c r="BAX51" s="1731"/>
      <c r="BAY51" s="1733"/>
      <c r="BAZ51" s="1731"/>
      <c r="BBA51" s="1733"/>
      <c r="BBB51" s="1731"/>
      <c r="BBC51" s="1733"/>
      <c r="BBD51" s="1731"/>
      <c r="BBE51" s="1733"/>
      <c r="BBF51" s="1731"/>
      <c r="BBG51" s="1733"/>
      <c r="BBH51" s="1731"/>
      <c r="BBI51" s="1733"/>
      <c r="BBJ51" s="1731"/>
      <c r="BBK51" s="1733"/>
      <c r="BBL51" s="1731"/>
      <c r="BBM51" s="1733"/>
      <c r="BBN51" s="1731"/>
      <c r="BBO51" s="1733"/>
      <c r="BBP51" s="1731"/>
      <c r="BBQ51" s="1733"/>
      <c r="BBR51" s="1731"/>
      <c r="BBS51" s="1733"/>
      <c r="BBT51" s="1731"/>
      <c r="BBU51" s="1733"/>
      <c r="BBV51" s="1731"/>
      <c r="BBW51" s="1733"/>
      <c r="BBX51" s="1731"/>
      <c r="BBY51" s="1733"/>
      <c r="BBZ51" s="1731"/>
      <c r="BCA51" s="1733"/>
      <c r="BCB51" s="1731"/>
      <c r="BCC51" s="1733"/>
      <c r="BCD51" s="1731"/>
      <c r="BCE51" s="1733"/>
      <c r="BCF51" s="1731"/>
      <c r="BCG51" s="1733"/>
      <c r="BCH51" s="1731"/>
      <c r="BCI51" s="1733"/>
      <c r="BCJ51" s="1731"/>
      <c r="BCK51" s="1733"/>
      <c r="BCL51" s="1731"/>
      <c r="BCM51" s="1733"/>
      <c r="BCN51" s="1731"/>
      <c r="BCO51" s="1733"/>
      <c r="BCP51" s="1731"/>
      <c r="BCQ51" s="1733"/>
      <c r="BCR51" s="1731"/>
      <c r="BCS51" s="1733"/>
      <c r="BCT51" s="1731"/>
      <c r="BCU51" s="1733"/>
      <c r="BCV51" s="1731"/>
      <c r="BCW51" s="1733"/>
      <c r="BCX51" s="1731"/>
      <c r="BCY51" s="1733"/>
      <c r="BCZ51" s="1731"/>
      <c r="BDA51" s="1733"/>
      <c r="BDB51" s="1731"/>
      <c r="BDC51" s="1733"/>
      <c r="BDD51" s="1731"/>
      <c r="BDE51" s="1733"/>
      <c r="BDF51" s="1731"/>
      <c r="BDG51" s="1733"/>
      <c r="BDH51" s="1731"/>
      <c r="BDI51" s="1733"/>
      <c r="BDJ51" s="1731"/>
      <c r="BDK51" s="1733"/>
      <c r="BDL51" s="1731"/>
      <c r="BDM51" s="1733"/>
      <c r="BDN51" s="1731"/>
      <c r="BDO51" s="1733"/>
      <c r="BDP51" s="1731"/>
      <c r="BDQ51" s="1733"/>
      <c r="BDR51" s="1731"/>
      <c r="BDS51" s="1733"/>
      <c r="BDT51" s="1731"/>
      <c r="BDU51" s="1733"/>
      <c r="BDV51" s="1731"/>
      <c r="BDW51" s="1733"/>
      <c r="BDX51" s="1731"/>
      <c r="BDY51" s="1733"/>
      <c r="BDZ51" s="1731"/>
      <c r="BEA51" s="1733"/>
      <c r="BEB51" s="1731"/>
      <c r="BEC51" s="1733"/>
      <c r="BED51" s="1731"/>
      <c r="BEE51" s="1733"/>
      <c r="BEF51" s="1731"/>
      <c r="BEG51" s="1733"/>
      <c r="BEH51" s="1731"/>
      <c r="BEI51" s="1733"/>
      <c r="BEJ51" s="1731"/>
      <c r="BEK51" s="1733"/>
      <c r="BEL51" s="1731"/>
      <c r="BEM51" s="1733"/>
      <c r="BEN51" s="1731"/>
      <c r="BEO51" s="1733"/>
      <c r="BEP51" s="1731"/>
      <c r="BEQ51" s="1733"/>
      <c r="BER51" s="1731"/>
      <c r="BES51" s="1733"/>
      <c r="BET51" s="1731"/>
      <c r="BEU51" s="1733"/>
      <c r="BEV51" s="1731"/>
      <c r="BEW51" s="1733"/>
      <c r="BEX51" s="1731"/>
      <c r="BEY51" s="1733"/>
      <c r="BEZ51" s="1731"/>
      <c r="BFA51" s="1733"/>
      <c r="BFB51" s="1731"/>
      <c r="BFC51" s="1733"/>
      <c r="BFD51" s="1731"/>
      <c r="BFE51" s="1733"/>
      <c r="BFF51" s="1731"/>
      <c r="BFG51" s="1733"/>
      <c r="BFH51" s="1731"/>
      <c r="BFI51" s="1733"/>
      <c r="BFJ51" s="1731"/>
      <c r="BFK51" s="1733"/>
      <c r="BFL51" s="1731"/>
      <c r="BFM51" s="1733"/>
      <c r="BFN51" s="1731"/>
      <c r="BFO51" s="1733"/>
      <c r="BFP51" s="1731"/>
      <c r="BFQ51" s="1733"/>
      <c r="BFR51" s="1731"/>
      <c r="BFS51" s="1733"/>
      <c r="BFT51" s="1731"/>
      <c r="BFU51" s="1733"/>
      <c r="BFV51" s="1731"/>
      <c r="BFW51" s="1733"/>
      <c r="BFX51" s="1731"/>
      <c r="BFY51" s="1733"/>
      <c r="BFZ51" s="1731"/>
      <c r="BGA51" s="1733"/>
      <c r="BGB51" s="1731"/>
      <c r="BGC51" s="1733"/>
      <c r="BGD51" s="1731"/>
      <c r="BGE51" s="1733"/>
      <c r="BGF51" s="1731"/>
      <c r="BGG51" s="1733"/>
      <c r="BGH51" s="1731"/>
      <c r="BGI51" s="1733"/>
      <c r="BGJ51" s="1731"/>
      <c r="BGK51" s="1733"/>
      <c r="BGL51" s="1731"/>
      <c r="BGM51" s="1733"/>
      <c r="BGN51" s="1731"/>
      <c r="BGO51" s="1733"/>
      <c r="BGP51" s="1731"/>
      <c r="BGQ51" s="1733"/>
      <c r="BGR51" s="1731"/>
      <c r="BGS51" s="1733"/>
      <c r="BGT51" s="1731"/>
      <c r="BGU51" s="1733"/>
      <c r="BGV51" s="1731"/>
      <c r="BGW51" s="1733"/>
      <c r="BGX51" s="1731"/>
      <c r="BGY51" s="1733"/>
      <c r="BGZ51" s="1731"/>
      <c r="BHA51" s="1733"/>
      <c r="BHB51" s="1731"/>
      <c r="BHC51" s="1733"/>
      <c r="BHD51" s="1731"/>
      <c r="BHE51" s="1733"/>
      <c r="BHF51" s="1731"/>
      <c r="BHG51" s="1733"/>
      <c r="BHH51" s="1731"/>
      <c r="BHI51" s="1733"/>
      <c r="BHJ51" s="1731"/>
      <c r="BHK51" s="1733"/>
      <c r="BHL51" s="1731"/>
      <c r="BHM51" s="1733"/>
      <c r="BHN51" s="1731"/>
      <c r="BHO51" s="1733"/>
      <c r="BHP51" s="1731"/>
      <c r="BHQ51" s="1733"/>
      <c r="BHR51" s="1731"/>
      <c r="BHS51" s="1733"/>
      <c r="BHT51" s="1731"/>
      <c r="BHU51" s="1733"/>
      <c r="BHV51" s="1731"/>
      <c r="BHW51" s="1733"/>
      <c r="BHX51" s="1731"/>
      <c r="BHY51" s="1733"/>
      <c r="BHZ51" s="1731"/>
      <c r="BIA51" s="1733"/>
      <c r="BIB51" s="1731"/>
      <c r="BIC51" s="1733"/>
      <c r="BID51" s="1731"/>
      <c r="BIE51" s="1733"/>
      <c r="BIF51" s="1731"/>
      <c r="BIG51" s="1733"/>
      <c r="BIH51" s="1731"/>
      <c r="BII51" s="1733"/>
      <c r="BIJ51" s="1731"/>
      <c r="BIK51" s="1733"/>
      <c r="BIL51" s="1731"/>
      <c r="BIM51" s="1733"/>
      <c r="BIN51" s="1731"/>
      <c r="BIO51" s="1733"/>
      <c r="BIP51" s="1731"/>
      <c r="BIQ51" s="1733"/>
      <c r="BIR51" s="1731"/>
      <c r="BIS51" s="1733"/>
      <c r="BIT51" s="1731"/>
      <c r="BIU51" s="1733"/>
      <c r="BIV51" s="1731"/>
      <c r="BIW51" s="1733"/>
      <c r="BIX51" s="1731"/>
      <c r="BIY51" s="1733"/>
      <c r="BIZ51" s="1731"/>
      <c r="BJA51" s="1733"/>
      <c r="BJB51" s="1731"/>
      <c r="BJC51" s="1733"/>
      <c r="BJD51" s="1731"/>
      <c r="BJE51" s="1733"/>
      <c r="BJF51" s="1731"/>
      <c r="BJG51" s="1733"/>
      <c r="BJH51" s="1731"/>
      <c r="BJI51" s="1733"/>
      <c r="BJJ51" s="1731"/>
      <c r="BJK51" s="1733"/>
      <c r="BJL51" s="1731"/>
      <c r="BJM51" s="1733"/>
      <c r="BJN51" s="1731"/>
      <c r="BJO51" s="1733"/>
      <c r="BJP51" s="1731"/>
      <c r="BJQ51" s="1733"/>
      <c r="BJR51" s="1731"/>
      <c r="BJS51" s="1733"/>
      <c r="BJT51" s="1731"/>
      <c r="BJU51" s="1733"/>
      <c r="BJV51" s="1731"/>
      <c r="BJW51" s="1733"/>
      <c r="BJX51" s="1731"/>
      <c r="BJY51" s="1733"/>
      <c r="BJZ51" s="1731"/>
      <c r="BKA51" s="1733"/>
      <c r="BKB51" s="1731"/>
      <c r="BKC51" s="1733"/>
      <c r="BKD51" s="1731"/>
      <c r="BKE51" s="1733"/>
      <c r="BKF51" s="1731"/>
      <c r="BKG51" s="1733"/>
      <c r="BKH51" s="1731"/>
      <c r="BKI51" s="1733"/>
      <c r="BKJ51" s="1731"/>
      <c r="BKK51" s="1733"/>
      <c r="BKL51" s="1731"/>
      <c r="BKM51" s="1733"/>
      <c r="BKN51" s="1731"/>
      <c r="BKO51" s="1733"/>
      <c r="BKP51" s="1731"/>
      <c r="BKQ51" s="1733"/>
      <c r="BKR51" s="1731"/>
      <c r="BKS51" s="1733"/>
      <c r="BKT51" s="1731"/>
      <c r="BKU51" s="1733"/>
      <c r="BKV51" s="1731"/>
      <c r="BKW51" s="1733"/>
      <c r="BKX51" s="1731"/>
      <c r="BKY51" s="1733"/>
      <c r="BKZ51" s="1731"/>
      <c r="BLA51" s="1733"/>
      <c r="BLB51" s="1731"/>
      <c r="BLC51" s="1733"/>
      <c r="BLD51" s="1731"/>
      <c r="BLE51" s="1733"/>
      <c r="BLF51" s="1731"/>
      <c r="BLG51" s="1733"/>
      <c r="BLH51" s="1731"/>
      <c r="BLI51" s="1733"/>
      <c r="BLJ51" s="1731"/>
      <c r="BLK51" s="1733"/>
      <c r="BLL51" s="1731"/>
      <c r="BLM51" s="1733"/>
      <c r="BLN51" s="1731"/>
      <c r="BLO51" s="1733"/>
      <c r="BLP51" s="1731"/>
      <c r="BLQ51" s="1733"/>
      <c r="BLR51" s="1731"/>
      <c r="BLS51" s="1733"/>
      <c r="BLT51" s="1731"/>
      <c r="BLU51" s="1733"/>
      <c r="BLV51" s="1731"/>
      <c r="BLW51" s="1733"/>
      <c r="BLX51" s="1731"/>
      <c r="BLY51" s="1733"/>
      <c r="BLZ51" s="1731"/>
      <c r="BMA51" s="1733"/>
      <c r="BMB51" s="1731"/>
      <c r="BMC51" s="1733"/>
      <c r="BMD51" s="1731"/>
      <c r="BME51" s="1733"/>
      <c r="BMF51" s="1731"/>
      <c r="BMG51" s="1733"/>
      <c r="BMH51" s="1731"/>
      <c r="BMI51" s="1733"/>
      <c r="BMJ51" s="1731"/>
      <c r="BMK51" s="1733"/>
      <c r="BML51" s="1731"/>
      <c r="BMM51" s="1733"/>
      <c r="BMN51" s="1731"/>
      <c r="BMO51" s="1733"/>
      <c r="BMP51" s="1731"/>
      <c r="BMQ51" s="1733"/>
      <c r="BMR51" s="1731"/>
      <c r="BMS51" s="1733"/>
      <c r="BMT51" s="1731"/>
      <c r="BMU51" s="1733"/>
      <c r="BMV51" s="1731"/>
      <c r="BMW51" s="1733"/>
      <c r="BMX51" s="1731"/>
      <c r="BMY51" s="1733"/>
      <c r="BMZ51" s="1731"/>
      <c r="BNA51" s="1733"/>
      <c r="BNB51" s="1731"/>
      <c r="BNC51" s="1733"/>
      <c r="BND51" s="1731"/>
      <c r="BNE51" s="1733"/>
      <c r="BNF51" s="1731"/>
      <c r="BNG51" s="1733"/>
      <c r="BNH51" s="1731"/>
      <c r="BNI51" s="1733"/>
      <c r="BNJ51" s="1731"/>
      <c r="BNK51" s="1733"/>
      <c r="BNL51" s="1731"/>
      <c r="BNM51" s="1733"/>
      <c r="BNN51" s="1731"/>
      <c r="BNO51" s="1733"/>
      <c r="BNP51" s="1731"/>
      <c r="BNQ51" s="1733"/>
      <c r="BNR51" s="1731"/>
      <c r="BNS51" s="1733"/>
      <c r="BNT51" s="1731"/>
      <c r="BNU51" s="1733"/>
      <c r="BNV51" s="1731"/>
      <c r="BNW51" s="1733"/>
      <c r="BNX51" s="1731"/>
      <c r="BNY51" s="1733"/>
      <c r="BNZ51" s="1731"/>
      <c r="BOA51" s="1733"/>
      <c r="BOB51" s="1731"/>
      <c r="BOC51" s="1733"/>
      <c r="BOD51" s="1731"/>
      <c r="BOE51" s="1733"/>
      <c r="BOF51" s="1731"/>
      <c r="BOG51" s="1733"/>
      <c r="BOH51" s="1731"/>
      <c r="BOI51" s="1733"/>
      <c r="BOJ51" s="1731"/>
      <c r="BOK51" s="1733"/>
      <c r="BOL51" s="1731"/>
      <c r="BOM51" s="1733"/>
      <c r="BON51" s="1731"/>
      <c r="BOO51" s="1733"/>
      <c r="BOP51" s="1731"/>
      <c r="BOQ51" s="1733"/>
      <c r="BOR51" s="1731"/>
      <c r="BOS51" s="1733"/>
      <c r="BOT51" s="1731"/>
      <c r="BOU51" s="1733"/>
      <c r="BOV51" s="1731"/>
      <c r="BOW51" s="1733"/>
      <c r="BOX51" s="1731"/>
      <c r="BOY51" s="1733"/>
      <c r="BOZ51" s="1731"/>
      <c r="BPA51" s="1733"/>
      <c r="BPB51" s="1731"/>
      <c r="BPC51" s="1733"/>
      <c r="BPD51" s="1731"/>
      <c r="BPE51" s="1733"/>
      <c r="BPF51" s="1731"/>
      <c r="BPG51" s="1733"/>
      <c r="BPH51" s="1731"/>
      <c r="BPI51" s="1733"/>
      <c r="BPJ51" s="1731"/>
      <c r="BPK51" s="1733"/>
      <c r="BPL51" s="1731"/>
      <c r="BPM51" s="1733"/>
      <c r="BPN51" s="1731"/>
      <c r="BPO51" s="1733"/>
      <c r="BPP51" s="1731"/>
      <c r="BPQ51" s="1733"/>
      <c r="BPR51" s="1731"/>
      <c r="BPS51" s="1733"/>
      <c r="BPT51" s="1731"/>
      <c r="BPU51" s="1733"/>
      <c r="BPV51" s="1731"/>
      <c r="BPW51" s="1733"/>
      <c r="BPX51" s="1731"/>
      <c r="BPY51" s="1733"/>
      <c r="BPZ51" s="1731"/>
      <c r="BQA51" s="1733"/>
      <c r="BQB51" s="1731"/>
      <c r="BQC51" s="1733"/>
      <c r="BQD51" s="1731"/>
      <c r="BQE51" s="1733"/>
      <c r="BQF51" s="1731"/>
      <c r="BQG51" s="1733"/>
      <c r="BQH51" s="1731"/>
      <c r="BQI51" s="1733"/>
      <c r="BQJ51" s="1731"/>
      <c r="BQK51" s="1733"/>
      <c r="BQL51" s="1731"/>
      <c r="BQM51" s="1733"/>
      <c r="BQN51" s="1731"/>
      <c r="BQO51" s="1733"/>
      <c r="BQP51" s="1731"/>
      <c r="BQQ51" s="1733"/>
      <c r="BQR51" s="1731"/>
      <c r="BQS51" s="1733"/>
      <c r="BQT51" s="1731"/>
      <c r="BQU51" s="1733"/>
      <c r="BQV51" s="1731"/>
      <c r="BQW51" s="1733"/>
      <c r="BQX51" s="1731"/>
      <c r="BQY51" s="1733"/>
      <c r="BQZ51" s="1731"/>
      <c r="BRA51" s="1733"/>
      <c r="BRB51" s="1731"/>
      <c r="BRC51" s="1733"/>
      <c r="BRD51" s="1731"/>
      <c r="BRE51" s="1733"/>
      <c r="BRF51" s="1731"/>
      <c r="BRG51" s="1733"/>
      <c r="BRH51" s="1731"/>
      <c r="BRI51" s="1733"/>
      <c r="BRJ51" s="1731"/>
      <c r="BRK51" s="1733"/>
      <c r="BRL51" s="1731"/>
      <c r="BRM51" s="1733"/>
      <c r="BRN51" s="1731"/>
      <c r="BRO51" s="1733"/>
      <c r="BRP51" s="1731"/>
      <c r="BRQ51" s="1733"/>
      <c r="BRR51" s="1731"/>
      <c r="BRS51" s="1733"/>
      <c r="BRT51" s="1731"/>
      <c r="BRU51" s="1733"/>
      <c r="BRV51" s="1731"/>
      <c r="BRW51" s="1733"/>
      <c r="BRX51" s="1731"/>
      <c r="BRY51" s="1733"/>
      <c r="BRZ51" s="1731"/>
      <c r="BSA51" s="1733"/>
      <c r="BSB51" s="1731"/>
      <c r="BSC51" s="1733"/>
      <c r="BSD51" s="1731"/>
      <c r="BSE51" s="1733"/>
      <c r="BSF51" s="1731"/>
      <c r="BSG51" s="1733"/>
      <c r="BSH51" s="1731"/>
      <c r="BSI51" s="1733"/>
      <c r="BSJ51" s="1731"/>
      <c r="BSK51" s="1733"/>
      <c r="BSL51" s="1731"/>
      <c r="BSM51" s="1733"/>
      <c r="BSN51" s="1731"/>
      <c r="BSO51" s="1733"/>
      <c r="BSP51" s="1731"/>
      <c r="BSQ51" s="1733"/>
      <c r="BSR51" s="1731"/>
      <c r="BSS51" s="1733"/>
      <c r="BST51" s="1731"/>
      <c r="BSU51" s="1733"/>
      <c r="BSV51" s="1731"/>
      <c r="BSW51" s="1733"/>
      <c r="BSX51" s="1731"/>
      <c r="BSY51" s="1733"/>
      <c r="BSZ51" s="1731"/>
      <c r="BTA51" s="1733"/>
      <c r="BTB51" s="1731"/>
      <c r="BTC51" s="1733"/>
      <c r="BTD51" s="1731"/>
      <c r="BTE51" s="1733"/>
      <c r="BTF51" s="1731"/>
      <c r="BTG51" s="1733"/>
      <c r="BTH51" s="1731"/>
      <c r="BTI51" s="1733"/>
      <c r="BTJ51" s="1731"/>
      <c r="BTK51" s="1733"/>
      <c r="BTL51" s="1731"/>
      <c r="BTM51" s="1733"/>
      <c r="BTN51" s="1731"/>
      <c r="BTO51" s="1733"/>
      <c r="BTP51" s="1731"/>
      <c r="BTQ51" s="1733"/>
      <c r="BTR51" s="1731"/>
      <c r="BTS51" s="1733"/>
      <c r="BTT51" s="1731"/>
      <c r="BTU51" s="1733"/>
      <c r="BTV51" s="1731"/>
      <c r="BTW51" s="1733"/>
      <c r="BTX51" s="1731"/>
      <c r="BTY51" s="1733"/>
      <c r="BTZ51" s="1731"/>
      <c r="BUA51" s="1733"/>
      <c r="BUB51" s="1731"/>
      <c r="BUC51" s="1733"/>
      <c r="BUD51" s="1731"/>
      <c r="BUE51" s="1733"/>
      <c r="BUF51" s="1731"/>
      <c r="BUG51" s="1733"/>
      <c r="BUH51" s="1731"/>
      <c r="BUI51" s="1733"/>
      <c r="BUJ51" s="1731"/>
      <c r="BUK51" s="1733"/>
      <c r="BUL51" s="1731"/>
      <c r="BUM51" s="1733"/>
      <c r="BUN51" s="1731"/>
      <c r="BUO51" s="1733"/>
      <c r="BUP51" s="1731"/>
      <c r="BUQ51" s="1733"/>
      <c r="BUR51" s="1731"/>
      <c r="BUS51" s="1733"/>
      <c r="BUT51" s="1731"/>
      <c r="BUU51" s="1733"/>
      <c r="BUV51" s="1731"/>
      <c r="BUW51" s="1733"/>
      <c r="BUX51" s="1731"/>
      <c r="BUY51" s="1733"/>
      <c r="BUZ51" s="1731"/>
      <c r="BVA51" s="1733"/>
      <c r="BVB51" s="1731"/>
      <c r="BVC51" s="1733"/>
      <c r="BVD51" s="1731"/>
      <c r="BVE51" s="1733"/>
      <c r="BVF51" s="1731"/>
      <c r="BVG51" s="1733"/>
      <c r="BVH51" s="1731"/>
      <c r="BVI51" s="1733"/>
      <c r="BVJ51" s="1731"/>
      <c r="BVK51" s="1733"/>
      <c r="BVL51" s="1731"/>
      <c r="BVM51" s="1733"/>
      <c r="BVN51" s="1731"/>
      <c r="BVO51" s="1733"/>
      <c r="BVP51" s="1731"/>
      <c r="BVQ51" s="1733"/>
      <c r="BVR51" s="1731"/>
      <c r="BVS51" s="1733"/>
      <c r="BVT51" s="1731"/>
      <c r="BVU51" s="1733"/>
      <c r="BVV51" s="1731"/>
      <c r="BVW51" s="1733"/>
      <c r="BVX51" s="1731"/>
      <c r="BVY51" s="1733"/>
      <c r="BVZ51" s="1731"/>
      <c r="BWA51" s="1733"/>
      <c r="BWB51" s="1731"/>
      <c r="BWC51" s="1733"/>
      <c r="BWD51" s="1731"/>
      <c r="BWE51" s="1733"/>
      <c r="BWF51" s="1731"/>
      <c r="BWG51" s="1733"/>
      <c r="BWH51" s="1731"/>
      <c r="BWI51" s="1733"/>
      <c r="BWJ51" s="1731"/>
      <c r="BWK51" s="1733"/>
      <c r="BWL51" s="1731"/>
      <c r="BWM51" s="1733"/>
      <c r="BWN51" s="1731"/>
      <c r="BWO51" s="1733"/>
      <c r="BWP51" s="1731"/>
      <c r="BWQ51" s="1733"/>
      <c r="BWR51" s="1731"/>
      <c r="BWS51" s="1733"/>
      <c r="BWT51" s="1731"/>
      <c r="BWU51" s="1733"/>
      <c r="BWV51" s="1731"/>
      <c r="BWW51" s="1733"/>
      <c r="BWX51" s="1731"/>
      <c r="BWY51" s="1733"/>
      <c r="BWZ51" s="1731"/>
      <c r="BXA51" s="1733"/>
      <c r="BXB51" s="1731"/>
      <c r="BXC51" s="1733"/>
      <c r="BXD51" s="1731"/>
      <c r="BXE51" s="1733"/>
      <c r="BXF51" s="1731"/>
      <c r="BXG51" s="1733"/>
      <c r="BXH51" s="1731"/>
      <c r="BXI51" s="1733"/>
      <c r="BXJ51" s="1731"/>
      <c r="BXK51" s="1733"/>
      <c r="BXL51" s="1731"/>
      <c r="BXM51" s="1733"/>
      <c r="BXN51" s="1731"/>
      <c r="BXO51" s="1733"/>
      <c r="BXP51" s="1731"/>
      <c r="BXQ51" s="1733"/>
      <c r="BXR51" s="1731"/>
      <c r="BXS51" s="1733"/>
      <c r="BXT51" s="1731"/>
      <c r="BXU51" s="1733"/>
      <c r="BXV51" s="1731"/>
      <c r="BXW51" s="1733"/>
      <c r="BXX51" s="1731"/>
      <c r="BXY51" s="1733"/>
      <c r="BXZ51" s="1731"/>
      <c r="BYA51" s="1733"/>
      <c r="BYB51" s="1731"/>
      <c r="BYC51" s="1733"/>
      <c r="BYD51" s="1731"/>
      <c r="BYE51" s="1733"/>
      <c r="BYF51" s="1731"/>
      <c r="BYG51" s="1733"/>
      <c r="BYH51" s="1731"/>
      <c r="BYI51" s="1733"/>
      <c r="BYJ51" s="1731"/>
      <c r="BYK51" s="1733"/>
      <c r="BYL51" s="1731"/>
      <c r="BYM51" s="1733"/>
      <c r="BYN51" s="1731"/>
      <c r="BYO51" s="1733"/>
      <c r="BYP51" s="1731"/>
      <c r="BYQ51" s="1733"/>
      <c r="BYR51" s="1731"/>
      <c r="BYS51" s="1733"/>
      <c r="BYT51" s="1731"/>
      <c r="BYU51" s="1733"/>
      <c r="BYV51" s="1731"/>
      <c r="BYW51" s="1733"/>
      <c r="BYX51" s="1731"/>
      <c r="BYY51" s="1733"/>
      <c r="BYZ51" s="1731"/>
      <c r="BZA51" s="1733"/>
      <c r="BZB51" s="1731"/>
      <c r="BZC51" s="1733"/>
      <c r="BZD51" s="1731"/>
      <c r="BZE51" s="1733"/>
      <c r="BZF51" s="1731"/>
      <c r="BZG51" s="1733"/>
      <c r="BZH51" s="1731"/>
      <c r="BZI51" s="1733"/>
      <c r="BZJ51" s="1731"/>
      <c r="BZK51" s="1733"/>
      <c r="BZL51" s="1731"/>
      <c r="BZM51" s="1733"/>
      <c r="BZN51" s="1731"/>
      <c r="BZO51" s="1733"/>
      <c r="BZP51" s="1731"/>
      <c r="BZQ51" s="1733"/>
      <c r="BZR51" s="1731"/>
      <c r="BZS51" s="1733"/>
      <c r="BZT51" s="1731"/>
      <c r="BZU51" s="1733"/>
      <c r="BZV51" s="1731"/>
      <c r="BZW51" s="1733"/>
      <c r="BZX51" s="1731"/>
      <c r="BZY51" s="1733"/>
      <c r="BZZ51" s="1731"/>
      <c r="CAA51" s="1733"/>
      <c r="CAB51" s="1731"/>
      <c r="CAC51" s="1733"/>
      <c r="CAD51" s="1731"/>
      <c r="CAE51" s="1733"/>
      <c r="CAF51" s="1731"/>
      <c r="CAG51" s="1733"/>
      <c r="CAH51" s="1731"/>
      <c r="CAI51" s="1733"/>
      <c r="CAJ51" s="1731"/>
      <c r="CAK51" s="1733"/>
      <c r="CAL51" s="1731"/>
      <c r="CAM51" s="1733"/>
      <c r="CAN51" s="1731"/>
      <c r="CAO51" s="1733"/>
      <c r="CAP51" s="1731"/>
      <c r="CAQ51" s="1733"/>
      <c r="CAR51" s="1731"/>
      <c r="CAS51" s="1733"/>
      <c r="CAT51" s="1731"/>
      <c r="CAU51" s="1733"/>
      <c r="CAV51" s="1731"/>
      <c r="CAW51" s="1733"/>
      <c r="CAX51" s="1731"/>
      <c r="CAY51" s="1733"/>
      <c r="CAZ51" s="1731"/>
      <c r="CBA51" s="1733"/>
      <c r="CBB51" s="1731"/>
      <c r="CBC51" s="1733"/>
      <c r="CBD51" s="1731"/>
      <c r="CBE51" s="1733"/>
      <c r="CBF51" s="1731"/>
      <c r="CBG51" s="1733"/>
      <c r="CBH51" s="1731"/>
      <c r="CBI51" s="1733"/>
      <c r="CBJ51" s="1731"/>
      <c r="CBK51" s="1733"/>
      <c r="CBL51" s="1731"/>
      <c r="CBM51" s="1733"/>
      <c r="CBN51" s="1731"/>
      <c r="CBO51" s="1733"/>
      <c r="CBP51" s="1731"/>
      <c r="CBQ51" s="1733"/>
      <c r="CBR51" s="1731"/>
      <c r="CBS51" s="1733"/>
      <c r="CBT51" s="1731"/>
      <c r="CBU51" s="1733"/>
      <c r="CBV51" s="1731"/>
      <c r="CBW51" s="1733"/>
      <c r="CBX51" s="1731"/>
      <c r="CBY51" s="1733"/>
      <c r="CBZ51" s="1731"/>
      <c r="CCA51" s="1733"/>
      <c r="CCB51" s="1731"/>
      <c r="CCC51" s="1733"/>
      <c r="CCD51" s="1731"/>
      <c r="CCE51" s="1733"/>
      <c r="CCF51" s="1731"/>
      <c r="CCG51" s="1733"/>
      <c r="CCH51" s="1731"/>
      <c r="CCI51" s="1733"/>
      <c r="CCJ51" s="1731"/>
      <c r="CCK51" s="1733"/>
      <c r="CCL51" s="1731"/>
      <c r="CCM51" s="1733"/>
      <c r="CCN51" s="1731"/>
      <c r="CCO51" s="1733"/>
      <c r="CCP51" s="1731"/>
      <c r="CCQ51" s="1733"/>
      <c r="CCR51" s="1731"/>
      <c r="CCS51" s="1733"/>
      <c r="CCT51" s="1731"/>
      <c r="CCU51" s="1733"/>
      <c r="CCV51" s="1731"/>
      <c r="CCW51" s="1733"/>
      <c r="CCX51" s="1731"/>
      <c r="CCY51" s="1733"/>
      <c r="CCZ51" s="1731"/>
      <c r="CDA51" s="1733"/>
      <c r="CDB51" s="1731"/>
      <c r="CDC51" s="1733"/>
      <c r="CDD51" s="1731"/>
      <c r="CDE51" s="1733"/>
      <c r="CDF51" s="1731"/>
      <c r="CDG51" s="1733"/>
      <c r="CDH51" s="1731"/>
      <c r="CDI51" s="1733"/>
      <c r="CDJ51" s="1731"/>
      <c r="CDK51" s="1733"/>
      <c r="CDL51" s="1731"/>
      <c r="CDM51" s="1733"/>
      <c r="CDN51" s="1731"/>
      <c r="CDO51" s="1733"/>
      <c r="CDP51" s="1731"/>
      <c r="CDQ51" s="1733"/>
      <c r="CDR51" s="1731"/>
      <c r="CDS51" s="1733"/>
      <c r="CDT51" s="1731"/>
      <c r="CDU51" s="1733"/>
      <c r="CDV51" s="1731"/>
      <c r="CDW51" s="1733"/>
      <c r="CDX51" s="1731"/>
      <c r="CDY51" s="1733"/>
      <c r="CDZ51" s="1731"/>
      <c r="CEA51" s="1733"/>
      <c r="CEB51" s="1731"/>
      <c r="CEC51" s="1733"/>
      <c r="CED51" s="1731"/>
      <c r="CEE51" s="1733"/>
      <c r="CEF51" s="1731"/>
      <c r="CEG51" s="1733"/>
      <c r="CEH51" s="1731"/>
      <c r="CEI51" s="1733"/>
      <c r="CEJ51" s="1731"/>
      <c r="CEK51" s="1733"/>
      <c r="CEL51" s="1731"/>
      <c r="CEM51" s="1733"/>
      <c r="CEN51" s="1731"/>
      <c r="CEO51" s="1733"/>
      <c r="CEP51" s="1731"/>
      <c r="CEQ51" s="1733"/>
      <c r="CER51" s="1731"/>
      <c r="CES51" s="1733"/>
      <c r="CET51" s="1731"/>
      <c r="CEU51" s="1733"/>
      <c r="CEV51" s="1731"/>
      <c r="CEW51" s="1733"/>
      <c r="CEX51" s="1731"/>
      <c r="CEY51" s="1733"/>
      <c r="CEZ51" s="1731"/>
      <c r="CFA51" s="1733"/>
      <c r="CFB51" s="1731"/>
      <c r="CFC51" s="1733"/>
      <c r="CFD51" s="1731"/>
      <c r="CFE51" s="1733"/>
      <c r="CFF51" s="1731"/>
      <c r="CFG51" s="1733"/>
      <c r="CFH51" s="1731"/>
      <c r="CFI51" s="1733"/>
      <c r="CFJ51" s="1731"/>
      <c r="CFK51" s="1733"/>
      <c r="CFL51" s="1731"/>
      <c r="CFM51" s="1733"/>
      <c r="CFN51" s="1731"/>
      <c r="CFO51" s="1733"/>
      <c r="CFP51" s="1731"/>
      <c r="CFQ51" s="1733"/>
      <c r="CFR51" s="1731"/>
      <c r="CFS51" s="1733"/>
      <c r="CFT51" s="1731"/>
      <c r="CFU51" s="1733"/>
      <c r="CFV51" s="1731"/>
      <c r="CFW51" s="1733"/>
      <c r="CFX51" s="1731"/>
      <c r="CFY51" s="1733"/>
      <c r="CFZ51" s="1731"/>
      <c r="CGA51" s="1733"/>
      <c r="CGB51" s="1731"/>
      <c r="CGC51" s="1733"/>
      <c r="CGD51" s="1731"/>
      <c r="CGE51" s="1733"/>
      <c r="CGF51" s="1731"/>
      <c r="CGG51" s="1733"/>
      <c r="CGH51" s="1731"/>
      <c r="CGI51" s="1733"/>
      <c r="CGJ51" s="1731"/>
      <c r="CGK51" s="1733"/>
      <c r="CGL51" s="1731"/>
      <c r="CGM51" s="1733"/>
      <c r="CGN51" s="1731"/>
      <c r="CGO51" s="1733"/>
      <c r="CGP51" s="1731"/>
      <c r="CGQ51" s="1733"/>
      <c r="CGR51" s="1731"/>
      <c r="CGS51" s="1733"/>
      <c r="CGT51" s="1731"/>
      <c r="CGU51" s="1733"/>
      <c r="CGV51" s="1731"/>
      <c r="CGW51" s="1733"/>
      <c r="CGX51" s="1731"/>
      <c r="CGY51" s="1733"/>
      <c r="CGZ51" s="1731"/>
      <c r="CHA51" s="1733"/>
      <c r="CHB51" s="1731"/>
      <c r="CHC51" s="1733"/>
      <c r="CHD51" s="1731"/>
      <c r="CHE51" s="1733"/>
      <c r="CHF51" s="1731"/>
      <c r="CHG51" s="1733"/>
      <c r="CHH51" s="1731"/>
      <c r="CHI51" s="1733"/>
      <c r="CHJ51" s="1731"/>
      <c r="CHK51" s="1733"/>
      <c r="CHL51" s="1731"/>
      <c r="CHM51" s="1733"/>
      <c r="CHN51" s="1731"/>
      <c r="CHO51" s="1733"/>
      <c r="CHP51" s="1731"/>
      <c r="CHQ51" s="1733"/>
      <c r="CHR51" s="1731"/>
      <c r="CHS51" s="1733"/>
      <c r="CHT51" s="1731"/>
      <c r="CHU51" s="1733"/>
      <c r="CHV51" s="1731"/>
      <c r="CHW51" s="1733"/>
      <c r="CHX51" s="1731"/>
      <c r="CHY51" s="1733"/>
      <c r="CHZ51" s="1731"/>
      <c r="CIA51" s="1733"/>
      <c r="CIB51" s="1731"/>
      <c r="CIC51" s="1733"/>
      <c r="CID51" s="1731"/>
      <c r="CIE51" s="1733"/>
      <c r="CIF51" s="1731"/>
      <c r="CIG51" s="1733"/>
      <c r="CIH51" s="1731"/>
      <c r="CII51" s="1733"/>
      <c r="CIJ51" s="1731"/>
      <c r="CIK51" s="1733"/>
      <c r="CIL51" s="1731"/>
      <c r="CIM51" s="1733"/>
      <c r="CIN51" s="1731"/>
      <c r="CIO51" s="1733"/>
      <c r="CIP51" s="1731"/>
      <c r="CIQ51" s="1733"/>
      <c r="CIR51" s="1731"/>
      <c r="CIS51" s="1733"/>
      <c r="CIT51" s="1731"/>
      <c r="CIU51" s="1733"/>
      <c r="CIV51" s="1731"/>
      <c r="CIW51" s="1733"/>
      <c r="CIX51" s="1731"/>
      <c r="CIY51" s="1733"/>
      <c r="CIZ51" s="1731"/>
      <c r="CJA51" s="1733"/>
      <c r="CJB51" s="1731"/>
      <c r="CJC51" s="1733"/>
      <c r="CJD51" s="1731"/>
      <c r="CJE51" s="1733"/>
      <c r="CJF51" s="1731"/>
      <c r="CJG51" s="1733"/>
      <c r="CJH51" s="1731"/>
      <c r="CJI51" s="1733"/>
      <c r="CJJ51" s="1731"/>
      <c r="CJK51" s="1733"/>
      <c r="CJL51" s="1731"/>
      <c r="CJM51" s="1733"/>
      <c r="CJN51" s="1731"/>
      <c r="CJO51" s="1733"/>
      <c r="CJP51" s="1731"/>
      <c r="CJQ51" s="1733"/>
      <c r="CJR51" s="1731"/>
      <c r="CJS51" s="1733"/>
      <c r="CJT51" s="1731"/>
      <c r="CJU51" s="1733"/>
      <c r="CJV51" s="1731"/>
      <c r="CJW51" s="1733"/>
      <c r="CJX51" s="1731"/>
      <c r="CJY51" s="1733"/>
      <c r="CJZ51" s="1731"/>
      <c r="CKA51" s="1733"/>
      <c r="CKB51" s="1731"/>
      <c r="CKC51" s="1733"/>
      <c r="CKD51" s="1731"/>
      <c r="CKE51" s="1733"/>
      <c r="CKF51" s="1731"/>
      <c r="CKG51" s="1733"/>
      <c r="CKH51" s="1731"/>
      <c r="CKI51" s="1733"/>
      <c r="CKJ51" s="1731"/>
      <c r="CKK51" s="1733"/>
      <c r="CKL51" s="1731"/>
      <c r="CKM51" s="1733"/>
      <c r="CKN51" s="1731"/>
      <c r="CKO51" s="1733"/>
      <c r="CKP51" s="1731"/>
      <c r="CKQ51" s="1733"/>
      <c r="CKR51" s="1731"/>
      <c r="CKS51" s="1733"/>
      <c r="CKT51" s="1731"/>
      <c r="CKU51" s="1733"/>
      <c r="CKV51" s="1731"/>
      <c r="CKW51" s="1733"/>
      <c r="CKX51" s="1731"/>
      <c r="CKY51" s="1733"/>
      <c r="CKZ51" s="1731"/>
      <c r="CLA51" s="1733"/>
      <c r="CLB51" s="1731"/>
      <c r="CLC51" s="1733"/>
      <c r="CLD51" s="1731"/>
      <c r="CLE51" s="1733"/>
      <c r="CLF51" s="1731"/>
      <c r="CLG51" s="1733"/>
      <c r="CLH51" s="1731"/>
      <c r="CLI51" s="1733"/>
      <c r="CLJ51" s="1731"/>
      <c r="CLK51" s="1733"/>
      <c r="CLL51" s="1731"/>
      <c r="CLM51" s="1733"/>
      <c r="CLN51" s="1731"/>
      <c r="CLO51" s="1733"/>
      <c r="CLP51" s="1731"/>
      <c r="CLQ51" s="1733"/>
      <c r="CLR51" s="1731"/>
      <c r="CLS51" s="1733"/>
      <c r="CLT51" s="1731"/>
      <c r="CLU51" s="1733"/>
      <c r="CLV51" s="1731"/>
      <c r="CLW51" s="1733"/>
      <c r="CLX51" s="1731"/>
      <c r="CLY51" s="1733"/>
      <c r="CLZ51" s="1731"/>
      <c r="CMA51" s="1733"/>
      <c r="CMB51" s="1731"/>
      <c r="CMC51" s="1733"/>
      <c r="CMD51" s="1731"/>
      <c r="CME51" s="1733"/>
      <c r="CMF51" s="1731"/>
      <c r="CMG51" s="1733"/>
      <c r="CMH51" s="1731"/>
      <c r="CMI51" s="1733"/>
      <c r="CMJ51" s="1731"/>
      <c r="CMK51" s="1733"/>
      <c r="CML51" s="1731"/>
      <c r="CMM51" s="1733"/>
      <c r="CMN51" s="1731"/>
      <c r="CMO51" s="1733"/>
      <c r="CMP51" s="1731"/>
      <c r="CMQ51" s="1733"/>
      <c r="CMR51" s="1731"/>
      <c r="CMS51" s="1733"/>
      <c r="CMT51" s="1731"/>
      <c r="CMU51" s="1733"/>
      <c r="CMV51" s="1731"/>
      <c r="CMW51" s="1733"/>
      <c r="CMX51" s="1731"/>
      <c r="CMY51" s="1733"/>
      <c r="CMZ51" s="1731"/>
      <c r="CNA51" s="1733"/>
      <c r="CNB51" s="1731"/>
      <c r="CNC51" s="1733"/>
      <c r="CND51" s="1731"/>
      <c r="CNE51" s="1733"/>
      <c r="CNF51" s="1731"/>
      <c r="CNG51" s="1733"/>
      <c r="CNH51" s="1731"/>
      <c r="CNI51" s="1733"/>
      <c r="CNJ51" s="1731"/>
      <c r="CNK51" s="1733"/>
      <c r="CNL51" s="1731"/>
      <c r="CNM51" s="1733"/>
      <c r="CNN51" s="1731"/>
      <c r="CNO51" s="1733"/>
      <c r="CNP51" s="1731"/>
      <c r="CNQ51" s="1733"/>
      <c r="CNR51" s="1731"/>
      <c r="CNS51" s="1733"/>
      <c r="CNT51" s="1731"/>
      <c r="CNU51" s="1733"/>
      <c r="CNV51" s="1731"/>
      <c r="CNW51" s="1733"/>
      <c r="CNX51" s="1731"/>
      <c r="CNY51" s="1733"/>
      <c r="CNZ51" s="1731"/>
      <c r="COA51" s="1733"/>
      <c r="COB51" s="1731"/>
      <c r="COC51" s="1733"/>
      <c r="COD51" s="1731"/>
      <c r="COE51" s="1733"/>
      <c r="COF51" s="1731"/>
      <c r="COG51" s="1733"/>
      <c r="COH51" s="1731"/>
      <c r="COI51" s="1733"/>
      <c r="COJ51" s="1731"/>
      <c r="COK51" s="1733"/>
      <c r="COL51" s="1731"/>
      <c r="COM51" s="1733"/>
      <c r="CON51" s="1731"/>
      <c r="COO51" s="1733"/>
      <c r="COP51" s="1731"/>
      <c r="COQ51" s="1733"/>
      <c r="COR51" s="1731"/>
      <c r="COS51" s="1733"/>
      <c r="COT51" s="1731"/>
      <c r="COU51" s="1733"/>
      <c r="COV51" s="1731"/>
      <c r="COW51" s="1733"/>
      <c r="COX51" s="1731"/>
      <c r="COY51" s="1733"/>
      <c r="COZ51" s="1731"/>
      <c r="CPA51" s="1733"/>
      <c r="CPB51" s="1731"/>
      <c r="CPC51" s="1733"/>
      <c r="CPD51" s="1731"/>
      <c r="CPE51" s="1733"/>
      <c r="CPF51" s="1731"/>
      <c r="CPG51" s="1733"/>
      <c r="CPH51" s="1731"/>
      <c r="CPI51" s="1733"/>
      <c r="CPJ51" s="1731"/>
      <c r="CPK51" s="1733"/>
      <c r="CPL51" s="1731"/>
      <c r="CPM51" s="1733"/>
      <c r="CPN51" s="1731"/>
      <c r="CPO51" s="1733"/>
      <c r="CPP51" s="1731"/>
      <c r="CPQ51" s="1733"/>
      <c r="CPR51" s="1731"/>
      <c r="CPS51" s="1733"/>
      <c r="CPT51" s="1731"/>
      <c r="CPU51" s="1733"/>
      <c r="CPV51" s="1731"/>
      <c r="CPW51" s="1733"/>
      <c r="CPX51" s="1731"/>
      <c r="CPY51" s="1733"/>
      <c r="CPZ51" s="1731"/>
      <c r="CQA51" s="1733"/>
      <c r="CQB51" s="1731"/>
      <c r="CQC51" s="1733"/>
      <c r="CQD51" s="1731"/>
      <c r="CQE51" s="1733"/>
      <c r="CQF51" s="1731"/>
      <c r="CQG51" s="1733"/>
      <c r="CQH51" s="1731"/>
      <c r="CQI51" s="1733"/>
      <c r="CQJ51" s="1731"/>
      <c r="CQK51" s="1733"/>
      <c r="CQL51" s="1731"/>
      <c r="CQM51" s="1733"/>
      <c r="CQN51" s="1731"/>
      <c r="CQO51" s="1733"/>
      <c r="CQP51" s="1731"/>
      <c r="CQQ51" s="1733"/>
      <c r="CQR51" s="1731"/>
      <c r="CQS51" s="1733"/>
      <c r="CQT51" s="1731"/>
      <c r="CQU51" s="1733"/>
      <c r="CQV51" s="1731"/>
      <c r="CQW51" s="1733"/>
      <c r="CQX51" s="1731"/>
      <c r="CQY51" s="1733"/>
      <c r="CQZ51" s="1731"/>
      <c r="CRA51" s="1733"/>
      <c r="CRB51" s="1731"/>
      <c r="CRC51" s="1733"/>
      <c r="CRD51" s="1731"/>
      <c r="CRE51" s="1733"/>
      <c r="CRF51" s="1731"/>
      <c r="CRG51" s="1733"/>
      <c r="CRH51" s="1731"/>
      <c r="CRI51" s="1733"/>
      <c r="CRJ51" s="1731"/>
      <c r="CRK51" s="1733"/>
      <c r="CRL51" s="1731"/>
      <c r="CRM51" s="1733"/>
      <c r="CRN51" s="1731"/>
      <c r="CRO51" s="1733"/>
      <c r="CRP51" s="1731"/>
      <c r="CRQ51" s="1733"/>
      <c r="CRR51" s="1731"/>
      <c r="CRS51" s="1733"/>
      <c r="CRT51" s="1731"/>
      <c r="CRU51" s="1733"/>
      <c r="CRV51" s="1731"/>
      <c r="CRW51" s="1733"/>
      <c r="CRX51" s="1731"/>
      <c r="CRY51" s="1733"/>
      <c r="CRZ51" s="1731"/>
      <c r="CSA51" s="1733"/>
      <c r="CSB51" s="1731"/>
      <c r="CSC51" s="1733"/>
      <c r="CSD51" s="1731"/>
      <c r="CSE51" s="1733"/>
      <c r="CSF51" s="1731"/>
      <c r="CSG51" s="1733"/>
      <c r="CSH51" s="1731"/>
      <c r="CSI51" s="1733"/>
      <c r="CSJ51" s="1731"/>
      <c r="CSK51" s="1733"/>
      <c r="CSL51" s="1731"/>
      <c r="CSM51" s="1733"/>
      <c r="CSN51" s="1731"/>
      <c r="CSO51" s="1733"/>
      <c r="CSP51" s="1731"/>
      <c r="CSQ51" s="1733"/>
      <c r="CSR51" s="1731"/>
      <c r="CSS51" s="1733"/>
      <c r="CST51" s="1731"/>
      <c r="CSU51" s="1733"/>
      <c r="CSV51" s="1731"/>
      <c r="CSW51" s="1733"/>
      <c r="CSX51" s="1731"/>
      <c r="CSY51" s="1733"/>
      <c r="CSZ51" s="1731"/>
      <c r="CTA51" s="1733"/>
      <c r="CTB51" s="1731"/>
      <c r="CTC51" s="1733"/>
      <c r="CTD51" s="1731"/>
      <c r="CTE51" s="1733"/>
      <c r="CTF51" s="1731"/>
      <c r="CTG51" s="1733"/>
      <c r="CTH51" s="1731"/>
      <c r="CTI51" s="1733"/>
      <c r="CTJ51" s="1731"/>
      <c r="CTK51" s="1733"/>
      <c r="CTL51" s="1731"/>
      <c r="CTM51" s="1733"/>
      <c r="CTN51" s="1731"/>
      <c r="CTO51" s="1733"/>
      <c r="CTP51" s="1731"/>
      <c r="CTQ51" s="1733"/>
      <c r="CTR51" s="1731"/>
      <c r="CTS51" s="1733"/>
      <c r="CTT51" s="1731"/>
      <c r="CTU51" s="1733"/>
      <c r="CTV51" s="1731"/>
      <c r="CTW51" s="1733"/>
      <c r="CTX51" s="1731"/>
      <c r="CTY51" s="1733"/>
      <c r="CTZ51" s="1731"/>
      <c r="CUA51" s="1733"/>
      <c r="CUB51" s="1731"/>
      <c r="CUC51" s="1733"/>
      <c r="CUD51" s="1731"/>
      <c r="CUE51" s="1733"/>
      <c r="CUF51" s="1731"/>
      <c r="CUG51" s="1733"/>
      <c r="CUH51" s="1731"/>
      <c r="CUI51" s="1733"/>
      <c r="CUJ51" s="1731"/>
      <c r="CUK51" s="1733"/>
      <c r="CUL51" s="1731"/>
      <c r="CUM51" s="1733"/>
      <c r="CUN51" s="1731"/>
      <c r="CUO51" s="1733"/>
      <c r="CUP51" s="1731"/>
      <c r="CUQ51" s="1733"/>
      <c r="CUR51" s="1731"/>
      <c r="CUS51" s="1733"/>
      <c r="CUT51" s="1731"/>
      <c r="CUU51" s="1733"/>
      <c r="CUV51" s="1731"/>
      <c r="CUW51" s="1733"/>
      <c r="CUX51" s="1731"/>
      <c r="CUY51" s="1733"/>
      <c r="CUZ51" s="1731"/>
      <c r="CVA51" s="1733"/>
      <c r="CVB51" s="1731"/>
      <c r="CVC51" s="1733"/>
      <c r="CVD51" s="1731"/>
      <c r="CVE51" s="1733"/>
      <c r="CVF51" s="1731"/>
      <c r="CVG51" s="1733"/>
      <c r="CVH51" s="1731"/>
      <c r="CVI51" s="1733"/>
      <c r="CVJ51" s="1731"/>
      <c r="CVK51" s="1733"/>
      <c r="CVL51" s="1731"/>
      <c r="CVM51" s="1733"/>
      <c r="CVN51" s="1731"/>
      <c r="CVO51" s="1733"/>
      <c r="CVP51" s="1731"/>
      <c r="CVQ51" s="1733"/>
      <c r="CVR51" s="1731"/>
      <c r="CVS51" s="1733"/>
      <c r="CVT51" s="1731"/>
      <c r="CVU51" s="1733"/>
      <c r="CVV51" s="1731"/>
      <c r="CVW51" s="1733"/>
      <c r="CVX51" s="1731"/>
      <c r="CVY51" s="1733"/>
      <c r="CVZ51" s="1731"/>
      <c r="CWA51" s="1733"/>
      <c r="CWB51" s="1731"/>
      <c r="CWC51" s="1733"/>
      <c r="CWD51" s="1731"/>
      <c r="CWE51" s="1733"/>
      <c r="CWF51" s="1731"/>
      <c r="CWG51" s="1733"/>
      <c r="CWH51" s="1731"/>
      <c r="CWI51" s="1733"/>
      <c r="CWJ51" s="1731"/>
      <c r="CWK51" s="1733"/>
      <c r="CWL51" s="1731"/>
      <c r="CWM51" s="1733"/>
      <c r="CWN51" s="1731"/>
      <c r="CWO51" s="1733"/>
      <c r="CWP51" s="1731"/>
      <c r="CWQ51" s="1733"/>
      <c r="CWR51" s="1731"/>
      <c r="CWS51" s="1733"/>
      <c r="CWT51" s="1731"/>
      <c r="CWU51" s="1733"/>
      <c r="CWV51" s="1731"/>
      <c r="CWW51" s="1733"/>
      <c r="CWX51" s="1731"/>
      <c r="CWY51" s="1733"/>
      <c r="CWZ51" s="1731"/>
      <c r="CXA51" s="1733"/>
      <c r="CXB51" s="1731"/>
      <c r="CXC51" s="1733"/>
      <c r="CXD51" s="1731"/>
      <c r="CXE51" s="1733"/>
      <c r="CXF51" s="1731"/>
      <c r="CXG51" s="1733"/>
      <c r="CXH51" s="1731"/>
      <c r="CXI51" s="1733"/>
      <c r="CXJ51" s="1731"/>
      <c r="CXK51" s="1733"/>
      <c r="CXL51" s="1731"/>
      <c r="CXM51" s="1733"/>
      <c r="CXN51" s="1731"/>
      <c r="CXO51" s="1733"/>
      <c r="CXP51" s="1731"/>
      <c r="CXQ51" s="1733"/>
      <c r="CXR51" s="1731"/>
      <c r="CXS51" s="1733"/>
      <c r="CXT51" s="1731"/>
      <c r="CXU51" s="1733"/>
      <c r="CXV51" s="1731"/>
      <c r="CXW51" s="1733"/>
      <c r="CXX51" s="1731"/>
      <c r="CXY51" s="1733"/>
      <c r="CXZ51" s="1731"/>
      <c r="CYA51" s="1733"/>
      <c r="CYB51" s="1731"/>
      <c r="CYC51" s="1733"/>
      <c r="CYD51" s="1731"/>
      <c r="CYE51" s="1733"/>
      <c r="CYF51" s="1731"/>
      <c r="CYG51" s="1733"/>
      <c r="CYH51" s="1731"/>
      <c r="CYI51" s="1733"/>
      <c r="CYJ51" s="1731"/>
      <c r="CYK51" s="1733"/>
      <c r="CYL51" s="1731"/>
      <c r="CYM51" s="1733"/>
      <c r="CYN51" s="1731"/>
      <c r="CYO51" s="1733"/>
      <c r="CYP51" s="1731"/>
      <c r="CYQ51" s="1733"/>
      <c r="CYR51" s="1731"/>
      <c r="CYS51" s="1733"/>
      <c r="CYT51" s="1731"/>
      <c r="CYU51" s="1733"/>
      <c r="CYV51" s="1731"/>
      <c r="CYW51" s="1733"/>
      <c r="CYX51" s="1731"/>
      <c r="CYY51" s="1733"/>
      <c r="CYZ51" s="1731"/>
      <c r="CZA51" s="1733"/>
      <c r="CZB51" s="1731"/>
      <c r="CZC51" s="1733"/>
      <c r="CZD51" s="1731"/>
      <c r="CZE51" s="1733"/>
      <c r="CZF51" s="1731"/>
      <c r="CZG51" s="1733"/>
      <c r="CZH51" s="1731"/>
      <c r="CZI51" s="1733"/>
      <c r="CZJ51" s="1731"/>
      <c r="CZK51" s="1733"/>
      <c r="CZL51" s="1731"/>
      <c r="CZM51" s="1733"/>
      <c r="CZN51" s="1731"/>
      <c r="CZO51" s="1733"/>
      <c r="CZP51" s="1731"/>
      <c r="CZQ51" s="1733"/>
      <c r="CZR51" s="1731"/>
      <c r="CZS51" s="1733"/>
      <c r="CZT51" s="1731"/>
      <c r="CZU51" s="1733"/>
      <c r="CZV51" s="1731"/>
      <c r="CZW51" s="1733"/>
      <c r="CZX51" s="1731"/>
      <c r="CZY51" s="1733"/>
      <c r="CZZ51" s="1731"/>
      <c r="DAA51" s="1733"/>
      <c r="DAB51" s="1731"/>
      <c r="DAC51" s="1733"/>
      <c r="DAD51" s="1731"/>
      <c r="DAE51" s="1733"/>
      <c r="DAF51" s="1731"/>
      <c r="DAG51" s="1733"/>
      <c r="DAH51" s="1731"/>
      <c r="DAI51" s="1733"/>
      <c r="DAJ51" s="1731"/>
      <c r="DAK51" s="1733"/>
      <c r="DAL51" s="1731"/>
      <c r="DAM51" s="1733"/>
      <c r="DAN51" s="1731"/>
      <c r="DAO51" s="1733"/>
      <c r="DAP51" s="1731"/>
      <c r="DAQ51" s="1733"/>
      <c r="DAR51" s="1731"/>
      <c r="DAS51" s="1733"/>
      <c r="DAT51" s="1731"/>
      <c r="DAU51" s="1733"/>
      <c r="DAV51" s="1731"/>
      <c r="DAW51" s="1733"/>
      <c r="DAX51" s="1731"/>
      <c r="DAY51" s="1733"/>
      <c r="DAZ51" s="1731"/>
      <c r="DBA51" s="1733"/>
      <c r="DBB51" s="1731"/>
      <c r="DBC51" s="1733"/>
      <c r="DBD51" s="1731"/>
      <c r="DBE51" s="1733"/>
      <c r="DBF51" s="1731"/>
      <c r="DBG51" s="1733"/>
      <c r="DBH51" s="1731"/>
      <c r="DBI51" s="1733"/>
      <c r="DBJ51" s="1731"/>
      <c r="DBK51" s="1733"/>
      <c r="DBL51" s="1731"/>
      <c r="DBM51" s="1733"/>
      <c r="DBN51" s="1731"/>
      <c r="DBO51" s="1733"/>
      <c r="DBP51" s="1731"/>
      <c r="DBQ51" s="1733"/>
      <c r="DBR51" s="1731"/>
      <c r="DBS51" s="1733"/>
      <c r="DBT51" s="1731"/>
      <c r="DBU51" s="1733"/>
      <c r="DBV51" s="1731"/>
      <c r="DBW51" s="1733"/>
      <c r="DBX51" s="1731"/>
      <c r="DBY51" s="1733"/>
      <c r="DBZ51" s="1731"/>
      <c r="DCA51" s="1733"/>
      <c r="DCB51" s="1731"/>
      <c r="DCC51" s="1733"/>
      <c r="DCD51" s="1731"/>
      <c r="DCE51" s="1733"/>
      <c r="DCF51" s="1731"/>
      <c r="DCG51" s="1733"/>
      <c r="DCH51" s="1731"/>
      <c r="DCI51" s="1733"/>
      <c r="DCJ51" s="1731"/>
      <c r="DCK51" s="1733"/>
      <c r="DCL51" s="1731"/>
      <c r="DCM51" s="1733"/>
      <c r="DCN51" s="1731"/>
      <c r="DCO51" s="1733"/>
      <c r="DCP51" s="1731"/>
      <c r="DCQ51" s="1733"/>
      <c r="DCR51" s="1731"/>
      <c r="DCS51" s="1733"/>
      <c r="DCT51" s="1731"/>
      <c r="DCU51" s="1733"/>
      <c r="DCV51" s="1731"/>
      <c r="DCW51" s="1733"/>
      <c r="DCX51" s="1731"/>
      <c r="DCY51" s="1733"/>
      <c r="DCZ51" s="1731"/>
      <c r="DDA51" s="1733"/>
      <c r="DDB51" s="1731"/>
      <c r="DDC51" s="1733"/>
      <c r="DDD51" s="1731"/>
      <c r="DDE51" s="1733"/>
      <c r="DDF51" s="1731"/>
      <c r="DDG51" s="1733"/>
      <c r="DDH51" s="1731"/>
      <c r="DDI51" s="1733"/>
      <c r="DDJ51" s="1731"/>
      <c r="DDK51" s="1733"/>
      <c r="DDL51" s="1731"/>
      <c r="DDM51" s="1733"/>
      <c r="DDN51" s="1731"/>
      <c r="DDO51" s="1733"/>
      <c r="DDP51" s="1731"/>
      <c r="DDQ51" s="1733"/>
      <c r="DDR51" s="1731"/>
      <c r="DDS51" s="1733"/>
      <c r="DDT51" s="1731"/>
      <c r="DDU51" s="1733"/>
      <c r="DDV51" s="1731"/>
      <c r="DDW51" s="1733"/>
      <c r="DDX51" s="1731"/>
      <c r="DDY51" s="1733"/>
      <c r="DDZ51" s="1731"/>
      <c r="DEA51" s="1733"/>
      <c r="DEB51" s="1731"/>
      <c r="DEC51" s="1733"/>
      <c r="DED51" s="1731"/>
      <c r="DEE51" s="1733"/>
      <c r="DEF51" s="1731"/>
      <c r="DEG51" s="1733"/>
      <c r="DEH51" s="1731"/>
      <c r="DEI51" s="1733"/>
      <c r="DEJ51" s="1731"/>
      <c r="DEK51" s="1733"/>
      <c r="DEL51" s="1731"/>
      <c r="DEM51" s="1733"/>
      <c r="DEN51" s="1731"/>
      <c r="DEO51" s="1733"/>
      <c r="DEP51" s="1731"/>
      <c r="DEQ51" s="1733"/>
      <c r="DER51" s="1731"/>
      <c r="DES51" s="1733"/>
      <c r="DET51" s="1731"/>
      <c r="DEU51" s="1733"/>
      <c r="DEV51" s="1731"/>
      <c r="DEW51" s="1733"/>
      <c r="DEX51" s="1731"/>
      <c r="DEY51" s="1733"/>
      <c r="DEZ51" s="1731"/>
      <c r="DFA51" s="1733"/>
      <c r="DFB51" s="1731"/>
      <c r="DFC51" s="1733"/>
      <c r="DFD51" s="1731"/>
      <c r="DFE51" s="1733"/>
      <c r="DFF51" s="1731"/>
      <c r="DFG51" s="1733"/>
      <c r="DFH51" s="1731"/>
      <c r="DFI51" s="1733"/>
      <c r="DFJ51" s="1731"/>
      <c r="DFK51" s="1733"/>
      <c r="DFL51" s="1731"/>
      <c r="DFM51" s="1733"/>
      <c r="DFN51" s="1731"/>
      <c r="DFO51" s="1733"/>
      <c r="DFP51" s="1731"/>
      <c r="DFQ51" s="1733"/>
      <c r="DFR51" s="1731"/>
      <c r="DFS51" s="1733"/>
      <c r="DFT51" s="1731"/>
      <c r="DFU51" s="1733"/>
      <c r="DFV51" s="1731"/>
      <c r="DFW51" s="1733"/>
      <c r="DFX51" s="1731"/>
      <c r="DFY51" s="1733"/>
      <c r="DFZ51" s="1731"/>
      <c r="DGA51" s="1733"/>
      <c r="DGB51" s="1731"/>
      <c r="DGC51" s="1733"/>
      <c r="DGD51" s="1731"/>
      <c r="DGE51" s="1733"/>
      <c r="DGF51" s="1731"/>
      <c r="DGG51" s="1733"/>
      <c r="DGH51" s="1731"/>
      <c r="DGI51" s="1733"/>
      <c r="DGJ51" s="1731"/>
      <c r="DGK51" s="1733"/>
      <c r="DGL51" s="1731"/>
      <c r="DGM51" s="1733"/>
      <c r="DGN51" s="1731"/>
      <c r="DGO51" s="1733"/>
      <c r="DGP51" s="1731"/>
      <c r="DGQ51" s="1733"/>
      <c r="DGR51" s="1731"/>
      <c r="DGS51" s="1733"/>
      <c r="DGT51" s="1731"/>
      <c r="DGU51" s="1733"/>
      <c r="DGV51" s="1731"/>
      <c r="DGW51" s="1733"/>
      <c r="DGX51" s="1731"/>
      <c r="DGY51" s="1733"/>
      <c r="DGZ51" s="1731"/>
      <c r="DHA51" s="1733"/>
      <c r="DHB51" s="1731"/>
      <c r="DHC51" s="1733"/>
      <c r="DHD51" s="1731"/>
      <c r="DHE51" s="1733"/>
      <c r="DHF51" s="1731"/>
      <c r="DHG51" s="1733"/>
      <c r="DHH51" s="1731"/>
      <c r="DHI51" s="1733"/>
      <c r="DHJ51" s="1731"/>
      <c r="DHK51" s="1733"/>
      <c r="DHL51" s="1731"/>
      <c r="DHM51" s="1733"/>
      <c r="DHN51" s="1731"/>
      <c r="DHO51" s="1733"/>
      <c r="DHP51" s="1731"/>
      <c r="DHQ51" s="1733"/>
      <c r="DHR51" s="1731"/>
      <c r="DHS51" s="1733"/>
      <c r="DHT51" s="1731"/>
      <c r="DHU51" s="1733"/>
      <c r="DHV51" s="1731"/>
      <c r="DHW51" s="1733"/>
      <c r="DHX51" s="1731"/>
      <c r="DHY51" s="1733"/>
      <c r="DHZ51" s="1731"/>
      <c r="DIA51" s="1733"/>
      <c r="DIB51" s="1731"/>
      <c r="DIC51" s="1733"/>
      <c r="DID51" s="1731"/>
      <c r="DIE51" s="1733"/>
      <c r="DIF51" s="1731"/>
      <c r="DIG51" s="1733"/>
      <c r="DIH51" s="1731"/>
      <c r="DII51" s="1733"/>
      <c r="DIJ51" s="1731"/>
      <c r="DIK51" s="1733"/>
      <c r="DIL51" s="1731"/>
      <c r="DIM51" s="1733"/>
      <c r="DIN51" s="1731"/>
      <c r="DIO51" s="1733"/>
      <c r="DIP51" s="1731"/>
      <c r="DIQ51" s="1733"/>
      <c r="DIR51" s="1731"/>
      <c r="DIS51" s="1733"/>
      <c r="DIT51" s="1731"/>
      <c r="DIU51" s="1733"/>
      <c r="DIV51" s="1731"/>
      <c r="DIW51" s="1733"/>
      <c r="DIX51" s="1731"/>
      <c r="DIY51" s="1733"/>
      <c r="DIZ51" s="1731"/>
      <c r="DJA51" s="1733"/>
      <c r="DJB51" s="1731"/>
      <c r="DJC51" s="1733"/>
      <c r="DJD51" s="1731"/>
      <c r="DJE51" s="1733"/>
      <c r="DJF51" s="1731"/>
      <c r="DJG51" s="1733"/>
      <c r="DJH51" s="1731"/>
      <c r="DJI51" s="1733"/>
      <c r="DJJ51" s="1731"/>
      <c r="DJK51" s="1733"/>
      <c r="DJL51" s="1731"/>
      <c r="DJM51" s="1733"/>
      <c r="DJN51" s="1731"/>
      <c r="DJO51" s="1733"/>
      <c r="DJP51" s="1731"/>
      <c r="DJQ51" s="1733"/>
      <c r="DJR51" s="1731"/>
      <c r="DJS51" s="1733"/>
      <c r="DJT51" s="1731"/>
      <c r="DJU51" s="1733"/>
      <c r="DJV51" s="1731"/>
      <c r="DJW51" s="1733"/>
      <c r="DJX51" s="1731"/>
      <c r="DJY51" s="1733"/>
      <c r="DJZ51" s="1731"/>
      <c r="DKA51" s="1733"/>
      <c r="DKB51" s="1731"/>
      <c r="DKC51" s="1733"/>
      <c r="DKD51" s="1731"/>
      <c r="DKE51" s="1733"/>
      <c r="DKF51" s="1731"/>
      <c r="DKG51" s="1733"/>
      <c r="DKH51" s="1731"/>
      <c r="DKI51" s="1733"/>
      <c r="DKJ51" s="1731"/>
      <c r="DKK51" s="1733"/>
      <c r="DKL51" s="1731"/>
      <c r="DKM51" s="1733"/>
      <c r="DKN51" s="1731"/>
      <c r="DKO51" s="1733"/>
      <c r="DKP51" s="1731"/>
      <c r="DKQ51" s="1733"/>
      <c r="DKR51" s="1731"/>
      <c r="DKS51" s="1733"/>
      <c r="DKT51" s="1731"/>
      <c r="DKU51" s="1733"/>
      <c r="DKV51" s="1731"/>
      <c r="DKW51" s="1733"/>
      <c r="DKX51" s="1731"/>
      <c r="DKY51" s="1733"/>
      <c r="DKZ51" s="1731"/>
      <c r="DLA51" s="1733"/>
      <c r="DLB51" s="1731"/>
      <c r="DLC51" s="1733"/>
      <c r="DLD51" s="1731"/>
      <c r="DLE51" s="1733"/>
      <c r="DLF51" s="1731"/>
      <c r="DLG51" s="1733"/>
      <c r="DLH51" s="1731"/>
      <c r="DLI51" s="1733"/>
      <c r="DLJ51" s="1731"/>
      <c r="DLK51" s="1733"/>
      <c r="DLL51" s="1731"/>
      <c r="DLM51" s="1733"/>
      <c r="DLN51" s="1731"/>
      <c r="DLO51" s="1733"/>
      <c r="DLP51" s="1731"/>
      <c r="DLQ51" s="1733"/>
      <c r="DLR51" s="1731"/>
      <c r="DLS51" s="1733"/>
      <c r="DLT51" s="1731"/>
      <c r="DLU51" s="1733"/>
      <c r="DLV51" s="1731"/>
      <c r="DLW51" s="1733"/>
      <c r="DLX51" s="1731"/>
      <c r="DLY51" s="1733"/>
      <c r="DLZ51" s="1731"/>
      <c r="DMA51" s="1733"/>
      <c r="DMB51" s="1731"/>
      <c r="DMC51" s="1733"/>
      <c r="DMD51" s="1731"/>
      <c r="DME51" s="1733"/>
      <c r="DMF51" s="1731"/>
      <c r="DMG51" s="1733"/>
      <c r="DMH51" s="1731"/>
      <c r="DMI51" s="1733"/>
      <c r="DMJ51" s="1731"/>
      <c r="DMK51" s="1733"/>
      <c r="DML51" s="1731"/>
      <c r="DMM51" s="1733"/>
      <c r="DMN51" s="1731"/>
      <c r="DMO51" s="1733"/>
      <c r="DMP51" s="1731"/>
      <c r="DMQ51" s="1733"/>
      <c r="DMR51" s="1731"/>
      <c r="DMS51" s="1733"/>
      <c r="DMT51" s="1731"/>
      <c r="DMU51" s="1733"/>
      <c r="DMV51" s="1731"/>
      <c r="DMW51" s="1733"/>
      <c r="DMX51" s="1731"/>
      <c r="DMY51" s="1733"/>
      <c r="DMZ51" s="1731"/>
      <c r="DNA51" s="1733"/>
      <c r="DNB51" s="1731"/>
      <c r="DNC51" s="1733"/>
      <c r="DND51" s="1731"/>
      <c r="DNE51" s="1733"/>
      <c r="DNF51" s="1731"/>
      <c r="DNG51" s="1733"/>
      <c r="DNH51" s="1731"/>
      <c r="DNI51" s="1733"/>
      <c r="DNJ51" s="1731"/>
      <c r="DNK51" s="1733"/>
      <c r="DNL51" s="1731"/>
      <c r="DNM51" s="1733"/>
      <c r="DNN51" s="1731"/>
      <c r="DNO51" s="1733"/>
      <c r="DNP51" s="1731"/>
      <c r="DNQ51" s="1733"/>
      <c r="DNR51" s="1731"/>
      <c r="DNS51" s="1733"/>
      <c r="DNT51" s="1731"/>
      <c r="DNU51" s="1733"/>
      <c r="DNV51" s="1731"/>
      <c r="DNW51" s="1733"/>
      <c r="DNX51" s="1731"/>
      <c r="DNY51" s="1733"/>
      <c r="DNZ51" s="1731"/>
      <c r="DOA51" s="1733"/>
      <c r="DOB51" s="1731"/>
      <c r="DOC51" s="1733"/>
      <c r="DOD51" s="1731"/>
      <c r="DOE51" s="1733"/>
      <c r="DOF51" s="1731"/>
      <c r="DOG51" s="1733"/>
      <c r="DOH51" s="1731"/>
      <c r="DOI51" s="1733"/>
      <c r="DOJ51" s="1731"/>
      <c r="DOK51" s="1733"/>
      <c r="DOL51" s="1731"/>
      <c r="DOM51" s="1733"/>
      <c r="DON51" s="1731"/>
      <c r="DOO51" s="1733"/>
      <c r="DOP51" s="1731"/>
      <c r="DOQ51" s="1733"/>
      <c r="DOR51" s="1731"/>
      <c r="DOS51" s="1733"/>
      <c r="DOT51" s="1731"/>
      <c r="DOU51" s="1733"/>
      <c r="DOV51" s="1731"/>
      <c r="DOW51" s="1733"/>
      <c r="DOX51" s="1731"/>
      <c r="DOY51" s="1733"/>
      <c r="DOZ51" s="1731"/>
      <c r="DPA51" s="1733"/>
      <c r="DPB51" s="1731"/>
      <c r="DPC51" s="1733"/>
      <c r="DPD51" s="1731"/>
      <c r="DPE51" s="1733"/>
      <c r="DPF51" s="1731"/>
      <c r="DPG51" s="1733"/>
      <c r="DPH51" s="1731"/>
      <c r="DPI51" s="1733"/>
      <c r="DPJ51" s="1731"/>
      <c r="DPK51" s="1733"/>
      <c r="DPL51" s="1731"/>
      <c r="DPM51" s="1733"/>
      <c r="DPN51" s="1731"/>
      <c r="DPO51" s="1733"/>
      <c r="DPP51" s="1731"/>
      <c r="DPQ51" s="1733"/>
      <c r="DPR51" s="1731"/>
      <c r="DPS51" s="1733"/>
      <c r="DPT51" s="1731"/>
      <c r="DPU51" s="1733"/>
      <c r="DPV51" s="1731"/>
      <c r="DPW51" s="1733"/>
      <c r="DPX51" s="1731"/>
      <c r="DPY51" s="1733"/>
      <c r="DPZ51" s="1731"/>
      <c r="DQA51" s="1733"/>
      <c r="DQB51" s="1731"/>
      <c r="DQC51" s="1733"/>
      <c r="DQD51" s="1731"/>
      <c r="DQE51" s="1733"/>
      <c r="DQF51" s="1731"/>
      <c r="DQG51" s="1733"/>
      <c r="DQH51" s="1731"/>
      <c r="DQI51" s="1733"/>
      <c r="DQJ51" s="1731"/>
      <c r="DQK51" s="1733"/>
      <c r="DQL51" s="1731"/>
      <c r="DQM51" s="1733"/>
      <c r="DQN51" s="1731"/>
      <c r="DQO51" s="1733"/>
      <c r="DQP51" s="1731"/>
      <c r="DQQ51" s="1733"/>
      <c r="DQR51" s="1731"/>
      <c r="DQS51" s="1733"/>
      <c r="DQT51" s="1731"/>
      <c r="DQU51" s="1733"/>
      <c r="DQV51" s="1731"/>
      <c r="DQW51" s="1733"/>
      <c r="DQX51" s="1731"/>
      <c r="DQY51" s="1733"/>
      <c r="DQZ51" s="1731"/>
      <c r="DRA51" s="1733"/>
      <c r="DRB51" s="1731"/>
      <c r="DRC51" s="1733"/>
      <c r="DRD51" s="1731"/>
      <c r="DRE51" s="1733"/>
      <c r="DRF51" s="1731"/>
      <c r="DRG51" s="1733"/>
      <c r="DRH51" s="1731"/>
      <c r="DRI51" s="1733"/>
      <c r="DRJ51" s="1731"/>
      <c r="DRK51" s="1733"/>
      <c r="DRL51" s="1731"/>
      <c r="DRM51" s="1733"/>
      <c r="DRN51" s="1731"/>
      <c r="DRO51" s="1733"/>
      <c r="DRP51" s="1731"/>
      <c r="DRQ51" s="1733"/>
      <c r="DRR51" s="1731"/>
      <c r="DRS51" s="1733"/>
      <c r="DRT51" s="1731"/>
      <c r="DRU51" s="1733"/>
      <c r="DRV51" s="1731"/>
      <c r="DRW51" s="1733"/>
      <c r="DRX51" s="1731"/>
      <c r="DRY51" s="1733"/>
      <c r="DRZ51" s="1731"/>
      <c r="DSA51" s="1733"/>
      <c r="DSB51" s="1731"/>
      <c r="DSC51" s="1733"/>
      <c r="DSD51" s="1731"/>
      <c r="DSE51" s="1733"/>
      <c r="DSF51" s="1731"/>
      <c r="DSG51" s="1733"/>
      <c r="DSH51" s="1731"/>
      <c r="DSI51" s="1733"/>
      <c r="DSJ51" s="1731"/>
      <c r="DSK51" s="1733"/>
      <c r="DSL51" s="1731"/>
      <c r="DSM51" s="1733"/>
      <c r="DSN51" s="1731"/>
      <c r="DSO51" s="1733"/>
      <c r="DSP51" s="1731"/>
      <c r="DSQ51" s="1733"/>
      <c r="DSR51" s="1731"/>
      <c r="DSS51" s="1733"/>
      <c r="DST51" s="1731"/>
      <c r="DSU51" s="1733"/>
      <c r="DSV51" s="1731"/>
      <c r="DSW51" s="1733"/>
      <c r="DSX51" s="1731"/>
      <c r="DSY51" s="1733"/>
      <c r="DSZ51" s="1731"/>
      <c r="DTA51" s="1733"/>
      <c r="DTB51" s="1731"/>
      <c r="DTC51" s="1733"/>
      <c r="DTD51" s="1731"/>
      <c r="DTE51" s="1733"/>
      <c r="DTF51" s="1731"/>
      <c r="DTG51" s="1733"/>
      <c r="DTH51" s="1731"/>
      <c r="DTI51" s="1733"/>
      <c r="DTJ51" s="1731"/>
      <c r="DTK51" s="1733"/>
      <c r="DTL51" s="1731"/>
      <c r="DTM51" s="1733"/>
      <c r="DTN51" s="1731"/>
      <c r="DTO51" s="1733"/>
      <c r="DTP51" s="1731"/>
      <c r="DTQ51" s="1733"/>
      <c r="DTR51" s="1731"/>
      <c r="DTS51" s="1733"/>
      <c r="DTT51" s="1731"/>
      <c r="DTU51" s="1733"/>
      <c r="DTV51" s="1731"/>
      <c r="DTW51" s="1733"/>
      <c r="DTX51" s="1731"/>
      <c r="DTY51" s="1733"/>
      <c r="DTZ51" s="1731"/>
      <c r="DUA51" s="1733"/>
      <c r="DUB51" s="1731"/>
      <c r="DUC51" s="1733"/>
      <c r="DUD51" s="1731"/>
      <c r="DUE51" s="1733"/>
      <c r="DUF51" s="1731"/>
      <c r="DUG51" s="1733"/>
      <c r="DUH51" s="1731"/>
      <c r="DUI51" s="1733"/>
      <c r="DUJ51" s="1731"/>
      <c r="DUK51" s="1733"/>
      <c r="DUL51" s="1731"/>
      <c r="DUM51" s="1733"/>
      <c r="DUN51" s="1731"/>
      <c r="DUO51" s="1733"/>
      <c r="DUP51" s="1731"/>
      <c r="DUQ51" s="1733"/>
      <c r="DUR51" s="1731"/>
      <c r="DUS51" s="1733"/>
      <c r="DUT51" s="1731"/>
      <c r="DUU51" s="1733"/>
      <c r="DUV51" s="1731"/>
      <c r="DUW51" s="1733"/>
      <c r="DUX51" s="1731"/>
      <c r="DUY51" s="1733"/>
      <c r="DUZ51" s="1731"/>
      <c r="DVA51" s="1733"/>
      <c r="DVB51" s="1731"/>
      <c r="DVC51" s="1733"/>
      <c r="DVD51" s="1731"/>
      <c r="DVE51" s="1733"/>
      <c r="DVF51" s="1731"/>
      <c r="DVG51" s="1733"/>
      <c r="DVH51" s="1731"/>
      <c r="DVI51" s="1733"/>
      <c r="DVJ51" s="1731"/>
      <c r="DVK51" s="1733"/>
      <c r="DVL51" s="1731"/>
      <c r="DVM51" s="1733"/>
      <c r="DVN51" s="1731"/>
      <c r="DVO51" s="1733"/>
      <c r="DVP51" s="1731"/>
      <c r="DVQ51" s="1733"/>
      <c r="DVR51" s="1731"/>
      <c r="DVS51" s="1733"/>
      <c r="DVT51" s="1731"/>
      <c r="DVU51" s="1733"/>
      <c r="DVV51" s="1731"/>
      <c r="DVW51" s="1733"/>
      <c r="DVX51" s="1731"/>
      <c r="DVY51" s="1733"/>
      <c r="DVZ51" s="1731"/>
      <c r="DWA51" s="1733"/>
      <c r="DWB51" s="1731"/>
      <c r="DWC51" s="1733"/>
      <c r="DWD51" s="1731"/>
      <c r="DWE51" s="1733"/>
      <c r="DWF51" s="1731"/>
      <c r="DWG51" s="1733"/>
      <c r="DWH51" s="1731"/>
      <c r="DWI51" s="1733"/>
      <c r="DWJ51" s="1731"/>
      <c r="DWK51" s="1733"/>
      <c r="DWL51" s="1731"/>
      <c r="DWM51" s="1733"/>
      <c r="DWN51" s="1731"/>
      <c r="DWO51" s="1733"/>
      <c r="DWP51" s="1731"/>
      <c r="DWQ51" s="1733"/>
      <c r="DWR51" s="1731"/>
      <c r="DWS51" s="1733"/>
      <c r="DWT51" s="1731"/>
      <c r="DWU51" s="1733"/>
      <c r="DWV51" s="1731"/>
      <c r="DWW51" s="1733"/>
      <c r="DWX51" s="1731"/>
      <c r="DWY51" s="1733"/>
      <c r="DWZ51" s="1731"/>
      <c r="DXA51" s="1733"/>
      <c r="DXB51" s="1731"/>
      <c r="DXC51" s="1733"/>
      <c r="DXD51" s="1731"/>
      <c r="DXE51" s="1733"/>
      <c r="DXF51" s="1731"/>
      <c r="DXG51" s="1733"/>
      <c r="DXH51" s="1731"/>
      <c r="DXI51" s="1733"/>
      <c r="DXJ51" s="1731"/>
      <c r="DXK51" s="1733"/>
      <c r="DXL51" s="1731"/>
      <c r="DXM51" s="1733"/>
      <c r="DXN51" s="1731"/>
      <c r="DXO51" s="1733"/>
      <c r="DXP51" s="1731"/>
      <c r="DXQ51" s="1733"/>
      <c r="DXR51" s="1731"/>
      <c r="DXS51" s="1733"/>
      <c r="DXT51" s="1731"/>
      <c r="DXU51" s="1733"/>
      <c r="DXV51" s="1731"/>
      <c r="DXW51" s="1733"/>
      <c r="DXX51" s="1731"/>
      <c r="DXY51" s="1733"/>
      <c r="DXZ51" s="1731"/>
      <c r="DYA51" s="1733"/>
      <c r="DYB51" s="1731"/>
      <c r="DYC51" s="1733"/>
      <c r="DYD51" s="1731"/>
      <c r="DYE51" s="1733"/>
      <c r="DYF51" s="1731"/>
      <c r="DYG51" s="1733"/>
      <c r="DYH51" s="1731"/>
      <c r="DYI51" s="1733"/>
      <c r="DYJ51" s="1731"/>
      <c r="DYK51" s="1733"/>
      <c r="DYL51" s="1731"/>
      <c r="DYM51" s="1733"/>
      <c r="DYN51" s="1731"/>
      <c r="DYO51" s="1733"/>
      <c r="DYP51" s="1731"/>
      <c r="DYQ51" s="1733"/>
      <c r="DYR51" s="1731"/>
      <c r="DYS51" s="1733"/>
      <c r="DYT51" s="1731"/>
      <c r="DYU51" s="1733"/>
      <c r="DYV51" s="1731"/>
      <c r="DYW51" s="1733"/>
      <c r="DYX51" s="1731"/>
      <c r="DYY51" s="1733"/>
      <c r="DYZ51" s="1731"/>
      <c r="DZA51" s="1733"/>
      <c r="DZB51" s="1731"/>
      <c r="DZC51" s="1733"/>
      <c r="DZD51" s="1731"/>
      <c r="DZE51" s="1733"/>
      <c r="DZF51" s="1731"/>
      <c r="DZG51" s="1733"/>
      <c r="DZH51" s="1731"/>
      <c r="DZI51" s="1733"/>
      <c r="DZJ51" s="1731"/>
      <c r="DZK51" s="1733"/>
      <c r="DZL51" s="1731"/>
      <c r="DZM51" s="1733"/>
      <c r="DZN51" s="1731"/>
      <c r="DZO51" s="1733"/>
      <c r="DZP51" s="1731"/>
      <c r="DZQ51" s="1733"/>
      <c r="DZR51" s="1731"/>
      <c r="DZS51" s="1733"/>
      <c r="DZT51" s="1731"/>
      <c r="DZU51" s="1733"/>
      <c r="DZV51" s="1731"/>
      <c r="DZW51" s="1733"/>
      <c r="DZX51" s="1731"/>
      <c r="DZY51" s="1733"/>
      <c r="DZZ51" s="1731"/>
      <c r="EAA51" s="1733"/>
      <c r="EAB51" s="1731"/>
      <c r="EAC51" s="1733"/>
      <c r="EAD51" s="1731"/>
      <c r="EAE51" s="1733"/>
      <c r="EAF51" s="1731"/>
      <c r="EAG51" s="1733"/>
      <c r="EAH51" s="1731"/>
      <c r="EAI51" s="1733"/>
      <c r="EAJ51" s="1731"/>
      <c r="EAK51" s="1733"/>
      <c r="EAL51" s="1731"/>
      <c r="EAM51" s="1733"/>
      <c r="EAN51" s="1731"/>
      <c r="EAO51" s="1733"/>
      <c r="EAP51" s="1731"/>
      <c r="EAQ51" s="1733"/>
      <c r="EAR51" s="1731"/>
      <c r="EAS51" s="1733"/>
      <c r="EAT51" s="1731"/>
      <c r="EAU51" s="1733"/>
      <c r="EAV51" s="1731"/>
      <c r="EAW51" s="1733"/>
      <c r="EAX51" s="1731"/>
      <c r="EAY51" s="1733"/>
      <c r="EAZ51" s="1731"/>
      <c r="EBA51" s="1733"/>
      <c r="EBB51" s="1731"/>
      <c r="EBC51" s="1733"/>
      <c r="EBD51" s="1731"/>
      <c r="EBE51" s="1733"/>
      <c r="EBF51" s="1731"/>
      <c r="EBG51" s="1733"/>
      <c r="EBH51" s="1731"/>
      <c r="EBI51" s="1733"/>
      <c r="EBJ51" s="1731"/>
      <c r="EBK51" s="1733"/>
      <c r="EBL51" s="1731"/>
      <c r="EBM51" s="1733"/>
      <c r="EBN51" s="1731"/>
      <c r="EBO51" s="1733"/>
      <c r="EBP51" s="1731"/>
      <c r="EBQ51" s="1733"/>
      <c r="EBR51" s="1731"/>
      <c r="EBS51" s="1733"/>
      <c r="EBT51" s="1731"/>
      <c r="EBU51" s="1733"/>
      <c r="EBV51" s="1731"/>
      <c r="EBW51" s="1733"/>
      <c r="EBX51" s="1731"/>
      <c r="EBY51" s="1733"/>
      <c r="EBZ51" s="1731"/>
      <c r="ECA51" s="1733"/>
      <c r="ECB51" s="1731"/>
      <c r="ECC51" s="1733"/>
      <c r="ECD51" s="1731"/>
      <c r="ECE51" s="1733"/>
      <c r="ECF51" s="1731"/>
      <c r="ECG51" s="1733"/>
      <c r="ECH51" s="1731"/>
      <c r="ECI51" s="1733"/>
      <c r="ECJ51" s="1731"/>
      <c r="ECK51" s="1733"/>
      <c r="ECL51" s="1731"/>
      <c r="ECM51" s="1733"/>
      <c r="ECN51" s="1731"/>
      <c r="ECO51" s="1733"/>
      <c r="ECP51" s="1731"/>
      <c r="ECQ51" s="1733"/>
      <c r="ECR51" s="1731"/>
      <c r="ECS51" s="1733"/>
      <c r="ECT51" s="1731"/>
      <c r="ECU51" s="1733"/>
      <c r="ECV51" s="1731"/>
      <c r="ECW51" s="1733"/>
      <c r="ECX51" s="1731"/>
      <c r="ECY51" s="1733"/>
      <c r="ECZ51" s="1731"/>
      <c r="EDA51" s="1733"/>
      <c r="EDB51" s="1731"/>
      <c r="EDC51" s="1733"/>
      <c r="EDD51" s="1731"/>
      <c r="EDE51" s="1733"/>
      <c r="EDF51" s="1731"/>
      <c r="EDG51" s="1733"/>
      <c r="EDH51" s="1731"/>
      <c r="EDI51" s="1733"/>
      <c r="EDJ51" s="1731"/>
      <c r="EDK51" s="1733"/>
      <c r="EDL51" s="1731"/>
      <c r="EDM51" s="1733"/>
      <c r="EDN51" s="1731"/>
      <c r="EDO51" s="1733"/>
      <c r="EDP51" s="1731"/>
      <c r="EDQ51" s="1733"/>
      <c r="EDR51" s="1731"/>
      <c r="EDS51" s="1733"/>
      <c r="EDT51" s="1731"/>
      <c r="EDU51" s="1733"/>
      <c r="EDV51" s="1731"/>
      <c r="EDW51" s="1733"/>
      <c r="EDX51" s="1731"/>
      <c r="EDY51" s="1733"/>
      <c r="EDZ51" s="1731"/>
      <c r="EEA51" s="1733"/>
      <c r="EEB51" s="1731"/>
      <c r="EEC51" s="1733"/>
      <c r="EED51" s="1731"/>
      <c r="EEE51" s="1733"/>
      <c r="EEF51" s="1731"/>
      <c r="EEG51" s="1733"/>
      <c r="EEH51" s="1731"/>
      <c r="EEI51" s="1733"/>
      <c r="EEJ51" s="1731"/>
      <c r="EEK51" s="1733"/>
      <c r="EEL51" s="1731"/>
      <c r="EEM51" s="1733"/>
      <c r="EEN51" s="1731"/>
      <c r="EEO51" s="1733"/>
      <c r="EEP51" s="1731"/>
      <c r="EEQ51" s="1733"/>
      <c r="EER51" s="1731"/>
      <c r="EES51" s="1733"/>
      <c r="EET51" s="1731"/>
      <c r="EEU51" s="1733"/>
      <c r="EEV51" s="1731"/>
      <c r="EEW51" s="1733"/>
      <c r="EEX51" s="1731"/>
      <c r="EEY51" s="1733"/>
      <c r="EEZ51" s="1731"/>
      <c r="EFA51" s="1733"/>
      <c r="EFB51" s="1731"/>
      <c r="EFC51" s="1733"/>
      <c r="EFD51" s="1731"/>
      <c r="EFE51" s="1733"/>
      <c r="EFF51" s="1731"/>
      <c r="EFG51" s="1733"/>
      <c r="EFH51" s="1731"/>
      <c r="EFI51" s="1733"/>
      <c r="EFJ51" s="1731"/>
      <c r="EFK51" s="1733"/>
      <c r="EFL51" s="1731"/>
      <c r="EFM51" s="1733"/>
      <c r="EFN51" s="1731"/>
      <c r="EFO51" s="1733"/>
      <c r="EFP51" s="1731"/>
      <c r="EFQ51" s="1733"/>
      <c r="EFR51" s="1731"/>
      <c r="EFS51" s="1733"/>
      <c r="EFT51" s="1731"/>
      <c r="EFU51" s="1733"/>
      <c r="EFV51" s="1731"/>
      <c r="EFW51" s="1733"/>
      <c r="EFX51" s="1731"/>
      <c r="EFY51" s="1733"/>
      <c r="EFZ51" s="1731"/>
      <c r="EGA51" s="1733"/>
      <c r="EGB51" s="1731"/>
      <c r="EGC51" s="1733"/>
      <c r="EGD51" s="1731"/>
      <c r="EGE51" s="1733"/>
      <c r="EGF51" s="1731"/>
      <c r="EGG51" s="1733"/>
      <c r="EGH51" s="1731"/>
      <c r="EGI51" s="1733"/>
      <c r="EGJ51" s="1731"/>
      <c r="EGK51" s="1733"/>
      <c r="EGL51" s="1731"/>
      <c r="EGM51" s="1733"/>
      <c r="EGN51" s="1731"/>
      <c r="EGO51" s="1733"/>
      <c r="EGP51" s="1731"/>
      <c r="EGQ51" s="1733"/>
      <c r="EGR51" s="1731"/>
      <c r="EGS51" s="1733"/>
      <c r="EGT51" s="1731"/>
      <c r="EGU51" s="1733"/>
      <c r="EGV51" s="1731"/>
      <c r="EGW51" s="1733"/>
      <c r="EGX51" s="1731"/>
      <c r="EGY51" s="1733"/>
      <c r="EGZ51" s="1731"/>
      <c r="EHA51" s="1733"/>
      <c r="EHB51" s="1731"/>
      <c r="EHC51" s="1733"/>
      <c r="EHD51" s="1731"/>
      <c r="EHE51" s="1733"/>
      <c r="EHF51" s="1731"/>
      <c r="EHG51" s="1733"/>
      <c r="EHH51" s="1731"/>
      <c r="EHI51" s="1733"/>
      <c r="EHJ51" s="1731"/>
      <c r="EHK51" s="1733"/>
      <c r="EHL51" s="1731"/>
      <c r="EHM51" s="1733"/>
      <c r="EHN51" s="1731"/>
      <c r="EHO51" s="1733"/>
      <c r="EHP51" s="1731"/>
      <c r="EHQ51" s="1733"/>
      <c r="EHR51" s="1731"/>
      <c r="EHS51" s="1733"/>
      <c r="EHT51" s="1731"/>
      <c r="EHU51" s="1733"/>
      <c r="EHV51" s="1731"/>
      <c r="EHW51" s="1733"/>
      <c r="EHX51" s="1731"/>
      <c r="EHY51" s="1733"/>
      <c r="EHZ51" s="1731"/>
      <c r="EIA51" s="1733"/>
      <c r="EIB51" s="1731"/>
      <c r="EIC51" s="1733"/>
      <c r="EID51" s="1731"/>
      <c r="EIE51" s="1733"/>
      <c r="EIF51" s="1731"/>
      <c r="EIG51" s="1733"/>
      <c r="EIH51" s="1731"/>
      <c r="EII51" s="1733"/>
      <c r="EIJ51" s="1731"/>
      <c r="EIK51" s="1733"/>
      <c r="EIL51" s="1731"/>
      <c r="EIM51" s="1733"/>
      <c r="EIN51" s="1731"/>
      <c r="EIO51" s="1733"/>
      <c r="EIP51" s="1731"/>
      <c r="EIQ51" s="1733"/>
      <c r="EIR51" s="1731"/>
      <c r="EIS51" s="1733"/>
      <c r="EIT51" s="1731"/>
      <c r="EIU51" s="1733"/>
      <c r="EIV51" s="1731"/>
      <c r="EIW51" s="1733"/>
      <c r="EIX51" s="1731"/>
      <c r="EIY51" s="1733"/>
      <c r="EIZ51" s="1731"/>
      <c r="EJA51" s="1733"/>
      <c r="EJB51" s="1731"/>
      <c r="EJC51" s="1733"/>
      <c r="EJD51" s="1731"/>
      <c r="EJE51" s="1733"/>
      <c r="EJF51" s="1731"/>
      <c r="EJG51" s="1733"/>
      <c r="EJH51" s="1731"/>
      <c r="EJI51" s="1733"/>
      <c r="EJJ51" s="1731"/>
      <c r="EJK51" s="1733"/>
      <c r="EJL51" s="1731"/>
      <c r="EJM51" s="1733"/>
      <c r="EJN51" s="1731"/>
      <c r="EJO51" s="1733"/>
      <c r="EJP51" s="1731"/>
      <c r="EJQ51" s="1733"/>
      <c r="EJR51" s="1731"/>
      <c r="EJS51" s="1733"/>
      <c r="EJT51" s="1731"/>
      <c r="EJU51" s="1733"/>
      <c r="EJV51" s="1731"/>
      <c r="EJW51" s="1733"/>
      <c r="EJX51" s="1731"/>
      <c r="EJY51" s="1733"/>
      <c r="EJZ51" s="1731"/>
      <c r="EKA51" s="1733"/>
      <c r="EKB51" s="1731"/>
      <c r="EKC51" s="1733"/>
      <c r="EKD51" s="1731"/>
      <c r="EKE51" s="1733"/>
      <c r="EKF51" s="1731"/>
      <c r="EKG51" s="1733"/>
      <c r="EKH51" s="1731"/>
      <c r="EKI51" s="1733"/>
      <c r="EKJ51" s="1731"/>
      <c r="EKK51" s="1733"/>
      <c r="EKL51" s="1731"/>
      <c r="EKM51" s="1733"/>
      <c r="EKN51" s="1731"/>
      <c r="EKO51" s="1733"/>
      <c r="EKP51" s="1731"/>
      <c r="EKQ51" s="1733"/>
      <c r="EKR51" s="1731"/>
      <c r="EKS51" s="1733"/>
      <c r="EKT51" s="1731"/>
      <c r="EKU51" s="1733"/>
      <c r="EKV51" s="1731"/>
      <c r="EKW51" s="1733"/>
      <c r="EKX51" s="1731"/>
      <c r="EKY51" s="1733"/>
      <c r="EKZ51" s="1731"/>
      <c r="ELA51" s="1733"/>
      <c r="ELB51" s="1731"/>
      <c r="ELC51" s="1733"/>
      <c r="ELD51" s="1731"/>
      <c r="ELE51" s="1733"/>
      <c r="ELF51" s="1731"/>
      <c r="ELG51" s="1733"/>
      <c r="ELH51" s="1731"/>
      <c r="ELI51" s="1733"/>
      <c r="ELJ51" s="1731"/>
      <c r="ELK51" s="1733"/>
      <c r="ELL51" s="1731"/>
      <c r="ELM51" s="1733"/>
      <c r="ELN51" s="1731"/>
      <c r="ELO51" s="1733"/>
      <c r="ELP51" s="1731"/>
      <c r="ELQ51" s="1733"/>
      <c r="ELR51" s="1731"/>
      <c r="ELS51" s="1733"/>
      <c r="ELT51" s="1731"/>
      <c r="ELU51" s="1733"/>
      <c r="ELV51" s="1731"/>
      <c r="ELW51" s="1733"/>
      <c r="ELX51" s="1731"/>
      <c r="ELY51" s="1733"/>
      <c r="ELZ51" s="1731"/>
      <c r="EMA51" s="1733"/>
      <c r="EMB51" s="1731"/>
      <c r="EMC51" s="1733"/>
      <c r="EMD51" s="1731"/>
      <c r="EME51" s="1733"/>
      <c r="EMF51" s="1731"/>
      <c r="EMG51" s="1733"/>
      <c r="EMH51" s="1731"/>
      <c r="EMI51" s="1733"/>
      <c r="EMJ51" s="1731"/>
      <c r="EMK51" s="1733"/>
      <c r="EML51" s="1731"/>
      <c r="EMM51" s="1733"/>
      <c r="EMN51" s="1731"/>
      <c r="EMO51" s="1733"/>
      <c r="EMP51" s="1731"/>
      <c r="EMQ51" s="1733"/>
      <c r="EMR51" s="1731"/>
      <c r="EMS51" s="1733"/>
      <c r="EMT51" s="1731"/>
      <c r="EMU51" s="1733"/>
      <c r="EMV51" s="1731"/>
      <c r="EMW51" s="1733"/>
      <c r="EMX51" s="1731"/>
      <c r="EMY51" s="1733"/>
      <c r="EMZ51" s="1731"/>
      <c r="ENA51" s="1733"/>
      <c r="ENB51" s="1731"/>
      <c r="ENC51" s="1733"/>
      <c r="END51" s="1731"/>
      <c r="ENE51" s="1733"/>
      <c r="ENF51" s="1731"/>
      <c r="ENG51" s="1733"/>
      <c r="ENH51" s="1731"/>
      <c r="ENI51" s="1733"/>
      <c r="ENJ51" s="1731"/>
      <c r="ENK51" s="1733"/>
      <c r="ENL51" s="1731"/>
      <c r="ENM51" s="1733"/>
      <c r="ENN51" s="1731"/>
      <c r="ENO51" s="1733"/>
      <c r="ENP51" s="1731"/>
      <c r="ENQ51" s="1733"/>
      <c r="ENR51" s="1731"/>
      <c r="ENS51" s="1733"/>
      <c r="ENT51" s="1731"/>
      <c r="ENU51" s="1733"/>
      <c r="ENV51" s="1731"/>
      <c r="ENW51" s="1733"/>
      <c r="ENX51" s="1731"/>
      <c r="ENY51" s="1733"/>
      <c r="ENZ51" s="1731"/>
      <c r="EOA51" s="1733"/>
      <c r="EOB51" s="1731"/>
      <c r="EOC51" s="1733"/>
      <c r="EOD51" s="1731"/>
      <c r="EOE51" s="1733"/>
      <c r="EOF51" s="1731"/>
      <c r="EOG51" s="1733"/>
      <c r="EOH51" s="1731"/>
      <c r="EOI51" s="1733"/>
      <c r="EOJ51" s="1731"/>
      <c r="EOK51" s="1733"/>
      <c r="EOL51" s="1731"/>
      <c r="EOM51" s="1733"/>
      <c r="EON51" s="1731"/>
      <c r="EOO51" s="1733"/>
      <c r="EOP51" s="1731"/>
      <c r="EOQ51" s="1733"/>
      <c r="EOR51" s="1731"/>
      <c r="EOS51" s="1733"/>
      <c r="EOT51" s="1731"/>
      <c r="EOU51" s="1733"/>
      <c r="EOV51" s="1731"/>
      <c r="EOW51" s="1733"/>
      <c r="EOX51" s="1731"/>
      <c r="EOY51" s="1733"/>
      <c r="EOZ51" s="1731"/>
      <c r="EPA51" s="1733"/>
      <c r="EPB51" s="1731"/>
      <c r="EPC51" s="1733"/>
      <c r="EPD51" s="1731"/>
      <c r="EPE51" s="1733"/>
      <c r="EPF51" s="1731"/>
      <c r="EPG51" s="1733"/>
      <c r="EPH51" s="1731"/>
      <c r="EPI51" s="1733"/>
      <c r="EPJ51" s="1731"/>
      <c r="EPK51" s="1733"/>
      <c r="EPL51" s="1731"/>
      <c r="EPM51" s="1733"/>
      <c r="EPN51" s="1731"/>
      <c r="EPO51" s="1733"/>
      <c r="EPP51" s="1731"/>
      <c r="EPQ51" s="1733"/>
      <c r="EPR51" s="1731"/>
      <c r="EPS51" s="1733"/>
      <c r="EPT51" s="1731"/>
      <c r="EPU51" s="1733"/>
      <c r="EPV51" s="1731"/>
      <c r="EPW51" s="1733"/>
      <c r="EPX51" s="1731"/>
      <c r="EPY51" s="1733"/>
      <c r="EPZ51" s="1731"/>
      <c r="EQA51" s="1733"/>
      <c r="EQB51" s="1731"/>
      <c r="EQC51" s="1733"/>
      <c r="EQD51" s="1731"/>
      <c r="EQE51" s="1733"/>
      <c r="EQF51" s="1731"/>
      <c r="EQG51" s="1733"/>
      <c r="EQH51" s="1731"/>
      <c r="EQI51" s="1733"/>
      <c r="EQJ51" s="1731"/>
      <c r="EQK51" s="1733"/>
      <c r="EQL51" s="1731"/>
      <c r="EQM51" s="1733"/>
      <c r="EQN51" s="1731"/>
      <c r="EQO51" s="1733"/>
      <c r="EQP51" s="1731"/>
      <c r="EQQ51" s="1733"/>
      <c r="EQR51" s="1731"/>
      <c r="EQS51" s="1733"/>
      <c r="EQT51" s="1731"/>
      <c r="EQU51" s="1733"/>
      <c r="EQV51" s="1731"/>
      <c r="EQW51" s="1733"/>
      <c r="EQX51" s="1731"/>
      <c r="EQY51" s="1733"/>
      <c r="EQZ51" s="1731"/>
      <c r="ERA51" s="1733"/>
      <c r="ERB51" s="1731"/>
      <c r="ERC51" s="1733"/>
      <c r="ERD51" s="1731"/>
      <c r="ERE51" s="1733"/>
      <c r="ERF51" s="1731"/>
      <c r="ERG51" s="1733"/>
      <c r="ERH51" s="1731"/>
      <c r="ERI51" s="1733"/>
      <c r="ERJ51" s="1731"/>
      <c r="ERK51" s="1733"/>
      <c r="ERL51" s="1731"/>
      <c r="ERM51" s="1733"/>
      <c r="ERN51" s="1731"/>
      <c r="ERO51" s="1733"/>
      <c r="ERP51" s="1731"/>
      <c r="ERQ51" s="1733"/>
      <c r="ERR51" s="1731"/>
      <c r="ERS51" s="1733"/>
      <c r="ERT51" s="1731"/>
      <c r="ERU51" s="1733"/>
      <c r="ERV51" s="1731"/>
      <c r="ERW51" s="1733"/>
      <c r="ERX51" s="1731"/>
      <c r="ERY51" s="1733"/>
      <c r="ERZ51" s="1731"/>
      <c r="ESA51" s="1733"/>
      <c r="ESB51" s="1731"/>
      <c r="ESC51" s="1733"/>
      <c r="ESD51" s="1731"/>
      <c r="ESE51" s="1733"/>
      <c r="ESF51" s="1731"/>
      <c r="ESG51" s="1733"/>
      <c r="ESH51" s="1731"/>
      <c r="ESI51" s="1733"/>
      <c r="ESJ51" s="1731"/>
      <c r="ESK51" s="1733"/>
      <c r="ESL51" s="1731"/>
      <c r="ESM51" s="1733"/>
      <c r="ESN51" s="1731"/>
      <c r="ESO51" s="1733"/>
      <c r="ESP51" s="1731"/>
      <c r="ESQ51" s="1733"/>
      <c r="ESR51" s="1731"/>
      <c r="ESS51" s="1733"/>
      <c r="EST51" s="1731"/>
      <c r="ESU51" s="1733"/>
      <c r="ESV51" s="1731"/>
      <c r="ESW51" s="1733"/>
      <c r="ESX51" s="1731"/>
      <c r="ESY51" s="1733"/>
      <c r="ESZ51" s="1731"/>
      <c r="ETA51" s="1733"/>
      <c r="ETB51" s="1731"/>
      <c r="ETC51" s="1733"/>
      <c r="ETD51" s="1731"/>
      <c r="ETE51" s="1733"/>
      <c r="ETF51" s="1731"/>
      <c r="ETG51" s="1733"/>
      <c r="ETH51" s="1731"/>
      <c r="ETI51" s="1733"/>
      <c r="ETJ51" s="1731"/>
      <c r="ETK51" s="1733"/>
      <c r="ETL51" s="1731"/>
      <c r="ETM51" s="1733"/>
      <c r="ETN51" s="1731"/>
      <c r="ETO51" s="1733"/>
      <c r="ETP51" s="1731"/>
      <c r="ETQ51" s="1733"/>
      <c r="ETR51" s="1731"/>
      <c r="ETS51" s="1733"/>
      <c r="ETT51" s="1731"/>
      <c r="ETU51" s="1733"/>
      <c r="ETV51" s="1731"/>
      <c r="ETW51" s="1733"/>
      <c r="ETX51" s="1731"/>
      <c r="ETY51" s="1733"/>
      <c r="ETZ51" s="1731"/>
      <c r="EUA51" s="1733"/>
      <c r="EUB51" s="1731"/>
      <c r="EUC51" s="1733"/>
      <c r="EUD51" s="1731"/>
      <c r="EUE51" s="1733"/>
      <c r="EUF51" s="1731"/>
      <c r="EUG51" s="1733"/>
      <c r="EUH51" s="1731"/>
      <c r="EUI51" s="1733"/>
      <c r="EUJ51" s="1731"/>
      <c r="EUK51" s="1733"/>
      <c r="EUL51" s="1731"/>
      <c r="EUM51" s="1733"/>
      <c r="EUN51" s="1731"/>
      <c r="EUO51" s="1733"/>
      <c r="EUP51" s="1731"/>
      <c r="EUQ51" s="1733"/>
      <c r="EUR51" s="1731"/>
      <c r="EUS51" s="1733"/>
      <c r="EUT51" s="1731"/>
      <c r="EUU51" s="1733"/>
      <c r="EUV51" s="1731"/>
      <c r="EUW51" s="1733"/>
      <c r="EUX51" s="1731"/>
      <c r="EUY51" s="1733"/>
      <c r="EUZ51" s="1731"/>
      <c r="EVA51" s="1733"/>
      <c r="EVB51" s="1731"/>
      <c r="EVC51" s="1733"/>
      <c r="EVD51" s="1731"/>
      <c r="EVE51" s="1733"/>
      <c r="EVF51" s="1731"/>
      <c r="EVG51" s="1733"/>
      <c r="EVH51" s="1731"/>
      <c r="EVI51" s="1733"/>
      <c r="EVJ51" s="1731"/>
      <c r="EVK51" s="1733"/>
      <c r="EVL51" s="1731"/>
      <c r="EVM51" s="1733"/>
      <c r="EVN51" s="1731"/>
      <c r="EVO51" s="1733"/>
      <c r="EVP51" s="1731"/>
      <c r="EVQ51" s="1733"/>
      <c r="EVR51" s="1731"/>
      <c r="EVS51" s="1733"/>
      <c r="EVT51" s="1731"/>
      <c r="EVU51" s="1733"/>
      <c r="EVV51" s="1731"/>
      <c r="EVW51" s="1733"/>
      <c r="EVX51" s="1731"/>
      <c r="EVY51" s="1733"/>
      <c r="EVZ51" s="1731"/>
      <c r="EWA51" s="1733"/>
      <c r="EWB51" s="1731"/>
      <c r="EWC51" s="1733"/>
      <c r="EWD51" s="1731"/>
      <c r="EWE51" s="1733"/>
      <c r="EWF51" s="1731"/>
      <c r="EWG51" s="1733"/>
      <c r="EWH51" s="1731"/>
      <c r="EWI51" s="1733"/>
      <c r="EWJ51" s="1731"/>
      <c r="EWK51" s="1733"/>
      <c r="EWL51" s="1731"/>
      <c r="EWM51" s="1733"/>
      <c r="EWN51" s="1731"/>
      <c r="EWO51" s="1733"/>
      <c r="EWP51" s="1731"/>
      <c r="EWQ51" s="1733"/>
      <c r="EWR51" s="1731"/>
      <c r="EWS51" s="1733"/>
      <c r="EWT51" s="1731"/>
      <c r="EWU51" s="1733"/>
      <c r="EWV51" s="1731"/>
      <c r="EWW51" s="1733"/>
      <c r="EWX51" s="1731"/>
      <c r="EWY51" s="1733"/>
      <c r="EWZ51" s="1731"/>
      <c r="EXA51" s="1733"/>
      <c r="EXB51" s="1731"/>
      <c r="EXC51" s="1733"/>
      <c r="EXD51" s="1731"/>
      <c r="EXE51" s="1733"/>
      <c r="EXF51" s="1731"/>
      <c r="EXG51" s="1733"/>
      <c r="EXH51" s="1731"/>
      <c r="EXI51" s="1733"/>
      <c r="EXJ51" s="1731"/>
      <c r="EXK51" s="1733"/>
      <c r="EXL51" s="1731"/>
      <c r="EXM51" s="1733"/>
      <c r="EXN51" s="1731"/>
      <c r="EXO51" s="1733"/>
      <c r="EXP51" s="1731"/>
      <c r="EXQ51" s="1733"/>
      <c r="EXR51" s="1731"/>
      <c r="EXS51" s="1733"/>
      <c r="EXT51" s="1731"/>
      <c r="EXU51" s="1733"/>
      <c r="EXV51" s="1731"/>
      <c r="EXW51" s="1733"/>
      <c r="EXX51" s="1731"/>
      <c r="EXY51" s="1733"/>
      <c r="EXZ51" s="1731"/>
      <c r="EYA51" s="1733"/>
      <c r="EYB51" s="1731"/>
      <c r="EYC51" s="1733"/>
      <c r="EYD51" s="1731"/>
      <c r="EYE51" s="1733"/>
      <c r="EYF51" s="1731"/>
      <c r="EYG51" s="1733"/>
      <c r="EYH51" s="1731"/>
      <c r="EYI51" s="1733"/>
      <c r="EYJ51" s="1731"/>
      <c r="EYK51" s="1733"/>
      <c r="EYL51" s="1731"/>
      <c r="EYM51" s="1733"/>
      <c r="EYN51" s="1731"/>
      <c r="EYO51" s="1733"/>
      <c r="EYP51" s="1731"/>
      <c r="EYQ51" s="1733"/>
      <c r="EYR51" s="1731"/>
      <c r="EYS51" s="1733"/>
      <c r="EYT51" s="1731"/>
      <c r="EYU51" s="1733"/>
      <c r="EYV51" s="1731"/>
      <c r="EYW51" s="1733"/>
      <c r="EYX51" s="1731"/>
      <c r="EYY51" s="1733"/>
      <c r="EYZ51" s="1731"/>
      <c r="EZA51" s="1733"/>
      <c r="EZB51" s="1731"/>
      <c r="EZC51" s="1733"/>
      <c r="EZD51" s="1731"/>
      <c r="EZE51" s="1733"/>
      <c r="EZF51" s="1731"/>
      <c r="EZG51" s="1733"/>
      <c r="EZH51" s="1731"/>
      <c r="EZI51" s="1733"/>
      <c r="EZJ51" s="1731"/>
      <c r="EZK51" s="1733"/>
      <c r="EZL51" s="1731"/>
      <c r="EZM51" s="1733"/>
      <c r="EZN51" s="1731"/>
      <c r="EZO51" s="1733"/>
      <c r="EZP51" s="1731"/>
      <c r="EZQ51" s="1733"/>
      <c r="EZR51" s="1731"/>
      <c r="EZS51" s="1733"/>
      <c r="EZT51" s="1731"/>
      <c r="EZU51" s="1733"/>
      <c r="EZV51" s="1731"/>
      <c r="EZW51" s="1733"/>
      <c r="EZX51" s="1731"/>
      <c r="EZY51" s="1733"/>
      <c r="EZZ51" s="1731"/>
      <c r="FAA51" s="1733"/>
      <c r="FAB51" s="1731"/>
      <c r="FAC51" s="1733"/>
      <c r="FAD51" s="1731"/>
      <c r="FAE51" s="1733"/>
      <c r="FAF51" s="1731"/>
      <c r="FAG51" s="1733"/>
      <c r="FAH51" s="1731"/>
      <c r="FAI51" s="1733"/>
      <c r="FAJ51" s="1731"/>
      <c r="FAK51" s="1733"/>
      <c r="FAL51" s="1731"/>
      <c r="FAM51" s="1733"/>
      <c r="FAN51" s="1731"/>
      <c r="FAO51" s="1733"/>
      <c r="FAP51" s="1731"/>
      <c r="FAQ51" s="1733"/>
      <c r="FAR51" s="1731"/>
      <c r="FAS51" s="1733"/>
      <c r="FAT51" s="1731"/>
      <c r="FAU51" s="1733"/>
      <c r="FAV51" s="1731"/>
      <c r="FAW51" s="1733"/>
      <c r="FAX51" s="1731"/>
      <c r="FAY51" s="1733"/>
      <c r="FAZ51" s="1731"/>
      <c r="FBA51" s="1733"/>
      <c r="FBB51" s="1731"/>
      <c r="FBC51" s="1733"/>
      <c r="FBD51" s="1731"/>
      <c r="FBE51" s="1733"/>
      <c r="FBF51" s="1731"/>
      <c r="FBG51" s="1733"/>
      <c r="FBH51" s="1731"/>
      <c r="FBI51" s="1733"/>
      <c r="FBJ51" s="1731"/>
      <c r="FBK51" s="1733"/>
      <c r="FBL51" s="1731"/>
      <c r="FBM51" s="1733"/>
      <c r="FBN51" s="1731"/>
      <c r="FBO51" s="1733"/>
      <c r="FBP51" s="1731"/>
      <c r="FBQ51" s="1733"/>
      <c r="FBR51" s="1731"/>
      <c r="FBS51" s="1733"/>
      <c r="FBT51" s="1731"/>
      <c r="FBU51" s="1733"/>
      <c r="FBV51" s="1731"/>
      <c r="FBW51" s="1733"/>
      <c r="FBX51" s="1731"/>
      <c r="FBY51" s="1733"/>
      <c r="FBZ51" s="1731"/>
      <c r="FCA51" s="1733"/>
      <c r="FCB51" s="1731"/>
      <c r="FCC51" s="1733"/>
      <c r="FCD51" s="1731"/>
      <c r="FCE51" s="1733"/>
      <c r="FCF51" s="1731"/>
      <c r="FCG51" s="1733"/>
      <c r="FCH51" s="1731"/>
      <c r="FCI51" s="1733"/>
      <c r="FCJ51" s="1731"/>
      <c r="FCK51" s="1733"/>
      <c r="FCL51" s="1731"/>
      <c r="FCM51" s="1733"/>
      <c r="FCN51" s="1731"/>
      <c r="FCO51" s="1733"/>
      <c r="FCP51" s="1731"/>
      <c r="FCQ51" s="1733"/>
      <c r="FCR51" s="1731"/>
      <c r="FCS51" s="1733"/>
      <c r="FCT51" s="1731"/>
      <c r="FCU51" s="1733"/>
      <c r="FCV51" s="1731"/>
      <c r="FCW51" s="1733"/>
      <c r="FCX51" s="1731"/>
      <c r="FCY51" s="1733"/>
      <c r="FCZ51" s="1731"/>
      <c r="FDA51" s="1733"/>
      <c r="FDB51" s="1731"/>
      <c r="FDC51" s="1733"/>
      <c r="FDD51" s="1731"/>
      <c r="FDE51" s="1733"/>
      <c r="FDF51" s="1731"/>
      <c r="FDG51" s="1733"/>
      <c r="FDH51" s="1731"/>
      <c r="FDI51" s="1733"/>
      <c r="FDJ51" s="1731"/>
      <c r="FDK51" s="1733"/>
      <c r="FDL51" s="1731"/>
      <c r="FDM51" s="1733"/>
      <c r="FDN51" s="1731"/>
      <c r="FDO51" s="1733"/>
      <c r="FDP51" s="1731"/>
      <c r="FDQ51" s="1733"/>
      <c r="FDR51" s="1731"/>
      <c r="FDS51" s="1733"/>
      <c r="FDT51" s="1731"/>
      <c r="FDU51" s="1733"/>
      <c r="FDV51" s="1731"/>
      <c r="FDW51" s="1733"/>
      <c r="FDX51" s="1731"/>
      <c r="FDY51" s="1733"/>
      <c r="FDZ51" s="1731"/>
      <c r="FEA51" s="1733"/>
      <c r="FEB51" s="1731"/>
      <c r="FEC51" s="1733"/>
      <c r="FED51" s="1731"/>
      <c r="FEE51" s="1733"/>
      <c r="FEF51" s="1731"/>
      <c r="FEG51" s="1733"/>
      <c r="FEH51" s="1731"/>
      <c r="FEI51" s="1733"/>
      <c r="FEJ51" s="1731"/>
      <c r="FEK51" s="1733"/>
      <c r="FEL51" s="1731"/>
      <c r="FEM51" s="1733"/>
      <c r="FEN51" s="1731"/>
      <c r="FEO51" s="1733"/>
      <c r="FEP51" s="1731"/>
      <c r="FEQ51" s="1733"/>
      <c r="FER51" s="1731"/>
      <c r="FES51" s="1733"/>
      <c r="FET51" s="1731"/>
      <c r="FEU51" s="1733"/>
      <c r="FEV51" s="1731"/>
      <c r="FEW51" s="1733"/>
      <c r="FEX51" s="1731"/>
      <c r="FEY51" s="1733"/>
      <c r="FEZ51" s="1731"/>
      <c r="FFA51" s="1733"/>
      <c r="FFB51" s="1731"/>
      <c r="FFC51" s="1733"/>
      <c r="FFD51" s="1731"/>
      <c r="FFE51" s="1733"/>
      <c r="FFF51" s="1731"/>
      <c r="FFG51" s="1733"/>
      <c r="FFH51" s="1731"/>
      <c r="FFI51" s="1733"/>
      <c r="FFJ51" s="1731"/>
      <c r="FFK51" s="1733"/>
      <c r="FFL51" s="1731"/>
      <c r="FFM51" s="1733"/>
      <c r="FFN51" s="1731"/>
      <c r="FFO51" s="1733"/>
      <c r="FFP51" s="1731"/>
      <c r="FFQ51" s="1733"/>
      <c r="FFR51" s="1731"/>
      <c r="FFS51" s="1733"/>
      <c r="FFT51" s="1731"/>
      <c r="FFU51" s="1733"/>
      <c r="FFV51" s="1731"/>
      <c r="FFW51" s="1733"/>
      <c r="FFX51" s="1731"/>
      <c r="FFY51" s="1733"/>
      <c r="FFZ51" s="1731"/>
      <c r="FGA51" s="1733"/>
      <c r="FGB51" s="1731"/>
      <c r="FGC51" s="1733"/>
      <c r="FGD51" s="1731"/>
      <c r="FGE51" s="1733"/>
      <c r="FGF51" s="1731"/>
      <c r="FGG51" s="1733"/>
      <c r="FGH51" s="1731"/>
      <c r="FGI51" s="1733"/>
      <c r="FGJ51" s="1731"/>
      <c r="FGK51" s="1733"/>
      <c r="FGL51" s="1731"/>
      <c r="FGM51" s="1733"/>
      <c r="FGN51" s="1731"/>
      <c r="FGO51" s="1733"/>
      <c r="FGP51" s="1731"/>
      <c r="FGQ51" s="1733"/>
      <c r="FGR51" s="1731"/>
      <c r="FGS51" s="1733"/>
      <c r="FGT51" s="1731"/>
      <c r="FGU51" s="1733"/>
      <c r="FGV51" s="1731"/>
      <c r="FGW51" s="1733"/>
      <c r="FGX51" s="1731"/>
      <c r="FGY51" s="1733"/>
      <c r="FGZ51" s="1731"/>
      <c r="FHA51" s="1733"/>
      <c r="FHB51" s="1731"/>
      <c r="FHC51" s="1733"/>
      <c r="FHD51" s="1731"/>
      <c r="FHE51" s="1733"/>
      <c r="FHF51" s="1731"/>
      <c r="FHG51" s="1733"/>
      <c r="FHH51" s="1731"/>
      <c r="FHI51" s="1733"/>
      <c r="FHJ51" s="1731"/>
      <c r="FHK51" s="1733"/>
      <c r="FHL51" s="1731"/>
      <c r="FHM51" s="1733"/>
      <c r="FHN51" s="1731"/>
      <c r="FHO51" s="1733"/>
      <c r="FHP51" s="1731"/>
      <c r="FHQ51" s="1733"/>
      <c r="FHR51" s="1731"/>
      <c r="FHS51" s="1733"/>
      <c r="FHT51" s="1731"/>
      <c r="FHU51" s="1733"/>
      <c r="FHV51" s="1731"/>
      <c r="FHW51" s="1733"/>
      <c r="FHX51" s="1731"/>
      <c r="FHY51" s="1733"/>
      <c r="FHZ51" s="1731"/>
      <c r="FIA51" s="1733"/>
      <c r="FIB51" s="1731"/>
      <c r="FIC51" s="1733"/>
      <c r="FID51" s="1731"/>
      <c r="FIE51" s="1733"/>
      <c r="FIF51" s="1731"/>
      <c r="FIG51" s="1733"/>
      <c r="FIH51" s="1731"/>
      <c r="FII51" s="1733"/>
      <c r="FIJ51" s="1731"/>
      <c r="FIK51" s="1733"/>
      <c r="FIL51" s="1731"/>
      <c r="FIM51" s="1733"/>
      <c r="FIN51" s="1731"/>
      <c r="FIO51" s="1733"/>
      <c r="FIP51" s="1731"/>
      <c r="FIQ51" s="1733"/>
      <c r="FIR51" s="1731"/>
      <c r="FIS51" s="1733"/>
      <c r="FIT51" s="1731"/>
      <c r="FIU51" s="1733"/>
      <c r="FIV51" s="1731"/>
      <c r="FIW51" s="1733"/>
      <c r="FIX51" s="1731"/>
      <c r="FIY51" s="1733"/>
      <c r="FIZ51" s="1731"/>
      <c r="FJA51" s="1733"/>
      <c r="FJB51" s="1731"/>
      <c r="FJC51" s="1733"/>
      <c r="FJD51" s="1731"/>
      <c r="FJE51" s="1733"/>
      <c r="FJF51" s="1731"/>
      <c r="FJG51" s="1733"/>
      <c r="FJH51" s="1731"/>
      <c r="FJI51" s="1733"/>
      <c r="FJJ51" s="1731"/>
      <c r="FJK51" s="1733"/>
      <c r="FJL51" s="1731"/>
      <c r="FJM51" s="1733"/>
      <c r="FJN51" s="1731"/>
      <c r="FJO51" s="1733"/>
      <c r="FJP51" s="1731"/>
      <c r="FJQ51" s="1733"/>
      <c r="FJR51" s="1731"/>
      <c r="FJS51" s="1733"/>
      <c r="FJT51" s="1731"/>
      <c r="FJU51" s="1733"/>
      <c r="FJV51" s="1731"/>
      <c r="FJW51" s="1733"/>
      <c r="FJX51" s="1731"/>
      <c r="FJY51" s="1733"/>
      <c r="FJZ51" s="1731"/>
      <c r="FKA51" s="1733"/>
      <c r="FKB51" s="1731"/>
      <c r="FKC51" s="1733"/>
      <c r="FKD51" s="1731"/>
      <c r="FKE51" s="1733"/>
      <c r="FKF51" s="1731"/>
      <c r="FKG51" s="1733"/>
      <c r="FKH51" s="1731"/>
      <c r="FKI51" s="1733"/>
      <c r="FKJ51" s="1731"/>
      <c r="FKK51" s="1733"/>
      <c r="FKL51" s="1731"/>
      <c r="FKM51" s="1733"/>
      <c r="FKN51" s="1731"/>
      <c r="FKO51" s="1733"/>
      <c r="FKP51" s="1731"/>
      <c r="FKQ51" s="1733"/>
      <c r="FKR51" s="1731"/>
      <c r="FKS51" s="1733"/>
      <c r="FKT51" s="1731"/>
      <c r="FKU51" s="1733"/>
      <c r="FKV51" s="1731"/>
      <c r="FKW51" s="1733"/>
      <c r="FKX51" s="1731"/>
      <c r="FKY51" s="1733"/>
      <c r="FKZ51" s="1731"/>
      <c r="FLA51" s="1733"/>
      <c r="FLB51" s="1731"/>
      <c r="FLC51" s="1733"/>
      <c r="FLD51" s="1731"/>
      <c r="FLE51" s="1733"/>
      <c r="FLF51" s="1731"/>
      <c r="FLG51" s="1733"/>
      <c r="FLH51" s="1731"/>
      <c r="FLI51" s="1733"/>
      <c r="FLJ51" s="1731"/>
      <c r="FLK51" s="1733"/>
      <c r="FLL51" s="1731"/>
      <c r="FLM51" s="1733"/>
      <c r="FLN51" s="1731"/>
      <c r="FLO51" s="1733"/>
      <c r="FLP51" s="1731"/>
      <c r="FLQ51" s="1733"/>
      <c r="FLR51" s="1731"/>
      <c r="FLS51" s="1733"/>
      <c r="FLT51" s="1731"/>
      <c r="FLU51" s="1733"/>
      <c r="FLV51" s="1731"/>
      <c r="FLW51" s="1733"/>
      <c r="FLX51" s="1731"/>
      <c r="FLY51" s="1733"/>
      <c r="FLZ51" s="1731"/>
      <c r="FMA51" s="1733"/>
      <c r="FMB51" s="1731"/>
      <c r="FMC51" s="1733"/>
      <c r="FMD51" s="1731"/>
      <c r="FME51" s="1733"/>
      <c r="FMF51" s="1731"/>
      <c r="FMG51" s="1733"/>
      <c r="FMH51" s="1731"/>
      <c r="FMI51" s="1733"/>
      <c r="FMJ51" s="1731"/>
      <c r="FMK51" s="1733"/>
      <c r="FML51" s="1731"/>
      <c r="FMM51" s="1733"/>
      <c r="FMN51" s="1731"/>
      <c r="FMO51" s="1733"/>
      <c r="FMP51" s="1731"/>
      <c r="FMQ51" s="1733"/>
      <c r="FMR51" s="1731"/>
      <c r="FMS51" s="1733"/>
      <c r="FMT51" s="1731"/>
      <c r="FMU51" s="1733"/>
      <c r="FMV51" s="1731"/>
      <c r="FMW51" s="1733"/>
      <c r="FMX51" s="1731"/>
      <c r="FMY51" s="1733"/>
      <c r="FMZ51" s="1731"/>
      <c r="FNA51" s="1733"/>
      <c r="FNB51" s="1731"/>
      <c r="FNC51" s="1733"/>
      <c r="FND51" s="1731"/>
      <c r="FNE51" s="1733"/>
      <c r="FNF51" s="1731"/>
      <c r="FNG51" s="1733"/>
      <c r="FNH51" s="1731"/>
      <c r="FNI51" s="1733"/>
      <c r="FNJ51" s="1731"/>
      <c r="FNK51" s="1733"/>
      <c r="FNL51" s="1731"/>
      <c r="FNM51" s="1733"/>
      <c r="FNN51" s="1731"/>
      <c r="FNO51" s="1733"/>
      <c r="FNP51" s="1731"/>
      <c r="FNQ51" s="1733"/>
      <c r="FNR51" s="1731"/>
      <c r="FNS51" s="1733"/>
      <c r="FNT51" s="1731"/>
      <c r="FNU51" s="1733"/>
      <c r="FNV51" s="1731"/>
      <c r="FNW51" s="1733"/>
      <c r="FNX51" s="1731"/>
      <c r="FNY51" s="1733"/>
      <c r="FNZ51" s="1731"/>
      <c r="FOA51" s="1733"/>
      <c r="FOB51" s="1731"/>
      <c r="FOC51" s="1733"/>
      <c r="FOD51" s="1731"/>
      <c r="FOE51" s="1733"/>
      <c r="FOF51" s="1731"/>
      <c r="FOG51" s="1733"/>
      <c r="FOH51" s="1731"/>
      <c r="FOI51" s="1733"/>
      <c r="FOJ51" s="1731"/>
      <c r="FOK51" s="1733"/>
      <c r="FOL51" s="1731"/>
      <c r="FOM51" s="1733"/>
      <c r="FON51" s="1731"/>
      <c r="FOO51" s="1733"/>
      <c r="FOP51" s="1731"/>
      <c r="FOQ51" s="1733"/>
      <c r="FOR51" s="1731"/>
      <c r="FOS51" s="1733"/>
      <c r="FOT51" s="1731"/>
      <c r="FOU51" s="1733"/>
      <c r="FOV51" s="1731"/>
      <c r="FOW51" s="1733"/>
      <c r="FOX51" s="1731"/>
      <c r="FOY51" s="1733"/>
      <c r="FOZ51" s="1731"/>
      <c r="FPA51" s="1733"/>
      <c r="FPB51" s="1731"/>
      <c r="FPC51" s="1733"/>
      <c r="FPD51" s="1731"/>
      <c r="FPE51" s="1733"/>
      <c r="FPF51" s="1731"/>
      <c r="FPG51" s="1733"/>
      <c r="FPH51" s="1731"/>
      <c r="FPI51" s="1733"/>
      <c r="FPJ51" s="1731"/>
      <c r="FPK51" s="1733"/>
      <c r="FPL51" s="1731"/>
      <c r="FPM51" s="1733"/>
      <c r="FPN51" s="1731"/>
      <c r="FPO51" s="1733"/>
      <c r="FPP51" s="1731"/>
      <c r="FPQ51" s="1733"/>
      <c r="FPR51" s="1731"/>
      <c r="FPS51" s="1733"/>
      <c r="FPT51" s="1731"/>
      <c r="FPU51" s="1733"/>
      <c r="FPV51" s="1731"/>
      <c r="FPW51" s="1733"/>
      <c r="FPX51" s="1731"/>
      <c r="FPY51" s="1733"/>
      <c r="FPZ51" s="1731"/>
      <c r="FQA51" s="1733"/>
      <c r="FQB51" s="1731"/>
      <c r="FQC51" s="1733"/>
      <c r="FQD51" s="1731"/>
      <c r="FQE51" s="1733"/>
      <c r="FQF51" s="1731"/>
      <c r="FQG51" s="1733"/>
      <c r="FQH51" s="1731"/>
      <c r="FQI51" s="1733"/>
      <c r="FQJ51" s="1731"/>
      <c r="FQK51" s="1733"/>
      <c r="FQL51" s="1731"/>
      <c r="FQM51" s="1733"/>
      <c r="FQN51" s="1731"/>
      <c r="FQO51" s="1733"/>
      <c r="FQP51" s="1731"/>
      <c r="FQQ51" s="1733"/>
      <c r="FQR51" s="1731"/>
      <c r="FQS51" s="1733"/>
      <c r="FQT51" s="1731"/>
      <c r="FQU51" s="1733"/>
      <c r="FQV51" s="1731"/>
      <c r="FQW51" s="1733"/>
      <c r="FQX51" s="1731"/>
      <c r="FQY51" s="1733"/>
      <c r="FQZ51" s="1731"/>
      <c r="FRA51" s="1733"/>
      <c r="FRB51" s="1731"/>
      <c r="FRC51" s="1733"/>
      <c r="FRD51" s="1731"/>
      <c r="FRE51" s="1733"/>
      <c r="FRF51" s="1731"/>
      <c r="FRG51" s="1733"/>
      <c r="FRH51" s="1731"/>
      <c r="FRI51" s="1733"/>
      <c r="FRJ51" s="1731"/>
      <c r="FRK51" s="1733"/>
      <c r="FRL51" s="1731"/>
      <c r="FRM51" s="1733"/>
      <c r="FRN51" s="1731"/>
      <c r="FRO51" s="1733"/>
      <c r="FRP51" s="1731"/>
      <c r="FRQ51" s="1733"/>
      <c r="FRR51" s="1731"/>
      <c r="FRS51" s="1733"/>
      <c r="FRT51" s="1731"/>
      <c r="FRU51" s="1733"/>
      <c r="FRV51" s="1731"/>
      <c r="FRW51" s="1733"/>
      <c r="FRX51" s="1731"/>
      <c r="FRY51" s="1733"/>
      <c r="FRZ51" s="1731"/>
      <c r="FSA51" s="1733"/>
      <c r="FSB51" s="1731"/>
      <c r="FSC51" s="1733"/>
      <c r="FSD51" s="1731"/>
      <c r="FSE51" s="1733"/>
      <c r="FSF51" s="1731"/>
      <c r="FSG51" s="1733"/>
      <c r="FSH51" s="1731"/>
      <c r="FSI51" s="1733"/>
      <c r="FSJ51" s="1731"/>
      <c r="FSK51" s="1733"/>
      <c r="FSL51" s="1731"/>
      <c r="FSM51" s="1733"/>
      <c r="FSN51" s="1731"/>
      <c r="FSO51" s="1733"/>
      <c r="FSP51" s="1731"/>
      <c r="FSQ51" s="1733"/>
      <c r="FSR51" s="1731"/>
      <c r="FSS51" s="1733"/>
      <c r="FST51" s="1731"/>
      <c r="FSU51" s="1733"/>
      <c r="FSV51" s="1731"/>
      <c r="FSW51" s="1733"/>
      <c r="FSX51" s="1731"/>
      <c r="FSY51" s="1733"/>
      <c r="FSZ51" s="1731"/>
      <c r="FTA51" s="1733"/>
      <c r="FTB51" s="1731"/>
      <c r="FTC51" s="1733"/>
      <c r="FTD51" s="1731"/>
      <c r="FTE51" s="1733"/>
      <c r="FTF51" s="1731"/>
      <c r="FTG51" s="1733"/>
      <c r="FTH51" s="1731"/>
      <c r="FTI51" s="1733"/>
      <c r="FTJ51" s="1731"/>
      <c r="FTK51" s="1733"/>
      <c r="FTL51" s="1731"/>
      <c r="FTM51" s="1733"/>
      <c r="FTN51" s="1731"/>
      <c r="FTO51" s="1733"/>
      <c r="FTP51" s="1731"/>
      <c r="FTQ51" s="1733"/>
      <c r="FTR51" s="1731"/>
      <c r="FTS51" s="1733"/>
      <c r="FTT51" s="1731"/>
      <c r="FTU51" s="1733"/>
      <c r="FTV51" s="1731"/>
      <c r="FTW51" s="1733"/>
      <c r="FTX51" s="1731"/>
      <c r="FTY51" s="1733"/>
      <c r="FTZ51" s="1731"/>
      <c r="FUA51" s="1733"/>
      <c r="FUB51" s="1731"/>
      <c r="FUC51" s="1733"/>
      <c r="FUD51" s="1731"/>
      <c r="FUE51" s="1733"/>
      <c r="FUF51" s="1731"/>
      <c r="FUG51" s="1733"/>
      <c r="FUH51" s="1731"/>
      <c r="FUI51" s="1733"/>
      <c r="FUJ51" s="1731"/>
      <c r="FUK51" s="1733"/>
      <c r="FUL51" s="1731"/>
      <c r="FUM51" s="1733"/>
      <c r="FUN51" s="1731"/>
      <c r="FUO51" s="1733"/>
      <c r="FUP51" s="1731"/>
      <c r="FUQ51" s="1733"/>
      <c r="FUR51" s="1731"/>
      <c r="FUS51" s="1733"/>
      <c r="FUT51" s="1731"/>
      <c r="FUU51" s="1733"/>
      <c r="FUV51" s="1731"/>
      <c r="FUW51" s="1733"/>
      <c r="FUX51" s="1731"/>
      <c r="FUY51" s="1733"/>
      <c r="FUZ51" s="1731"/>
      <c r="FVA51" s="1733"/>
      <c r="FVB51" s="1731"/>
      <c r="FVC51" s="1733"/>
      <c r="FVD51" s="1731"/>
      <c r="FVE51" s="1733"/>
      <c r="FVF51" s="1731"/>
      <c r="FVG51" s="1733"/>
      <c r="FVH51" s="1731"/>
      <c r="FVI51" s="1733"/>
      <c r="FVJ51" s="1731"/>
      <c r="FVK51" s="1733"/>
      <c r="FVL51" s="1731"/>
      <c r="FVM51" s="1733"/>
      <c r="FVN51" s="1731"/>
      <c r="FVO51" s="1733"/>
      <c r="FVP51" s="1731"/>
      <c r="FVQ51" s="1733"/>
      <c r="FVR51" s="1731"/>
      <c r="FVS51" s="1733"/>
      <c r="FVT51" s="1731"/>
      <c r="FVU51" s="1733"/>
      <c r="FVV51" s="1731"/>
      <c r="FVW51" s="1733"/>
      <c r="FVX51" s="1731"/>
      <c r="FVY51" s="1733"/>
      <c r="FVZ51" s="1731"/>
      <c r="FWA51" s="1733"/>
      <c r="FWB51" s="1731"/>
      <c r="FWC51" s="1733"/>
      <c r="FWD51" s="1731"/>
      <c r="FWE51" s="1733"/>
      <c r="FWF51" s="1731"/>
      <c r="FWG51" s="1733"/>
      <c r="FWH51" s="1731"/>
      <c r="FWI51" s="1733"/>
      <c r="FWJ51" s="1731"/>
      <c r="FWK51" s="1733"/>
      <c r="FWL51" s="1731"/>
      <c r="FWM51" s="1733"/>
      <c r="FWN51" s="1731"/>
      <c r="FWO51" s="1733"/>
      <c r="FWP51" s="1731"/>
      <c r="FWQ51" s="1733"/>
      <c r="FWR51" s="1731"/>
      <c r="FWS51" s="1733"/>
      <c r="FWT51" s="1731"/>
      <c r="FWU51" s="1733"/>
      <c r="FWV51" s="1731"/>
      <c r="FWW51" s="1733"/>
      <c r="FWX51" s="1731"/>
      <c r="FWY51" s="1733"/>
      <c r="FWZ51" s="1731"/>
      <c r="FXA51" s="1733"/>
      <c r="FXB51" s="1731"/>
      <c r="FXC51" s="1733"/>
      <c r="FXD51" s="1731"/>
      <c r="FXE51" s="1733"/>
      <c r="FXF51" s="1731"/>
      <c r="FXG51" s="1733"/>
      <c r="FXH51" s="1731"/>
      <c r="FXI51" s="1733"/>
      <c r="FXJ51" s="1731"/>
      <c r="FXK51" s="1733"/>
      <c r="FXL51" s="1731"/>
      <c r="FXM51" s="1733"/>
      <c r="FXN51" s="1731"/>
      <c r="FXO51" s="1733"/>
      <c r="FXP51" s="1731"/>
      <c r="FXQ51" s="1733"/>
      <c r="FXR51" s="1731"/>
      <c r="FXS51" s="1733"/>
      <c r="FXT51" s="1731"/>
      <c r="FXU51" s="1733"/>
      <c r="FXV51" s="1731"/>
      <c r="FXW51" s="1733"/>
      <c r="FXX51" s="1731"/>
      <c r="FXY51" s="1733"/>
      <c r="FXZ51" s="1731"/>
      <c r="FYA51" s="1733"/>
      <c r="FYB51" s="1731"/>
      <c r="FYC51" s="1733"/>
      <c r="FYD51" s="1731"/>
      <c r="FYE51" s="1733"/>
      <c r="FYF51" s="1731"/>
      <c r="FYG51" s="1733"/>
      <c r="FYH51" s="1731"/>
      <c r="FYI51" s="1733"/>
      <c r="FYJ51" s="1731"/>
      <c r="FYK51" s="1733"/>
      <c r="FYL51" s="1731"/>
      <c r="FYM51" s="1733"/>
      <c r="FYN51" s="1731"/>
      <c r="FYO51" s="1733"/>
      <c r="FYP51" s="1731"/>
      <c r="FYQ51" s="1733"/>
      <c r="FYR51" s="1731"/>
      <c r="FYS51" s="1733"/>
      <c r="FYT51" s="1731"/>
      <c r="FYU51" s="1733"/>
      <c r="FYV51" s="1731"/>
      <c r="FYW51" s="1733"/>
      <c r="FYX51" s="1731"/>
      <c r="FYY51" s="1733"/>
      <c r="FYZ51" s="1731"/>
      <c r="FZA51" s="1733"/>
      <c r="FZB51" s="1731"/>
      <c r="FZC51" s="1733"/>
      <c r="FZD51" s="1731"/>
      <c r="FZE51" s="1733"/>
      <c r="FZF51" s="1731"/>
      <c r="FZG51" s="1733"/>
      <c r="FZH51" s="1731"/>
      <c r="FZI51" s="1733"/>
      <c r="FZJ51" s="1731"/>
      <c r="FZK51" s="1733"/>
      <c r="FZL51" s="1731"/>
      <c r="FZM51" s="1733"/>
      <c r="FZN51" s="1731"/>
      <c r="FZO51" s="1733"/>
      <c r="FZP51" s="1731"/>
      <c r="FZQ51" s="1733"/>
      <c r="FZR51" s="1731"/>
      <c r="FZS51" s="1733"/>
      <c r="FZT51" s="1731"/>
      <c r="FZU51" s="1733"/>
      <c r="FZV51" s="1731"/>
      <c r="FZW51" s="1733"/>
      <c r="FZX51" s="1731"/>
      <c r="FZY51" s="1733"/>
      <c r="FZZ51" s="1731"/>
      <c r="GAA51" s="1733"/>
      <c r="GAB51" s="1731"/>
      <c r="GAC51" s="1733"/>
      <c r="GAD51" s="1731"/>
      <c r="GAE51" s="1733"/>
      <c r="GAF51" s="1731"/>
      <c r="GAG51" s="1733"/>
      <c r="GAH51" s="1731"/>
      <c r="GAI51" s="1733"/>
      <c r="GAJ51" s="1731"/>
      <c r="GAK51" s="1733"/>
      <c r="GAL51" s="1731"/>
      <c r="GAM51" s="1733"/>
      <c r="GAN51" s="1731"/>
      <c r="GAO51" s="1733"/>
      <c r="GAP51" s="1731"/>
      <c r="GAQ51" s="1733"/>
      <c r="GAR51" s="1731"/>
      <c r="GAS51" s="1733"/>
      <c r="GAT51" s="1731"/>
      <c r="GAU51" s="1733"/>
      <c r="GAV51" s="1731"/>
      <c r="GAW51" s="1733"/>
      <c r="GAX51" s="1731"/>
      <c r="GAY51" s="1733"/>
      <c r="GAZ51" s="1731"/>
      <c r="GBA51" s="1733"/>
      <c r="GBB51" s="1731"/>
      <c r="GBC51" s="1733"/>
      <c r="GBD51" s="1731"/>
      <c r="GBE51" s="1733"/>
      <c r="GBF51" s="1731"/>
      <c r="GBG51" s="1733"/>
      <c r="GBH51" s="1731"/>
      <c r="GBI51" s="1733"/>
      <c r="GBJ51" s="1731"/>
      <c r="GBK51" s="1733"/>
      <c r="GBL51" s="1731"/>
      <c r="GBM51" s="1733"/>
      <c r="GBN51" s="1731"/>
      <c r="GBO51" s="1733"/>
      <c r="GBP51" s="1731"/>
      <c r="GBQ51" s="1733"/>
      <c r="GBR51" s="1731"/>
      <c r="GBS51" s="1733"/>
      <c r="GBT51" s="1731"/>
      <c r="GBU51" s="1733"/>
      <c r="GBV51" s="1731"/>
      <c r="GBW51" s="1733"/>
      <c r="GBX51" s="1731"/>
      <c r="GBY51" s="1733"/>
      <c r="GBZ51" s="1731"/>
      <c r="GCA51" s="1733"/>
      <c r="GCB51" s="1731"/>
      <c r="GCC51" s="1733"/>
      <c r="GCD51" s="1731"/>
      <c r="GCE51" s="1733"/>
      <c r="GCF51" s="1731"/>
      <c r="GCG51" s="1733"/>
      <c r="GCH51" s="1731"/>
      <c r="GCI51" s="1733"/>
      <c r="GCJ51" s="1731"/>
      <c r="GCK51" s="1733"/>
      <c r="GCL51" s="1731"/>
      <c r="GCM51" s="1733"/>
      <c r="GCN51" s="1731"/>
      <c r="GCO51" s="1733"/>
      <c r="GCP51" s="1731"/>
      <c r="GCQ51" s="1733"/>
      <c r="GCR51" s="1731"/>
      <c r="GCS51" s="1733"/>
      <c r="GCT51" s="1731"/>
      <c r="GCU51" s="1733"/>
      <c r="GCV51" s="1731"/>
      <c r="GCW51" s="1733"/>
      <c r="GCX51" s="1731"/>
      <c r="GCY51" s="1733"/>
      <c r="GCZ51" s="1731"/>
      <c r="GDA51" s="1733"/>
      <c r="GDB51" s="1731"/>
      <c r="GDC51" s="1733"/>
      <c r="GDD51" s="1731"/>
      <c r="GDE51" s="1733"/>
      <c r="GDF51" s="1731"/>
      <c r="GDG51" s="1733"/>
      <c r="GDH51" s="1731"/>
      <c r="GDI51" s="1733"/>
      <c r="GDJ51" s="1731"/>
      <c r="GDK51" s="1733"/>
      <c r="GDL51" s="1731"/>
      <c r="GDM51" s="1733"/>
      <c r="GDN51" s="1731"/>
      <c r="GDO51" s="1733"/>
      <c r="GDP51" s="1731"/>
      <c r="GDQ51" s="1733"/>
      <c r="GDR51" s="1731"/>
      <c r="GDS51" s="1733"/>
      <c r="GDT51" s="1731"/>
      <c r="GDU51" s="1733"/>
      <c r="GDV51" s="1731"/>
      <c r="GDW51" s="1733"/>
      <c r="GDX51" s="1731"/>
      <c r="GDY51" s="1733"/>
      <c r="GDZ51" s="1731"/>
      <c r="GEA51" s="1733"/>
      <c r="GEB51" s="1731"/>
      <c r="GEC51" s="1733"/>
      <c r="GED51" s="1731"/>
      <c r="GEE51" s="1733"/>
      <c r="GEF51" s="1731"/>
      <c r="GEG51" s="1733"/>
      <c r="GEH51" s="1731"/>
      <c r="GEI51" s="1733"/>
      <c r="GEJ51" s="1731"/>
      <c r="GEK51" s="1733"/>
      <c r="GEL51" s="1731"/>
      <c r="GEM51" s="1733"/>
      <c r="GEN51" s="1731"/>
      <c r="GEO51" s="1733"/>
      <c r="GEP51" s="1731"/>
      <c r="GEQ51" s="1733"/>
      <c r="GER51" s="1731"/>
      <c r="GES51" s="1733"/>
      <c r="GET51" s="1731"/>
      <c r="GEU51" s="1733"/>
      <c r="GEV51" s="1731"/>
      <c r="GEW51" s="1733"/>
      <c r="GEX51" s="1731"/>
      <c r="GEY51" s="1733"/>
      <c r="GEZ51" s="1731"/>
      <c r="GFA51" s="1733"/>
      <c r="GFB51" s="1731"/>
      <c r="GFC51" s="1733"/>
      <c r="GFD51" s="1731"/>
      <c r="GFE51" s="1733"/>
      <c r="GFF51" s="1731"/>
      <c r="GFG51" s="1733"/>
      <c r="GFH51" s="1731"/>
      <c r="GFI51" s="1733"/>
      <c r="GFJ51" s="1731"/>
      <c r="GFK51" s="1733"/>
      <c r="GFL51" s="1731"/>
      <c r="GFM51" s="1733"/>
      <c r="GFN51" s="1731"/>
      <c r="GFO51" s="1733"/>
      <c r="GFP51" s="1731"/>
      <c r="GFQ51" s="1733"/>
      <c r="GFR51" s="1731"/>
      <c r="GFS51" s="1733"/>
      <c r="GFT51" s="1731"/>
      <c r="GFU51" s="1733"/>
      <c r="GFV51" s="1731"/>
      <c r="GFW51" s="1733"/>
      <c r="GFX51" s="1731"/>
      <c r="GFY51" s="1733"/>
      <c r="GFZ51" s="1731"/>
      <c r="GGA51" s="1733"/>
      <c r="GGB51" s="1731"/>
      <c r="GGC51" s="1733"/>
      <c r="GGD51" s="1731"/>
      <c r="GGE51" s="1733"/>
      <c r="GGF51" s="1731"/>
      <c r="GGG51" s="1733"/>
      <c r="GGH51" s="1731"/>
      <c r="GGI51" s="1733"/>
      <c r="GGJ51" s="1731"/>
      <c r="GGK51" s="1733"/>
      <c r="GGL51" s="1731"/>
      <c r="GGM51" s="1733"/>
      <c r="GGN51" s="1731"/>
      <c r="GGO51" s="1733"/>
      <c r="GGP51" s="1731"/>
      <c r="GGQ51" s="1733"/>
      <c r="GGR51" s="1731"/>
      <c r="GGS51" s="1733"/>
      <c r="GGT51" s="1731"/>
      <c r="GGU51" s="1733"/>
      <c r="GGV51" s="1731"/>
      <c r="GGW51" s="1733"/>
      <c r="GGX51" s="1731"/>
      <c r="GGY51" s="1733"/>
      <c r="GGZ51" s="1731"/>
      <c r="GHA51" s="1733"/>
      <c r="GHB51" s="1731"/>
      <c r="GHC51" s="1733"/>
      <c r="GHD51" s="1731"/>
      <c r="GHE51" s="1733"/>
      <c r="GHF51" s="1731"/>
      <c r="GHG51" s="1733"/>
      <c r="GHH51" s="1731"/>
      <c r="GHI51" s="1733"/>
      <c r="GHJ51" s="1731"/>
      <c r="GHK51" s="1733"/>
      <c r="GHL51" s="1731"/>
      <c r="GHM51" s="1733"/>
      <c r="GHN51" s="1731"/>
      <c r="GHO51" s="1733"/>
      <c r="GHP51" s="1731"/>
      <c r="GHQ51" s="1733"/>
      <c r="GHR51" s="1731"/>
      <c r="GHS51" s="1733"/>
      <c r="GHT51" s="1731"/>
      <c r="GHU51" s="1733"/>
      <c r="GHV51" s="1731"/>
      <c r="GHW51" s="1733"/>
      <c r="GHX51" s="1731"/>
      <c r="GHY51" s="1733"/>
      <c r="GHZ51" s="1731"/>
      <c r="GIA51" s="1733"/>
      <c r="GIB51" s="1731"/>
      <c r="GIC51" s="1733"/>
      <c r="GID51" s="1731"/>
      <c r="GIE51" s="1733"/>
      <c r="GIF51" s="1731"/>
      <c r="GIG51" s="1733"/>
      <c r="GIH51" s="1731"/>
      <c r="GII51" s="1733"/>
      <c r="GIJ51" s="1731"/>
      <c r="GIK51" s="1733"/>
      <c r="GIL51" s="1731"/>
      <c r="GIM51" s="1733"/>
      <c r="GIN51" s="1731"/>
      <c r="GIO51" s="1733"/>
      <c r="GIP51" s="1731"/>
      <c r="GIQ51" s="1733"/>
      <c r="GIR51" s="1731"/>
      <c r="GIS51" s="1733"/>
      <c r="GIT51" s="1731"/>
      <c r="GIU51" s="1733"/>
      <c r="GIV51" s="1731"/>
      <c r="GIW51" s="1733"/>
      <c r="GIX51" s="1731"/>
      <c r="GIY51" s="1733"/>
      <c r="GIZ51" s="1731"/>
      <c r="GJA51" s="1733"/>
      <c r="GJB51" s="1731"/>
      <c r="GJC51" s="1733"/>
      <c r="GJD51" s="1731"/>
      <c r="GJE51" s="1733"/>
      <c r="GJF51" s="1731"/>
      <c r="GJG51" s="1733"/>
      <c r="GJH51" s="1731"/>
      <c r="GJI51" s="1733"/>
      <c r="GJJ51" s="1731"/>
      <c r="GJK51" s="1733"/>
      <c r="GJL51" s="1731"/>
      <c r="GJM51" s="1733"/>
      <c r="GJN51" s="1731"/>
      <c r="GJO51" s="1733"/>
      <c r="GJP51" s="1731"/>
      <c r="GJQ51" s="1733"/>
      <c r="GJR51" s="1731"/>
      <c r="GJS51" s="1733"/>
      <c r="GJT51" s="1731"/>
      <c r="GJU51" s="1733"/>
      <c r="GJV51" s="1731"/>
      <c r="GJW51" s="1733"/>
      <c r="GJX51" s="1731"/>
      <c r="GJY51" s="1733"/>
      <c r="GJZ51" s="1731"/>
      <c r="GKA51" s="1733"/>
      <c r="GKB51" s="1731"/>
      <c r="GKC51" s="1733"/>
      <c r="GKD51" s="1731"/>
      <c r="GKE51" s="1733"/>
      <c r="GKF51" s="1731"/>
      <c r="GKG51" s="1733"/>
      <c r="GKH51" s="1731"/>
      <c r="GKI51" s="1733"/>
      <c r="GKJ51" s="1731"/>
      <c r="GKK51" s="1733"/>
      <c r="GKL51" s="1731"/>
      <c r="GKM51" s="1733"/>
      <c r="GKN51" s="1731"/>
      <c r="GKO51" s="1733"/>
      <c r="GKP51" s="1731"/>
      <c r="GKQ51" s="1733"/>
      <c r="GKR51" s="1731"/>
      <c r="GKS51" s="1733"/>
      <c r="GKT51" s="1731"/>
      <c r="GKU51" s="1733"/>
      <c r="GKV51" s="1731"/>
      <c r="GKW51" s="1733"/>
      <c r="GKX51" s="1731"/>
      <c r="GKY51" s="1733"/>
      <c r="GKZ51" s="1731"/>
      <c r="GLA51" s="1733"/>
      <c r="GLB51" s="1731"/>
      <c r="GLC51" s="1733"/>
      <c r="GLD51" s="1731"/>
      <c r="GLE51" s="1733"/>
      <c r="GLF51" s="1731"/>
      <c r="GLG51" s="1733"/>
      <c r="GLH51" s="1731"/>
      <c r="GLI51" s="1733"/>
      <c r="GLJ51" s="1731"/>
      <c r="GLK51" s="1733"/>
      <c r="GLL51" s="1731"/>
      <c r="GLM51" s="1733"/>
      <c r="GLN51" s="1731"/>
      <c r="GLO51" s="1733"/>
      <c r="GLP51" s="1731"/>
      <c r="GLQ51" s="1733"/>
      <c r="GLR51" s="1731"/>
      <c r="GLS51" s="1733"/>
      <c r="GLT51" s="1731"/>
      <c r="GLU51" s="1733"/>
      <c r="GLV51" s="1731"/>
      <c r="GLW51" s="1733"/>
      <c r="GLX51" s="1731"/>
      <c r="GLY51" s="1733"/>
      <c r="GLZ51" s="1731"/>
      <c r="GMA51" s="1733"/>
      <c r="GMB51" s="1731"/>
      <c r="GMC51" s="1733"/>
      <c r="GMD51" s="1731"/>
      <c r="GME51" s="1733"/>
      <c r="GMF51" s="1731"/>
      <c r="GMG51" s="1733"/>
      <c r="GMH51" s="1731"/>
      <c r="GMI51" s="1733"/>
      <c r="GMJ51" s="1731"/>
      <c r="GMK51" s="1733"/>
      <c r="GML51" s="1731"/>
      <c r="GMM51" s="1733"/>
      <c r="GMN51" s="1731"/>
      <c r="GMO51" s="1733"/>
      <c r="GMP51" s="1731"/>
      <c r="GMQ51" s="1733"/>
      <c r="GMR51" s="1731"/>
      <c r="GMS51" s="1733"/>
      <c r="GMT51" s="1731"/>
      <c r="GMU51" s="1733"/>
      <c r="GMV51" s="1731"/>
      <c r="GMW51" s="1733"/>
      <c r="GMX51" s="1731"/>
      <c r="GMY51" s="1733"/>
      <c r="GMZ51" s="1731"/>
      <c r="GNA51" s="1733"/>
      <c r="GNB51" s="1731"/>
      <c r="GNC51" s="1733"/>
      <c r="GND51" s="1731"/>
      <c r="GNE51" s="1733"/>
      <c r="GNF51" s="1731"/>
      <c r="GNG51" s="1733"/>
      <c r="GNH51" s="1731"/>
      <c r="GNI51" s="1733"/>
      <c r="GNJ51" s="1731"/>
      <c r="GNK51" s="1733"/>
      <c r="GNL51" s="1731"/>
      <c r="GNM51" s="1733"/>
      <c r="GNN51" s="1731"/>
      <c r="GNO51" s="1733"/>
      <c r="GNP51" s="1731"/>
      <c r="GNQ51" s="1733"/>
      <c r="GNR51" s="1731"/>
      <c r="GNS51" s="1733"/>
      <c r="GNT51" s="1731"/>
      <c r="GNU51" s="1733"/>
      <c r="GNV51" s="1731"/>
      <c r="GNW51" s="1733"/>
      <c r="GNX51" s="1731"/>
      <c r="GNY51" s="1733"/>
      <c r="GNZ51" s="1731"/>
      <c r="GOA51" s="1733"/>
      <c r="GOB51" s="1731"/>
      <c r="GOC51" s="1733"/>
      <c r="GOD51" s="1731"/>
      <c r="GOE51" s="1733"/>
      <c r="GOF51" s="1731"/>
      <c r="GOG51" s="1733"/>
      <c r="GOH51" s="1731"/>
      <c r="GOI51" s="1733"/>
      <c r="GOJ51" s="1731"/>
      <c r="GOK51" s="1733"/>
      <c r="GOL51" s="1731"/>
      <c r="GOM51" s="1733"/>
      <c r="GON51" s="1731"/>
      <c r="GOO51" s="1733"/>
      <c r="GOP51" s="1731"/>
      <c r="GOQ51" s="1733"/>
      <c r="GOR51" s="1731"/>
      <c r="GOS51" s="1733"/>
      <c r="GOT51" s="1731"/>
      <c r="GOU51" s="1733"/>
      <c r="GOV51" s="1731"/>
      <c r="GOW51" s="1733"/>
      <c r="GOX51" s="1731"/>
      <c r="GOY51" s="1733"/>
      <c r="GOZ51" s="1731"/>
      <c r="GPA51" s="1733"/>
      <c r="GPB51" s="1731"/>
      <c r="GPC51" s="1733"/>
      <c r="GPD51" s="1731"/>
      <c r="GPE51" s="1733"/>
      <c r="GPF51" s="1731"/>
      <c r="GPG51" s="1733"/>
      <c r="GPH51" s="1731"/>
      <c r="GPI51" s="1733"/>
      <c r="GPJ51" s="1731"/>
      <c r="GPK51" s="1733"/>
      <c r="GPL51" s="1731"/>
      <c r="GPM51" s="1733"/>
      <c r="GPN51" s="1731"/>
      <c r="GPO51" s="1733"/>
      <c r="GPP51" s="1731"/>
      <c r="GPQ51" s="1733"/>
      <c r="GPR51" s="1731"/>
      <c r="GPS51" s="1733"/>
      <c r="GPT51" s="1731"/>
      <c r="GPU51" s="1733"/>
      <c r="GPV51" s="1731"/>
      <c r="GPW51" s="1733"/>
      <c r="GPX51" s="1731"/>
      <c r="GPY51" s="1733"/>
      <c r="GPZ51" s="1731"/>
      <c r="GQA51" s="1733"/>
      <c r="GQB51" s="1731"/>
      <c r="GQC51" s="1733"/>
      <c r="GQD51" s="1731"/>
      <c r="GQE51" s="1733"/>
      <c r="GQF51" s="1731"/>
      <c r="GQG51" s="1733"/>
      <c r="GQH51" s="1731"/>
      <c r="GQI51" s="1733"/>
      <c r="GQJ51" s="1731"/>
      <c r="GQK51" s="1733"/>
      <c r="GQL51" s="1731"/>
      <c r="GQM51" s="1733"/>
      <c r="GQN51" s="1731"/>
      <c r="GQO51" s="1733"/>
      <c r="GQP51" s="1731"/>
      <c r="GQQ51" s="1733"/>
      <c r="GQR51" s="1731"/>
      <c r="GQS51" s="1733"/>
      <c r="GQT51" s="1731"/>
      <c r="GQU51" s="1733"/>
      <c r="GQV51" s="1731"/>
      <c r="GQW51" s="1733"/>
      <c r="GQX51" s="1731"/>
      <c r="GQY51" s="1733"/>
      <c r="GQZ51" s="1731"/>
      <c r="GRA51" s="1733"/>
      <c r="GRB51" s="1731"/>
      <c r="GRC51" s="1733"/>
      <c r="GRD51" s="1731"/>
      <c r="GRE51" s="1733"/>
      <c r="GRF51" s="1731"/>
      <c r="GRG51" s="1733"/>
      <c r="GRH51" s="1731"/>
      <c r="GRI51" s="1733"/>
      <c r="GRJ51" s="1731"/>
      <c r="GRK51" s="1733"/>
      <c r="GRL51" s="1731"/>
      <c r="GRM51" s="1733"/>
      <c r="GRN51" s="1731"/>
      <c r="GRO51" s="1733"/>
      <c r="GRP51" s="1731"/>
      <c r="GRQ51" s="1733"/>
      <c r="GRR51" s="1731"/>
      <c r="GRS51" s="1733"/>
      <c r="GRT51" s="1731"/>
      <c r="GRU51" s="1733"/>
      <c r="GRV51" s="1731"/>
      <c r="GRW51" s="1733"/>
      <c r="GRX51" s="1731"/>
      <c r="GRY51" s="1733"/>
      <c r="GRZ51" s="1731"/>
      <c r="GSA51" s="1733"/>
      <c r="GSB51" s="1731"/>
      <c r="GSC51" s="1733"/>
      <c r="GSD51" s="1731"/>
      <c r="GSE51" s="1733"/>
      <c r="GSF51" s="1731"/>
      <c r="GSG51" s="1733"/>
      <c r="GSH51" s="1731"/>
      <c r="GSI51" s="1733"/>
      <c r="GSJ51" s="1731"/>
      <c r="GSK51" s="1733"/>
      <c r="GSL51" s="1731"/>
      <c r="GSM51" s="1733"/>
      <c r="GSN51" s="1731"/>
      <c r="GSO51" s="1733"/>
      <c r="GSP51" s="1731"/>
      <c r="GSQ51" s="1733"/>
      <c r="GSR51" s="1731"/>
      <c r="GSS51" s="1733"/>
      <c r="GST51" s="1731"/>
      <c r="GSU51" s="1733"/>
      <c r="GSV51" s="1731"/>
      <c r="GSW51" s="1733"/>
      <c r="GSX51" s="1731"/>
      <c r="GSY51" s="1733"/>
      <c r="GSZ51" s="1731"/>
      <c r="GTA51" s="1733"/>
      <c r="GTB51" s="1731"/>
      <c r="GTC51" s="1733"/>
      <c r="GTD51" s="1731"/>
      <c r="GTE51" s="1733"/>
      <c r="GTF51" s="1731"/>
      <c r="GTG51" s="1733"/>
      <c r="GTH51" s="1731"/>
      <c r="GTI51" s="1733"/>
      <c r="GTJ51" s="1731"/>
      <c r="GTK51" s="1733"/>
      <c r="GTL51" s="1731"/>
      <c r="GTM51" s="1733"/>
      <c r="GTN51" s="1731"/>
      <c r="GTO51" s="1733"/>
      <c r="GTP51" s="1731"/>
      <c r="GTQ51" s="1733"/>
      <c r="GTR51" s="1731"/>
      <c r="GTS51" s="1733"/>
      <c r="GTT51" s="1731"/>
      <c r="GTU51" s="1733"/>
      <c r="GTV51" s="1731"/>
      <c r="GTW51" s="1733"/>
      <c r="GTX51" s="1731"/>
      <c r="GTY51" s="1733"/>
      <c r="GTZ51" s="1731"/>
      <c r="GUA51" s="1733"/>
      <c r="GUB51" s="1731"/>
      <c r="GUC51" s="1733"/>
      <c r="GUD51" s="1731"/>
      <c r="GUE51" s="1733"/>
      <c r="GUF51" s="1731"/>
      <c r="GUG51" s="1733"/>
      <c r="GUH51" s="1731"/>
      <c r="GUI51" s="1733"/>
      <c r="GUJ51" s="1731"/>
      <c r="GUK51" s="1733"/>
      <c r="GUL51" s="1731"/>
      <c r="GUM51" s="1733"/>
      <c r="GUN51" s="1731"/>
      <c r="GUO51" s="1733"/>
      <c r="GUP51" s="1731"/>
      <c r="GUQ51" s="1733"/>
      <c r="GUR51" s="1731"/>
      <c r="GUS51" s="1733"/>
      <c r="GUT51" s="1731"/>
      <c r="GUU51" s="1733"/>
      <c r="GUV51" s="1731"/>
      <c r="GUW51" s="1733"/>
      <c r="GUX51" s="1731"/>
      <c r="GUY51" s="1733"/>
      <c r="GUZ51" s="1731"/>
      <c r="GVA51" s="1733"/>
      <c r="GVB51" s="1731"/>
      <c r="GVC51" s="1733"/>
      <c r="GVD51" s="1731"/>
      <c r="GVE51" s="1733"/>
      <c r="GVF51" s="1731"/>
      <c r="GVG51" s="1733"/>
      <c r="GVH51" s="1731"/>
      <c r="GVI51" s="1733"/>
      <c r="GVJ51" s="1731"/>
      <c r="GVK51" s="1733"/>
      <c r="GVL51" s="1731"/>
      <c r="GVM51" s="1733"/>
      <c r="GVN51" s="1731"/>
      <c r="GVO51" s="1733"/>
      <c r="GVP51" s="1731"/>
      <c r="GVQ51" s="1733"/>
      <c r="GVR51" s="1731"/>
      <c r="GVS51" s="1733"/>
      <c r="GVT51" s="1731"/>
      <c r="GVU51" s="1733"/>
      <c r="GVV51" s="1731"/>
      <c r="GVW51" s="1733"/>
      <c r="GVX51" s="1731"/>
      <c r="GVY51" s="1733"/>
      <c r="GVZ51" s="1731"/>
      <c r="GWA51" s="1733"/>
      <c r="GWB51" s="1731"/>
      <c r="GWC51" s="1733"/>
      <c r="GWD51" s="1731"/>
      <c r="GWE51" s="1733"/>
      <c r="GWF51" s="1731"/>
      <c r="GWG51" s="1733"/>
      <c r="GWH51" s="1731"/>
      <c r="GWI51" s="1733"/>
      <c r="GWJ51" s="1731"/>
      <c r="GWK51" s="1733"/>
      <c r="GWL51" s="1731"/>
      <c r="GWM51" s="1733"/>
      <c r="GWN51" s="1731"/>
      <c r="GWO51" s="1733"/>
      <c r="GWP51" s="1731"/>
      <c r="GWQ51" s="1733"/>
      <c r="GWR51" s="1731"/>
      <c r="GWS51" s="1733"/>
      <c r="GWT51" s="1731"/>
      <c r="GWU51" s="1733"/>
      <c r="GWV51" s="1731"/>
      <c r="GWW51" s="1733"/>
      <c r="GWX51" s="1731"/>
      <c r="GWY51" s="1733"/>
      <c r="GWZ51" s="1731"/>
      <c r="GXA51" s="1733"/>
      <c r="GXB51" s="1731"/>
      <c r="GXC51" s="1733"/>
      <c r="GXD51" s="1731"/>
      <c r="GXE51" s="1733"/>
      <c r="GXF51" s="1731"/>
      <c r="GXG51" s="1733"/>
      <c r="GXH51" s="1731"/>
      <c r="GXI51" s="1733"/>
      <c r="GXJ51" s="1731"/>
      <c r="GXK51" s="1733"/>
      <c r="GXL51" s="1731"/>
      <c r="GXM51" s="1733"/>
      <c r="GXN51" s="1731"/>
      <c r="GXO51" s="1733"/>
      <c r="GXP51" s="1731"/>
      <c r="GXQ51" s="1733"/>
      <c r="GXR51" s="1731"/>
      <c r="GXS51" s="1733"/>
      <c r="GXT51" s="1731"/>
      <c r="GXU51" s="1733"/>
      <c r="GXV51" s="1731"/>
      <c r="GXW51" s="1733"/>
      <c r="GXX51" s="1731"/>
      <c r="GXY51" s="1733"/>
      <c r="GXZ51" s="1731"/>
      <c r="GYA51" s="1733"/>
      <c r="GYB51" s="1731"/>
      <c r="GYC51" s="1733"/>
      <c r="GYD51" s="1731"/>
      <c r="GYE51" s="1733"/>
      <c r="GYF51" s="1731"/>
      <c r="GYG51" s="1733"/>
      <c r="GYH51" s="1731"/>
      <c r="GYI51" s="1733"/>
      <c r="GYJ51" s="1731"/>
      <c r="GYK51" s="1733"/>
      <c r="GYL51" s="1731"/>
      <c r="GYM51" s="1733"/>
      <c r="GYN51" s="1731"/>
      <c r="GYO51" s="1733"/>
      <c r="GYP51" s="1731"/>
      <c r="GYQ51" s="1733"/>
      <c r="GYR51" s="1731"/>
      <c r="GYS51" s="1733"/>
      <c r="GYT51" s="1731"/>
      <c r="GYU51" s="1733"/>
      <c r="GYV51" s="1731"/>
      <c r="GYW51" s="1733"/>
      <c r="GYX51" s="1731"/>
      <c r="GYY51" s="1733"/>
      <c r="GYZ51" s="1731"/>
      <c r="GZA51" s="1733"/>
      <c r="GZB51" s="1731"/>
      <c r="GZC51" s="1733"/>
      <c r="GZD51" s="1731"/>
      <c r="GZE51" s="1733"/>
      <c r="GZF51" s="1731"/>
      <c r="GZG51" s="1733"/>
      <c r="GZH51" s="1731"/>
      <c r="GZI51" s="1733"/>
      <c r="GZJ51" s="1731"/>
      <c r="GZK51" s="1733"/>
      <c r="GZL51" s="1731"/>
      <c r="GZM51" s="1733"/>
      <c r="GZN51" s="1731"/>
      <c r="GZO51" s="1733"/>
      <c r="GZP51" s="1731"/>
      <c r="GZQ51" s="1733"/>
      <c r="GZR51" s="1731"/>
      <c r="GZS51" s="1733"/>
      <c r="GZT51" s="1731"/>
      <c r="GZU51" s="1733"/>
      <c r="GZV51" s="1731"/>
      <c r="GZW51" s="1733"/>
      <c r="GZX51" s="1731"/>
      <c r="GZY51" s="1733"/>
      <c r="GZZ51" s="1731"/>
      <c r="HAA51" s="1733"/>
      <c r="HAB51" s="1731"/>
      <c r="HAC51" s="1733"/>
      <c r="HAD51" s="1731"/>
      <c r="HAE51" s="1733"/>
      <c r="HAF51" s="1731"/>
      <c r="HAG51" s="1733"/>
      <c r="HAH51" s="1731"/>
      <c r="HAI51" s="1733"/>
      <c r="HAJ51" s="1731"/>
      <c r="HAK51" s="1733"/>
      <c r="HAL51" s="1731"/>
      <c r="HAM51" s="1733"/>
      <c r="HAN51" s="1731"/>
      <c r="HAO51" s="1733"/>
      <c r="HAP51" s="1731"/>
      <c r="HAQ51" s="1733"/>
      <c r="HAR51" s="1731"/>
      <c r="HAS51" s="1733"/>
      <c r="HAT51" s="1731"/>
      <c r="HAU51" s="1733"/>
      <c r="HAV51" s="1731"/>
      <c r="HAW51" s="1733"/>
      <c r="HAX51" s="1731"/>
      <c r="HAY51" s="1733"/>
      <c r="HAZ51" s="1731"/>
      <c r="HBA51" s="1733"/>
      <c r="HBB51" s="1731"/>
      <c r="HBC51" s="1733"/>
      <c r="HBD51" s="1731"/>
      <c r="HBE51" s="1733"/>
      <c r="HBF51" s="1731"/>
      <c r="HBG51" s="1733"/>
      <c r="HBH51" s="1731"/>
      <c r="HBI51" s="1733"/>
      <c r="HBJ51" s="1731"/>
      <c r="HBK51" s="1733"/>
      <c r="HBL51" s="1731"/>
      <c r="HBM51" s="1733"/>
      <c r="HBN51" s="1731"/>
      <c r="HBO51" s="1733"/>
      <c r="HBP51" s="1731"/>
      <c r="HBQ51" s="1733"/>
      <c r="HBR51" s="1731"/>
      <c r="HBS51" s="1733"/>
      <c r="HBT51" s="1731"/>
      <c r="HBU51" s="1733"/>
      <c r="HBV51" s="1731"/>
      <c r="HBW51" s="1733"/>
      <c r="HBX51" s="1731"/>
      <c r="HBY51" s="1733"/>
      <c r="HBZ51" s="1731"/>
      <c r="HCA51" s="1733"/>
      <c r="HCB51" s="1731"/>
      <c r="HCC51" s="1733"/>
      <c r="HCD51" s="1731"/>
      <c r="HCE51" s="1733"/>
      <c r="HCF51" s="1731"/>
      <c r="HCG51" s="1733"/>
      <c r="HCH51" s="1731"/>
      <c r="HCI51" s="1733"/>
      <c r="HCJ51" s="1731"/>
      <c r="HCK51" s="1733"/>
      <c r="HCL51" s="1731"/>
      <c r="HCM51" s="1733"/>
      <c r="HCN51" s="1731"/>
      <c r="HCO51" s="1733"/>
      <c r="HCP51" s="1731"/>
      <c r="HCQ51" s="1733"/>
      <c r="HCR51" s="1731"/>
      <c r="HCS51" s="1733"/>
      <c r="HCT51" s="1731"/>
      <c r="HCU51" s="1733"/>
      <c r="HCV51" s="1731"/>
      <c r="HCW51" s="1733"/>
      <c r="HCX51" s="1731"/>
      <c r="HCY51" s="1733"/>
      <c r="HCZ51" s="1731"/>
      <c r="HDA51" s="1733"/>
      <c r="HDB51" s="1731"/>
      <c r="HDC51" s="1733"/>
      <c r="HDD51" s="1731"/>
      <c r="HDE51" s="1733"/>
      <c r="HDF51" s="1731"/>
      <c r="HDG51" s="1733"/>
      <c r="HDH51" s="1731"/>
      <c r="HDI51" s="1733"/>
      <c r="HDJ51" s="1731"/>
      <c r="HDK51" s="1733"/>
      <c r="HDL51" s="1731"/>
      <c r="HDM51" s="1733"/>
      <c r="HDN51" s="1731"/>
      <c r="HDO51" s="1733"/>
      <c r="HDP51" s="1731"/>
      <c r="HDQ51" s="1733"/>
      <c r="HDR51" s="1731"/>
      <c r="HDS51" s="1733"/>
      <c r="HDT51" s="1731"/>
      <c r="HDU51" s="1733"/>
      <c r="HDV51" s="1731"/>
      <c r="HDW51" s="1733"/>
      <c r="HDX51" s="1731"/>
      <c r="HDY51" s="1733"/>
      <c r="HDZ51" s="1731"/>
      <c r="HEA51" s="1733"/>
      <c r="HEB51" s="1731"/>
      <c r="HEC51" s="1733"/>
      <c r="HED51" s="1731"/>
      <c r="HEE51" s="1733"/>
      <c r="HEF51" s="1731"/>
      <c r="HEG51" s="1733"/>
      <c r="HEH51" s="1731"/>
      <c r="HEI51" s="1733"/>
      <c r="HEJ51" s="1731"/>
      <c r="HEK51" s="1733"/>
      <c r="HEL51" s="1731"/>
      <c r="HEM51" s="1733"/>
      <c r="HEN51" s="1731"/>
      <c r="HEO51" s="1733"/>
      <c r="HEP51" s="1731"/>
      <c r="HEQ51" s="1733"/>
      <c r="HER51" s="1731"/>
      <c r="HES51" s="1733"/>
      <c r="HET51" s="1731"/>
      <c r="HEU51" s="1733"/>
      <c r="HEV51" s="1731"/>
      <c r="HEW51" s="1733"/>
      <c r="HEX51" s="1731"/>
      <c r="HEY51" s="1733"/>
      <c r="HEZ51" s="1731"/>
      <c r="HFA51" s="1733"/>
      <c r="HFB51" s="1731"/>
      <c r="HFC51" s="1733"/>
      <c r="HFD51" s="1731"/>
      <c r="HFE51" s="1733"/>
      <c r="HFF51" s="1731"/>
      <c r="HFG51" s="1733"/>
      <c r="HFH51" s="1731"/>
      <c r="HFI51" s="1733"/>
      <c r="HFJ51" s="1731"/>
      <c r="HFK51" s="1733"/>
      <c r="HFL51" s="1731"/>
      <c r="HFM51" s="1733"/>
      <c r="HFN51" s="1731"/>
      <c r="HFO51" s="1733"/>
      <c r="HFP51" s="1731"/>
      <c r="HFQ51" s="1733"/>
      <c r="HFR51" s="1731"/>
      <c r="HFS51" s="1733"/>
      <c r="HFT51" s="1731"/>
      <c r="HFU51" s="1733"/>
      <c r="HFV51" s="1731"/>
      <c r="HFW51" s="1733"/>
      <c r="HFX51" s="1731"/>
      <c r="HFY51" s="1733"/>
      <c r="HFZ51" s="1731"/>
      <c r="HGA51" s="1733"/>
      <c r="HGB51" s="1731"/>
      <c r="HGC51" s="1733"/>
      <c r="HGD51" s="1731"/>
      <c r="HGE51" s="1733"/>
      <c r="HGF51" s="1731"/>
      <c r="HGG51" s="1733"/>
      <c r="HGH51" s="1731"/>
      <c r="HGI51" s="1733"/>
      <c r="HGJ51" s="1731"/>
      <c r="HGK51" s="1733"/>
      <c r="HGL51" s="1731"/>
      <c r="HGM51" s="1733"/>
      <c r="HGN51" s="1731"/>
      <c r="HGO51" s="1733"/>
      <c r="HGP51" s="1731"/>
      <c r="HGQ51" s="1733"/>
      <c r="HGR51" s="1731"/>
      <c r="HGS51" s="1733"/>
      <c r="HGT51" s="1731"/>
      <c r="HGU51" s="1733"/>
      <c r="HGV51" s="1731"/>
      <c r="HGW51" s="1733"/>
      <c r="HGX51" s="1731"/>
      <c r="HGY51" s="1733"/>
      <c r="HGZ51" s="1731"/>
      <c r="HHA51" s="1733"/>
      <c r="HHB51" s="1731"/>
      <c r="HHC51" s="1733"/>
      <c r="HHD51" s="1731"/>
      <c r="HHE51" s="1733"/>
      <c r="HHF51" s="1731"/>
      <c r="HHG51" s="1733"/>
      <c r="HHH51" s="1731"/>
      <c r="HHI51" s="1733"/>
      <c r="HHJ51" s="1731"/>
      <c r="HHK51" s="1733"/>
      <c r="HHL51" s="1731"/>
      <c r="HHM51" s="1733"/>
      <c r="HHN51" s="1731"/>
      <c r="HHO51" s="1733"/>
      <c r="HHP51" s="1731"/>
      <c r="HHQ51" s="1733"/>
      <c r="HHR51" s="1731"/>
      <c r="HHS51" s="1733"/>
      <c r="HHT51" s="1731"/>
      <c r="HHU51" s="1733"/>
      <c r="HHV51" s="1731"/>
      <c r="HHW51" s="1733"/>
      <c r="HHX51" s="1731"/>
      <c r="HHY51" s="1733"/>
      <c r="HHZ51" s="1731"/>
      <c r="HIA51" s="1733"/>
      <c r="HIB51" s="1731"/>
      <c r="HIC51" s="1733"/>
      <c r="HID51" s="1731"/>
      <c r="HIE51" s="1733"/>
      <c r="HIF51" s="1731"/>
      <c r="HIG51" s="1733"/>
      <c r="HIH51" s="1731"/>
      <c r="HII51" s="1733"/>
      <c r="HIJ51" s="1731"/>
      <c r="HIK51" s="1733"/>
      <c r="HIL51" s="1731"/>
      <c r="HIM51" s="1733"/>
      <c r="HIN51" s="1731"/>
      <c r="HIO51" s="1733"/>
      <c r="HIP51" s="1731"/>
      <c r="HIQ51" s="1733"/>
      <c r="HIR51" s="1731"/>
      <c r="HIS51" s="1733"/>
      <c r="HIT51" s="1731"/>
      <c r="HIU51" s="1733"/>
      <c r="HIV51" s="1731"/>
      <c r="HIW51" s="1733"/>
      <c r="HIX51" s="1731"/>
      <c r="HIY51" s="1733"/>
      <c r="HIZ51" s="1731"/>
      <c r="HJA51" s="1733"/>
      <c r="HJB51" s="1731"/>
      <c r="HJC51" s="1733"/>
      <c r="HJD51" s="1731"/>
      <c r="HJE51" s="1733"/>
      <c r="HJF51" s="1731"/>
      <c r="HJG51" s="1733"/>
      <c r="HJH51" s="1731"/>
      <c r="HJI51" s="1733"/>
      <c r="HJJ51" s="1731"/>
      <c r="HJK51" s="1733"/>
      <c r="HJL51" s="1731"/>
      <c r="HJM51" s="1733"/>
      <c r="HJN51" s="1731"/>
      <c r="HJO51" s="1733"/>
      <c r="HJP51" s="1731"/>
      <c r="HJQ51" s="1733"/>
      <c r="HJR51" s="1731"/>
      <c r="HJS51" s="1733"/>
      <c r="HJT51" s="1731"/>
      <c r="HJU51" s="1733"/>
      <c r="HJV51" s="1731"/>
      <c r="HJW51" s="1733"/>
      <c r="HJX51" s="1731"/>
      <c r="HJY51" s="1733"/>
      <c r="HJZ51" s="1731"/>
      <c r="HKA51" s="1733"/>
      <c r="HKB51" s="1731"/>
      <c r="HKC51" s="1733"/>
      <c r="HKD51" s="1731"/>
      <c r="HKE51" s="1733"/>
      <c r="HKF51" s="1731"/>
      <c r="HKG51" s="1733"/>
      <c r="HKH51" s="1731"/>
      <c r="HKI51" s="1733"/>
      <c r="HKJ51" s="1731"/>
      <c r="HKK51" s="1733"/>
      <c r="HKL51" s="1731"/>
      <c r="HKM51" s="1733"/>
      <c r="HKN51" s="1731"/>
      <c r="HKO51" s="1733"/>
      <c r="HKP51" s="1731"/>
      <c r="HKQ51" s="1733"/>
      <c r="HKR51" s="1731"/>
      <c r="HKS51" s="1733"/>
      <c r="HKT51" s="1731"/>
      <c r="HKU51" s="1733"/>
      <c r="HKV51" s="1731"/>
      <c r="HKW51" s="1733"/>
      <c r="HKX51" s="1731"/>
      <c r="HKY51" s="1733"/>
      <c r="HKZ51" s="1731"/>
      <c r="HLA51" s="1733"/>
      <c r="HLB51" s="1731"/>
      <c r="HLC51" s="1733"/>
      <c r="HLD51" s="1731"/>
      <c r="HLE51" s="1733"/>
      <c r="HLF51" s="1731"/>
      <c r="HLG51" s="1733"/>
      <c r="HLH51" s="1731"/>
      <c r="HLI51" s="1733"/>
      <c r="HLJ51" s="1731"/>
      <c r="HLK51" s="1733"/>
      <c r="HLL51" s="1731"/>
      <c r="HLM51" s="1733"/>
      <c r="HLN51" s="1731"/>
      <c r="HLO51" s="1733"/>
      <c r="HLP51" s="1731"/>
      <c r="HLQ51" s="1733"/>
      <c r="HLR51" s="1731"/>
      <c r="HLS51" s="1733"/>
      <c r="HLT51" s="1731"/>
      <c r="HLU51" s="1733"/>
      <c r="HLV51" s="1731"/>
      <c r="HLW51" s="1733"/>
      <c r="HLX51" s="1731"/>
      <c r="HLY51" s="1733"/>
      <c r="HLZ51" s="1731"/>
      <c r="HMA51" s="1733"/>
      <c r="HMB51" s="1731"/>
      <c r="HMC51" s="1733"/>
      <c r="HMD51" s="1731"/>
      <c r="HME51" s="1733"/>
      <c r="HMF51" s="1731"/>
      <c r="HMG51" s="1733"/>
      <c r="HMH51" s="1731"/>
      <c r="HMI51" s="1733"/>
      <c r="HMJ51" s="1731"/>
      <c r="HMK51" s="1733"/>
      <c r="HML51" s="1731"/>
      <c r="HMM51" s="1733"/>
      <c r="HMN51" s="1731"/>
      <c r="HMO51" s="1733"/>
      <c r="HMP51" s="1731"/>
      <c r="HMQ51" s="1733"/>
      <c r="HMR51" s="1731"/>
      <c r="HMS51" s="1733"/>
      <c r="HMT51" s="1731"/>
      <c r="HMU51" s="1733"/>
      <c r="HMV51" s="1731"/>
      <c r="HMW51" s="1733"/>
      <c r="HMX51" s="1731"/>
      <c r="HMY51" s="1733"/>
      <c r="HMZ51" s="1731"/>
      <c r="HNA51" s="1733"/>
      <c r="HNB51" s="1731"/>
      <c r="HNC51" s="1733"/>
      <c r="HND51" s="1731"/>
      <c r="HNE51" s="1733"/>
      <c r="HNF51" s="1731"/>
      <c r="HNG51" s="1733"/>
      <c r="HNH51" s="1731"/>
      <c r="HNI51" s="1733"/>
      <c r="HNJ51" s="1731"/>
      <c r="HNK51" s="1733"/>
      <c r="HNL51" s="1731"/>
      <c r="HNM51" s="1733"/>
      <c r="HNN51" s="1731"/>
      <c r="HNO51" s="1733"/>
      <c r="HNP51" s="1731"/>
      <c r="HNQ51" s="1733"/>
      <c r="HNR51" s="1731"/>
      <c r="HNS51" s="1733"/>
      <c r="HNT51" s="1731"/>
      <c r="HNU51" s="1733"/>
      <c r="HNV51" s="1731"/>
      <c r="HNW51" s="1733"/>
      <c r="HNX51" s="1731"/>
      <c r="HNY51" s="1733"/>
      <c r="HNZ51" s="1731"/>
      <c r="HOA51" s="1733"/>
      <c r="HOB51" s="1731"/>
      <c r="HOC51" s="1733"/>
      <c r="HOD51" s="1731"/>
      <c r="HOE51" s="1733"/>
      <c r="HOF51" s="1731"/>
      <c r="HOG51" s="1733"/>
      <c r="HOH51" s="1731"/>
      <c r="HOI51" s="1733"/>
      <c r="HOJ51" s="1731"/>
      <c r="HOK51" s="1733"/>
      <c r="HOL51" s="1731"/>
      <c r="HOM51" s="1733"/>
      <c r="HON51" s="1731"/>
      <c r="HOO51" s="1733"/>
      <c r="HOP51" s="1731"/>
      <c r="HOQ51" s="1733"/>
      <c r="HOR51" s="1731"/>
      <c r="HOS51" s="1733"/>
      <c r="HOT51" s="1731"/>
      <c r="HOU51" s="1733"/>
      <c r="HOV51" s="1731"/>
      <c r="HOW51" s="1733"/>
      <c r="HOX51" s="1731"/>
      <c r="HOY51" s="1733"/>
      <c r="HOZ51" s="1731"/>
      <c r="HPA51" s="1733"/>
      <c r="HPB51" s="1731"/>
      <c r="HPC51" s="1733"/>
      <c r="HPD51" s="1731"/>
      <c r="HPE51" s="1733"/>
      <c r="HPF51" s="1731"/>
      <c r="HPG51" s="1733"/>
      <c r="HPH51" s="1731"/>
      <c r="HPI51" s="1733"/>
      <c r="HPJ51" s="1731"/>
      <c r="HPK51" s="1733"/>
      <c r="HPL51" s="1731"/>
      <c r="HPM51" s="1733"/>
      <c r="HPN51" s="1731"/>
      <c r="HPO51" s="1733"/>
      <c r="HPP51" s="1731"/>
      <c r="HPQ51" s="1733"/>
      <c r="HPR51" s="1731"/>
      <c r="HPS51" s="1733"/>
      <c r="HPT51" s="1731"/>
      <c r="HPU51" s="1733"/>
      <c r="HPV51" s="1731"/>
      <c r="HPW51" s="1733"/>
      <c r="HPX51" s="1731"/>
      <c r="HPY51" s="1733"/>
      <c r="HPZ51" s="1731"/>
      <c r="HQA51" s="1733"/>
      <c r="HQB51" s="1731"/>
      <c r="HQC51" s="1733"/>
      <c r="HQD51" s="1731"/>
      <c r="HQE51" s="1733"/>
      <c r="HQF51" s="1731"/>
      <c r="HQG51" s="1733"/>
      <c r="HQH51" s="1731"/>
      <c r="HQI51" s="1733"/>
      <c r="HQJ51" s="1731"/>
      <c r="HQK51" s="1733"/>
      <c r="HQL51" s="1731"/>
      <c r="HQM51" s="1733"/>
      <c r="HQN51" s="1731"/>
      <c r="HQO51" s="1733"/>
      <c r="HQP51" s="1731"/>
      <c r="HQQ51" s="1733"/>
      <c r="HQR51" s="1731"/>
      <c r="HQS51" s="1733"/>
      <c r="HQT51" s="1731"/>
      <c r="HQU51" s="1733"/>
      <c r="HQV51" s="1731"/>
      <c r="HQW51" s="1733"/>
      <c r="HQX51" s="1731"/>
      <c r="HQY51" s="1733"/>
      <c r="HQZ51" s="1731"/>
      <c r="HRA51" s="1733"/>
      <c r="HRB51" s="1731"/>
      <c r="HRC51" s="1733"/>
      <c r="HRD51" s="1731"/>
      <c r="HRE51" s="1733"/>
      <c r="HRF51" s="1731"/>
      <c r="HRG51" s="1733"/>
      <c r="HRH51" s="1731"/>
      <c r="HRI51" s="1733"/>
      <c r="HRJ51" s="1731"/>
      <c r="HRK51" s="1733"/>
      <c r="HRL51" s="1731"/>
      <c r="HRM51" s="1733"/>
      <c r="HRN51" s="1731"/>
      <c r="HRO51" s="1733"/>
      <c r="HRP51" s="1731"/>
      <c r="HRQ51" s="1733"/>
      <c r="HRR51" s="1731"/>
      <c r="HRS51" s="1733"/>
      <c r="HRT51" s="1731"/>
      <c r="HRU51" s="1733"/>
      <c r="HRV51" s="1731"/>
      <c r="HRW51" s="1733"/>
      <c r="HRX51" s="1731"/>
      <c r="HRY51" s="1733"/>
      <c r="HRZ51" s="1731"/>
      <c r="HSA51" s="1733"/>
      <c r="HSB51" s="1731"/>
      <c r="HSC51" s="1733"/>
      <c r="HSD51" s="1731"/>
      <c r="HSE51" s="1733"/>
      <c r="HSF51" s="1731"/>
      <c r="HSG51" s="1733"/>
      <c r="HSH51" s="1731"/>
      <c r="HSI51" s="1733"/>
      <c r="HSJ51" s="1731"/>
      <c r="HSK51" s="1733"/>
      <c r="HSL51" s="1731"/>
      <c r="HSM51" s="1733"/>
      <c r="HSN51" s="1731"/>
      <c r="HSO51" s="1733"/>
      <c r="HSP51" s="1731"/>
      <c r="HSQ51" s="1733"/>
      <c r="HSR51" s="1731"/>
      <c r="HSS51" s="1733"/>
      <c r="HST51" s="1731"/>
      <c r="HSU51" s="1733"/>
      <c r="HSV51" s="1731"/>
      <c r="HSW51" s="1733"/>
      <c r="HSX51" s="1731"/>
      <c r="HSY51" s="1733"/>
      <c r="HSZ51" s="1731"/>
      <c r="HTA51" s="1733"/>
      <c r="HTB51" s="1731"/>
      <c r="HTC51" s="1733"/>
      <c r="HTD51" s="1731"/>
      <c r="HTE51" s="1733"/>
      <c r="HTF51" s="1731"/>
      <c r="HTG51" s="1733"/>
      <c r="HTH51" s="1731"/>
      <c r="HTI51" s="1733"/>
      <c r="HTJ51" s="1731"/>
      <c r="HTK51" s="1733"/>
      <c r="HTL51" s="1731"/>
      <c r="HTM51" s="1733"/>
      <c r="HTN51" s="1731"/>
      <c r="HTO51" s="1733"/>
      <c r="HTP51" s="1731"/>
      <c r="HTQ51" s="1733"/>
      <c r="HTR51" s="1731"/>
      <c r="HTS51" s="1733"/>
      <c r="HTT51" s="1731"/>
      <c r="HTU51" s="1733"/>
      <c r="HTV51" s="1731"/>
      <c r="HTW51" s="1733"/>
      <c r="HTX51" s="1731"/>
      <c r="HTY51" s="1733"/>
      <c r="HTZ51" s="1731"/>
      <c r="HUA51" s="1733"/>
      <c r="HUB51" s="1731"/>
      <c r="HUC51" s="1733"/>
      <c r="HUD51" s="1731"/>
      <c r="HUE51" s="1733"/>
      <c r="HUF51" s="1731"/>
      <c r="HUG51" s="1733"/>
      <c r="HUH51" s="1731"/>
      <c r="HUI51" s="1733"/>
      <c r="HUJ51" s="1731"/>
      <c r="HUK51" s="1733"/>
      <c r="HUL51" s="1731"/>
      <c r="HUM51" s="1733"/>
      <c r="HUN51" s="1731"/>
      <c r="HUO51" s="1733"/>
      <c r="HUP51" s="1731"/>
      <c r="HUQ51" s="1733"/>
      <c r="HUR51" s="1731"/>
      <c r="HUS51" s="1733"/>
      <c r="HUT51" s="1731"/>
      <c r="HUU51" s="1733"/>
      <c r="HUV51" s="1731"/>
      <c r="HUW51" s="1733"/>
      <c r="HUX51" s="1731"/>
      <c r="HUY51" s="1733"/>
      <c r="HUZ51" s="1731"/>
      <c r="HVA51" s="1733"/>
      <c r="HVB51" s="1731"/>
      <c r="HVC51" s="1733"/>
      <c r="HVD51" s="1731"/>
      <c r="HVE51" s="1733"/>
      <c r="HVF51" s="1731"/>
      <c r="HVG51" s="1733"/>
      <c r="HVH51" s="1731"/>
      <c r="HVI51" s="1733"/>
      <c r="HVJ51" s="1731"/>
      <c r="HVK51" s="1733"/>
      <c r="HVL51" s="1731"/>
      <c r="HVM51" s="1733"/>
      <c r="HVN51" s="1731"/>
      <c r="HVO51" s="1733"/>
      <c r="HVP51" s="1731"/>
      <c r="HVQ51" s="1733"/>
      <c r="HVR51" s="1731"/>
      <c r="HVS51" s="1733"/>
      <c r="HVT51" s="1731"/>
      <c r="HVU51" s="1733"/>
      <c r="HVV51" s="1731"/>
      <c r="HVW51" s="1733"/>
      <c r="HVX51" s="1731"/>
      <c r="HVY51" s="1733"/>
      <c r="HVZ51" s="1731"/>
      <c r="HWA51" s="1733"/>
      <c r="HWB51" s="1731"/>
      <c r="HWC51" s="1733"/>
      <c r="HWD51" s="1731"/>
      <c r="HWE51" s="1733"/>
      <c r="HWF51" s="1731"/>
      <c r="HWG51" s="1733"/>
      <c r="HWH51" s="1731"/>
      <c r="HWI51" s="1733"/>
      <c r="HWJ51" s="1731"/>
      <c r="HWK51" s="1733"/>
      <c r="HWL51" s="1731"/>
      <c r="HWM51" s="1733"/>
      <c r="HWN51" s="1731"/>
      <c r="HWO51" s="1733"/>
      <c r="HWP51" s="1731"/>
      <c r="HWQ51" s="1733"/>
      <c r="HWR51" s="1731"/>
      <c r="HWS51" s="1733"/>
      <c r="HWT51" s="1731"/>
      <c r="HWU51" s="1733"/>
      <c r="HWV51" s="1731"/>
      <c r="HWW51" s="1733"/>
      <c r="HWX51" s="1731"/>
      <c r="HWY51" s="1733"/>
      <c r="HWZ51" s="1731"/>
      <c r="HXA51" s="1733"/>
      <c r="HXB51" s="1731"/>
      <c r="HXC51" s="1733"/>
      <c r="HXD51" s="1731"/>
      <c r="HXE51" s="1733"/>
      <c r="HXF51" s="1731"/>
      <c r="HXG51" s="1733"/>
      <c r="HXH51" s="1731"/>
      <c r="HXI51" s="1733"/>
      <c r="HXJ51" s="1731"/>
      <c r="HXK51" s="1733"/>
      <c r="HXL51" s="1731"/>
      <c r="HXM51" s="1733"/>
      <c r="HXN51" s="1731"/>
      <c r="HXO51" s="1733"/>
      <c r="HXP51" s="1731"/>
      <c r="HXQ51" s="1733"/>
      <c r="HXR51" s="1731"/>
      <c r="HXS51" s="1733"/>
      <c r="HXT51" s="1731"/>
      <c r="HXU51" s="1733"/>
      <c r="HXV51" s="1731"/>
      <c r="HXW51" s="1733"/>
      <c r="HXX51" s="1731"/>
      <c r="HXY51" s="1733"/>
      <c r="HXZ51" s="1731"/>
      <c r="HYA51" s="1733"/>
      <c r="HYB51" s="1731"/>
      <c r="HYC51" s="1733"/>
      <c r="HYD51" s="1731"/>
      <c r="HYE51" s="1733"/>
      <c r="HYF51" s="1731"/>
      <c r="HYG51" s="1733"/>
      <c r="HYH51" s="1731"/>
      <c r="HYI51" s="1733"/>
      <c r="HYJ51" s="1731"/>
      <c r="HYK51" s="1733"/>
      <c r="HYL51" s="1731"/>
      <c r="HYM51" s="1733"/>
      <c r="HYN51" s="1731"/>
      <c r="HYO51" s="1733"/>
      <c r="HYP51" s="1731"/>
      <c r="HYQ51" s="1733"/>
      <c r="HYR51" s="1731"/>
      <c r="HYS51" s="1733"/>
      <c r="HYT51" s="1731"/>
      <c r="HYU51" s="1733"/>
      <c r="HYV51" s="1731"/>
      <c r="HYW51" s="1733"/>
      <c r="HYX51" s="1731"/>
      <c r="HYY51" s="1733"/>
      <c r="HYZ51" s="1731"/>
      <c r="HZA51" s="1733"/>
      <c r="HZB51" s="1731"/>
      <c r="HZC51" s="1733"/>
      <c r="HZD51" s="1731"/>
      <c r="HZE51" s="1733"/>
      <c r="HZF51" s="1731"/>
      <c r="HZG51" s="1733"/>
      <c r="HZH51" s="1731"/>
      <c r="HZI51" s="1733"/>
      <c r="HZJ51" s="1731"/>
      <c r="HZK51" s="1733"/>
      <c r="HZL51" s="1731"/>
      <c r="HZM51" s="1733"/>
      <c r="HZN51" s="1731"/>
      <c r="HZO51" s="1733"/>
      <c r="HZP51" s="1731"/>
      <c r="HZQ51" s="1733"/>
      <c r="HZR51" s="1731"/>
      <c r="HZS51" s="1733"/>
      <c r="HZT51" s="1731"/>
      <c r="HZU51" s="1733"/>
      <c r="HZV51" s="1731"/>
      <c r="HZW51" s="1733"/>
      <c r="HZX51" s="1731"/>
      <c r="HZY51" s="1733"/>
      <c r="HZZ51" s="1731"/>
      <c r="IAA51" s="1733"/>
      <c r="IAB51" s="1731"/>
      <c r="IAC51" s="1733"/>
      <c r="IAD51" s="1731"/>
      <c r="IAE51" s="1733"/>
      <c r="IAF51" s="1731"/>
      <c r="IAG51" s="1733"/>
      <c r="IAH51" s="1731"/>
      <c r="IAI51" s="1733"/>
      <c r="IAJ51" s="1731"/>
      <c r="IAK51" s="1733"/>
      <c r="IAL51" s="1731"/>
      <c r="IAM51" s="1733"/>
      <c r="IAN51" s="1731"/>
      <c r="IAO51" s="1733"/>
      <c r="IAP51" s="1731"/>
      <c r="IAQ51" s="1733"/>
      <c r="IAR51" s="1731"/>
      <c r="IAS51" s="1733"/>
      <c r="IAT51" s="1731"/>
      <c r="IAU51" s="1733"/>
      <c r="IAV51" s="1731"/>
      <c r="IAW51" s="1733"/>
      <c r="IAX51" s="1731"/>
      <c r="IAY51" s="1733"/>
      <c r="IAZ51" s="1731"/>
      <c r="IBA51" s="1733"/>
      <c r="IBB51" s="1731"/>
      <c r="IBC51" s="1733"/>
      <c r="IBD51" s="1731"/>
      <c r="IBE51" s="1733"/>
      <c r="IBF51" s="1731"/>
      <c r="IBG51" s="1733"/>
      <c r="IBH51" s="1731"/>
      <c r="IBI51" s="1733"/>
      <c r="IBJ51" s="1731"/>
      <c r="IBK51" s="1733"/>
      <c r="IBL51" s="1731"/>
      <c r="IBM51" s="1733"/>
      <c r="IBN51" s="1731"/>
      <c r="IBO51" s="1733"/>
      <c r="IBP51" s="1731"/>
      <c r="IBQ51" s="1733"/>
      <c r="IBR51" s="1731"/>
      <c r="IBS51" s="1733"/>
      <c r="IBT51" s="1731"/>
      <c r="IBU51" s="1733"/>
      <c r="IBV51" s="1731"/>
      <c r="IBW51" s="1733"/>
      <c r="IBX51" s="1731"/>
      <c r="IBY51" s="1733"/>
      <c r="IBZ51" s="1731"/>
      <c r="ICA51" s="1733"/>
      <c r="ICB51" s="1731"/>
      <c r="ICC51" s="1733"/>
      <c r="ICD51" s="1731"/>
      <c r="ICE51" s="1733"/>
      <c r="ICF51" s="1731"/>
      <c r="ICG51" s="1733"/>
      <c r="ICH51" s="1731"/>
      <c r="ICI51" s="1733"/>
      <c r="ICJ51" s="1731"/>
      <c r="ICK51" s="1733"/>
      <c r="ICL51" s="1731"/>
      <c r="ICM51" s="1733"/>
      <c r="ICN51" s="1731"/>
      <c r="ICO51" s="1733"/>
      <c r="ICP51" s="1731"/>
      <c r="ICQ51" s="1733"/>
      <c r="ICR51" s="1731"/>
      <c r="ICS51" s="1733"/>
      <c r="ICT51" s="1731"/>
      <c r="ICU51" s="1733"/>
      <c r="ICV51" s="1731"/>
      <c r="ICW51" s="1733"/>
      <c r="ICX51" s="1731"/>
      <c r="ICY51" s="1733"/>
      <c r="ICZ51" s="1731"/>
      <c r="IDA51" s="1733"/>
      <c r="IDB51" s="1731"/>
      <c r="IDC51" s="1733"/>
      <c r="IDD51" s="1731"/>
      <c r="IDE51" s="1733"/>
      <c r="IDF51" s="1731"/>
      <c r="IDG51" s="1733"/>
      <c r="IDH51" s="1731"/>
      <c r="IDI51" s="1733"/>
      <c r="IDJ51" s="1731"/>
      <c r="IDK51" s="1733"/>
      <c r="IDL51" s="1731"/>
      <c r="IDM51" s="1733"/>
      <c r="IDN51" s="1731"/>
      <c r="IDO51" s="1733"/>
      <c r="IDP51" s="1731"/>
      <c r="IDQ51" s="1733"/>
      <c r="IDR51" s="1731"/>
      <c r="IDS51" s="1733"/>
      <c r="IDT51" s="1731"/>
      <c r="IDU51" s="1733"/>
      <c r="IDV51" s="1731"/>
      <c r="IDW51" s="1733"/>
      <c r="IDX51" s="1731"/>
      <c r="IDY51" s="1733"/>
      <c r="IDZ51" s="1731"/>
      <c r="IEA51" s="1733"/>
      <c r="IEB51" s="1731"/>
      <c r="IEC51" s="1733"/>
      <c r="IED51" s="1731"/>
      <c r="IEE51" s="1733"/>
      <c r="IEF51" s="1731"/>
      <c r="IEG51" s="1733"/>
      <c r="IEH51" s="1731"/>
      <c r="IEI51" s="1733"/>
      <c r="IEJ51" s="1731"/>
      <c r="IEK51" s="1733"/>
      <c r="IEL51" s="1731"/>
      <c r="IEM51" s="1733"/>
      <c r="IEN51" s="1731"/>
      <c r="IEO51" s="1733"/>
      <c r="IEP51" s="1731"/>
      <c r="IEQ51" s="1733"/>
      <c r="IER51" s="1731"/>
      <c r="IES51" s="1733"/>
      <c r="IET51" s="1731"/>
      <c r="IEU51" s="1733"/>
      <c r="IEV51" s="1731"/>
      <c r="IEW51" s="1733"/>
      <c r="IEX51" s="1731"/>
      <c r="IEY51" s="1733"/>
      <c r="IEZ51" s="1731"/>
      <c r="IFA51" s="1733"/>
      <c r="IFB51" s="1731"/>
      <c r="IFC51" s="1733"/>
      <c r="IFD51" s="1731"/>
      <c r="IFE51" s="1733"/>
      <c r="IFF51" s="1731"/>
      <c r="IFG51" s="1733"/>
      <c r="IFH51" s="1731"/>
      <c r="IFI51" s="1733"/>
      <c r="IFJ51" s="1731"/>
      <c r="IFK51" s="1733"/>
      <c r="IFL51" s="1731"/>
      <c r="IFM51" s="1733"/>
      <c r="IFN51" s="1731"/>
      <c r="IFO51" s="1733"/>
      <c r="IFP51" s="1731"/>
      <c r="IFQ51" s="1733"/>
      <c r="IFR51" s="1731"/>
      <c r="IFS51" s="1733"/>
      <c r="IFT51" s="1731"/>
      <c r="IFU51" s="1733"/>
      <c r="IFV51" s="1731"/>
      <c r="IFW51" s="1733"/>
      <c r="IFX51" s="1731"/>
      <c r="IFY51" s="1733"/>
      <c r="IFZ51" s="1731"/>
      <c r="IGA51" s="1733"/>
      <c r="IGB51" s="1731"/>
      <c r="IGC51" s="1733"/>
      <c r="IGD51" s="1731"/>
      <c r="IGE51" s="1733"/>
      <c r="IGF51" s="1731"/>
      <c r="IGG51" s="1733"/>
      <c r="IGH51" s="1731"/>
      <c r="IGI51" s="1733"/>
      <c r="IGJ51" s="1731"/>
      <c r="IGK51" s="1733"/>
      <c r="IGL51" s="1731"/>
      <c r="IGM51" s="1733"/>
      <c r="IGN51" s="1731"/>
      <c r="IGO51" s="1733"/>
      <c r="IGP51" s="1731"/>
      <c r="IGQ51" s="1733"/>
      <c r="IGR51" s="1731"/>
      <c r="IGS51" s="1733"/>
      <c r="IGT51" s="1731"/>
      <c r="IGU51" s="1733"/>
      <c r="IGV51" s="1731"/>
      <c r="IGW51" s="1733"/>
      <c r="IGX51" s="1731"/>
      <c r="IGY51" s="1733"/>
      <c r="IGZ51" s="1731"/>
      <c r="IHA51" s="1733"/>
      <c r="IHB51" s="1731"/>
      <c r="IHC51" s="1733"/>
      <c r="IHD51" s="1731"/>
      <c r="IHE51" s="1733"/>
      <c r="IHF51" s="1731"/>
      <c r="IHG51" s="1733"/>
      <c r="IHH51" s="1731"/>
      <c r="IHI51" s="1733"/>
      <c r="IHJ51" s="1731"/>
      <c r="IHK51" s="1733"/>
      <c r="IHL51" s="1731"/>
      <c r="IHM51" s="1733"/>
      <c r="IHN51" s="1731"/>
      <c r="IHO51" s="1733"/>
      <c r="IHP51" s="1731"/>
      <c r="IHQ51" s="1733"/>
      <c r="IHR51" s="1731"/>
      <c r="IHS51" s="1733"/>
      <c r="IHT51" s="1731"/>
      <c r="IHU51" s="1733"/>
      <c r="IHV51" s="1731"/>
      <c r="IHW51" s="1733"/>
      <c r="IHX51" s="1731"/>
      <c r="IHY51" s="1733"/>
      <c r="IHZ51" s="1731"/>
      <c r="IIA51" s="1733"/>
      <c r="IIB51" s="1731"/>
      <c r="IIC51" s="1733"/>
      <c r="IID51" s="1731"/>
      <c r="IIE51" s="1733"/>
      <c r="IIF51" s="1731"/>
      <c r="IIG51" s="1733"/>
      <c r="IIH51" s="1731"/>
      <c r="III51" s="1733"/>
      <c r="IIJ51" s="1731"/>
      <c r="IIK51" s="1733"/>
      <c r="IIL51" s="1731"/>
      <c r="IIM51" s="1733"/>
      <c r="IIN51" s="1731"/>
      <c r="IIO51" s="1733"/>
      <c r="IIP51" s="1731"/>
      <c r="IIQ51" s="1733"/>
      <c r="IIR51" s="1731"/>
      <c r="IIS51" s="1733"/>
      <c r="IIT51" s="1731"/>
      <c r="IIU51" s="1733"/>
      <c r="IIV51" s="1731"/>
      <c r="IIW51" s="1733"/>
      <c r="IIX51" s="1731"/>
      <c r="IIY51" s="1733"/>
      <c r="IIZ51" s="1731"/>
      <c r="IJA51" s="1733"/>
      <c r="IJB51" s="1731"/>
      <c r="IJC51" s="1733"/>
      <c r="IJD51" s="1731"/>
      <c r="IJE51" s="1733"/>
      <c r="IJF51" s="1731"/>
      <c r="IJG51" s="1733"/>
      <c r="IJH51" s="1731"/>
      <c r="IJI51" s="1733"/>
      <c r="IJJ51" s="1731"/>
      <c r="IJK51" s="1733"/>
      <c r="IJL51" s="1731"/>
      <c r="IJM51" s="1733"/>
      <c r="IJN51" s="1731"/>
      <c r="IJO51" s="1733"/>
      <c r="IJP51" s="1731"/>
      <c r="IJQ51" s="1733"/>
      <c r="IJR51" s="1731"/>
      <c r="IJS51" s="1733"/>
      <c r="IJT51" s="1731"/>
      <c r="IJU51" s="1733"/>
      <c r="IJV51" s="1731"/>
      <c r="IJW51" s="1733"/>
      <c r="IJX51" s="1731"/>
      <c r="IJY51" s="1733"/>
      <c r="IJZ51" s="1731"/>
      <c r="IKA51" s="1733"/>
      <c r="IKB51" s="1731"/>
      <c r="IKC51" s="1733"/>
      <c r="IKD51" s="1731"/>
      <c r="IKE51" s="1733"/>
      <c r="IKF51" s="1731"/>
      <c r="IKG51" s="1733"/>
      <c r="IKH51" s="1731"/>
      <c r="IKI51" s="1733"/>
      <c r="IKJ51" s="1731"/>
      <c r="IKK51" s="1733"/>
      <c r="IKL51" s="1731"/>
      <c r="IKM51" s="1733"/>
      <c r="IKN51" s="1731"/>
      <c r="IKO51" s="1733"/>
      <c r="IKP51" s="1731"/>
      <c r="IKQ51" s="1733"/>
      <c r="IKR51" s="1731"/>
      <c r="IKS51" s="1733"/>
      <c r="IKT51" s="1731"/>
      <c r="IKU51" s="1733"/>
      <c r="IKV51" s="1731"/>
      <c r="IKW51" s="1733"/>
      <c r="IKX51" s="1731"/>
      <c r="IKY51" s="1733"/>
      <c r="IKZ51" s="1731"/>
      <c r="ILA51" s="1733"/>
      <c r="ILB51" s="1731"/>
      <c r="ILC51" s="1733"/>
      <c r="ILD51" s="1731"/>
      <c r="ILE51" s="1733"/>
      <c r="ILF51" s="1731"/>
      <c r="ILG51" s="1733"/>
      <c r="ILH51" s="1731"/>
      <c r="ILI51" s="1733"/>
      <c r="ILJ51" s="1731"/>
      <c r="ILK51" s="1733"/>
      <c r="ILL51" s="1731"/>
      <c r="ILM51" s="1733"/>
      <c r="ILN51" s="1731"/>
      <c r="ILO51" s="1733"/>
      <c r="ILP51" s="1731"/>
      <c r="ILQ51" s="1733"/>
      <c r="ILR51" s="1731"/>
      <c r="ILS51" s="1733"/>
      <c r="ILT51" s="1731"/>
      <c r="ILU51" s="1733"/>
      <c r="ILV51" s="1731"/>
      <c r="ILW51" s="1733"/>
      <c r="ILX51" s="1731"/>
      <c r="ILY51" s="1733"/>
      <c r="ILZ51" s="1731"/>
      <c r="IMA51" s="1733"/>
      <c r="IMB51" s="1731"/>
      <c r="IMC51" s="1733"/>
      <c r="IMD51" s="1731"/>
      <c r="IME51" s="1733"/>
      <c r="IMF51" s="1731"/>
      <c r="IMG51" s="1733"/>
      <c r="IMH51" s="1731"/>
      <c r="IMI51" s="1733"/>
      <c r="IMJ51" s="1731"/>
      <c r="IMK51" s="1733"/>
      <c r="IML51" s="1731"/>
      <c r="IMM51" s="1733"/>
      <c r="IMN51" s="1731"/>
      <c r="IMO51" s="1733"/>
      <c r="IMP51" s="1731"/>
      <c r="IMQ51" s="1733"/>
      <c r="IMR51" s="1731"/>
      <c r="IMS51" s="1733"/>
      <c r="IMT51" s="1731"/>
      <c r="IMU51" s="1733"/>
      <c r="IMV51" s="1731"/>
      <c r="IMW51" s="1733"/>
      <c r="IMX51" s="1731"/>
      <c r="IMY51" s="1733"/>
      <c r="IMZ51" s="1731"/>
      <c r="INA51" s="1733"/>
      <c r="INB51" s="1731"/>
      <c r="INC51" s="1733"/>
      <c r="IND51" s="1731"/>
      <c r="INE51" s="1733"/>
      <c r="INF51" s="1731"/>
      <c r="ING51" s="1733"/>
      <c r="INH51" s="1731"/>
      <c r="INI51" s="1733"/>
      <c r="INJ51" s="1731"/>
      <c r="INK51" s="1733"/>
      <c r="INL51" s="1731"/>
      <c r="INM51" s="1733"/>
      <c r="INN51" s="1731"/>
      <c r="INO51" s="1733"/>
      <c r="INP51" s="1731"/>
      <c r="INQ51" s="1733"/>
      <c r="INR51" s="1731"/>
      <c r="INS51" s="1733"/>
      <c r="INT51" s="1731"/>
      <c r="INU51" s="1733"/>
      <c r="INV51" s="1731"/>
      <c r="INW51" s="1733"/>
      <c r="INX51" s="1731"/>
      <c r="INY51" s="1733"/>
      <c r="INZ51" s="1731"/>
      <c r="IOA51" s="1733"/>
      <c r="IOB51" s="1731"/>
      <c r="IOC51" s="1733"/>
      <c r="IOD51" s="1731"/>
      <c r="IOE51" s="1733"/>
      <c r="IOF51" s="1731"/>
      <c r="IOG51" s="1733"/>
      <c r="IOH51" s="1731"/>
      <c r="IOI51" s="1733"/>
      <c r="IOJ51" s="1731"/>
      <c r="IOK51" s="1733"/>
      <c r="IOL51" s="1731"/>
      <c r="IOM51" s="1733"/>
      <c r="ION51" s="1731"/>
      <c r="IOO51" s="1733"/>
      <c r="IOP51" s="1731"/>
      <c r="IOQ51" s="1733"/>
      <c r="IOR51" s="1731"/>
      <c r="IOS51" s="1733"/>
      <c r="IOT51" s="1731"/>
      <c r="IOU51" s="1733"/>
      <c r="IOV51" s="1731"/>
      <c r="IOW51" s="1733"/>
      <c r="IOX51" s="1731"/>
      <c r="IOY51" s="1733"/>
      <c r="IOZ51" s="1731"/>
      <c r="IPA51" s="1733"/>
      <c r="IPB51" s="1731"/>
      <c r="IPC51" s="1733"/>
      <c r="IPD51" s="1731"/>
      <c r="IPE51" s="1733"/>
      <c r="IPF51" s="1731"/>
      <c r="IPG51" s="1733"/>
      <c r="IPH51" s="1731"/>
      <c r="IPI51" s="1733"/>
      <c r="IPJ51" s="1731"/>
      <c r="IPK51" s="1733"/>
      <c r="IPL51" s="1731"/>
      <c r="IPM51" s="1733"/>
      <c r="IPN51" s="1731"/>
      <c r="IPO51" s="1733"/>
      <c r="IPP51" s="1731"/>
      <c r="IPQ51" s="1733"/>
      <c r="IPR51" s="1731"/>
      <c r="IPS51" s="1733"/>
      <c r="IPT51" s="1731"/>
      <c r="IPU51" s="1733"/>
      <c r="IPV51" s="1731"/>
      <c r="IPW51" s="1733"/>
      <c r="IPX51" s="1731"/>
      <c r="IPY51" s="1733"/>
      <c r="IPZ51" s="1731"/>
      <c r="IQA51" s="1733"/>
      <c r="IQB51" s="1731"/>
      <c r="IQC51" s="1733"/>
      <c r="IQD51" s="1731"/>
      <c r="IQE51" s="1733"/>
      <c r="IQF51" s="1731"/>
      <c r="IQG51" s="1733"/>
      <c r="IQH51" s="1731"/>
      <c r="IQI51" s="1733"/>
      <c r="IQJ51" s="1731"/>
      <c r="IQK51" s="1733"/>
      <c r="IQL51" s="1731"/>
      <c r="IQM51" s="1733"/>
      <c r="IQN51" s="1731"/>
      <c r="IQO51" s="1733"/>
      <c r="IQP51" s="1731"/>
      <c r="IQQ51" s="1733"/>
      <c r="IQR51" s="1731"/>
      <c r="IQS51" s="1733"/>
      <c r="IQT51" s="1731"/>
      <c r="IQU51" s="1733"/>
      <c r="IQV51" s="1731"/>
      <c r="IQW51" s="1733"/>
      <c r="IQX51" s="1731"/>
      <c r="IQY51" s="1733"/>
      <c r="IQZ51" s="1731"/>
      <c r="IRA51" s="1733"/>
      <c r="IRB51" s="1731"/>
      <c r="IRC51" s="1733"/>
      <c r="IRD51" s="1731"/>
      <c r="IRE51" s="1733"/>
      <c r="IRF51" s="1731"/>
      <c r="IRG51" s="1733"/>
      <c r="IRH51" s="1731"/>
      <c r="IRI51" s="1733"/>
      <c r="IRJ51" s="1731"/>
      <c r="IRK51" s="1733"/>
      <c r="IRL51" s="1731"/>
      <c r="IRM51" s="1733"/>
      <c r="IRN51" s="1731"/>
      <c r="IRO51" s="1733"/>
      <c r="IRP51" s="1731"/>
      <c r="IRQ51" s="1733"/>
      <c r="IRR51" s="1731"/>
      <c r="IRS51" s="1733"/>
      <c r="IRT51" s="1731"/>
      <c r="IRU51" s="1733"/>
      <c r="IRV51" s="1731"/>
      <c r="IRW51" s="1733"/>
      <c r="IRX51" s="1731"/>
      <c r="IRY51" s="1733"/>
      <c r="IRZ51" s="1731"/>
      <c r="ISA51" s="1733"/>
      <c r="ISB51" s="1731"/>
      <c r="ISC51" s="1733"/>
      <c r="ISD51" s="1731"/>
      <c r="ISE51" s="1733"/>
      <c r="ISF51" s="1731"/>
      <c r="ISG51" s="1733"/>
      <c r="ISH51" s="1731"/>
      <c r="ISI51" s="1733"/>
      <c r="ISJ51" s="1731"/>
      <c r="ISK51" s="1733"/>
      <c r="ISL51" s="1731"/>
      <c r="ISM51" s="1733"/>
      <c r="ISN51" s="1731"/>
      <c r="ISO51" s="1733"/>
      <c r="ISP51" s="1731"/>
      <c r="ISQ51" s="1733"/>
      <c r="ISR51" s="1731"/>
      <c r="ISS51" s="1733"/>
      <c r="IST51" s="1731"/>
      <c r="ISU51" s="1733"/>
      <c r="ISV51" s="1731"/>
      <c r="ISW51" s="1733"/>
      <c r="ISX51" s="1731"/>
      <c r="ISY51" s="1733"/>
      <c r="ISZ51" s="1731"/>
      <c r="ITA51" s="1733"/>
      <c r="ITB51" s="1731"/>
      <c r="ITC51" s="1733"/>
      <c r="ITD51" s="1731"/>
      <c r="ITE51" s="1733"/>
      <c r="ITF51" s="1731"/>
      <c r="ITG51" s="1733"/>
      <c r="ITH51" s="1731"/>
      <c r="ITI51" s="1733"/>
      <c r="ITJ51" s="1731"/>
      <c r="ITK51" s="1733"/>
      <c r="ITL51" s="1731"/>
      <c r="ITM51" s="1733"/>
      <c r="ITN51" s="1731"/>
      <c r="ITO51" s="1733"/>
      <c r="ITP51" s="1731"/>
      <c r="ITQ51" s="1733"/>
      <c r="ITR51" s="1731"/>
      <c r="ITS51" s="1733"/>
      <c r="ITT51" s="1731"/>
      <c r="ITU51" s="1733"/>
      <c r="ITV51" s="1731"/>
      <c r="ITW51" s="1733"/>
      <c r="ITX51" s="1731"/>
      <c r="ITY51" s="1733"/>
      <c r="ITZ51" s="1731"/>
      <c r="IUA51" s="1733"/>
      <c r="IUB51" s="1731"/>
      <c r="IUC51" s="1733"/>
      <c r="IUD51" s="1731"/>
      <c r="IUE51" s="1733"/>
      <c r="IUF51" s="1731"/>
      <c r="IUG51" s="1733"/>
      <c r="IUH51" s="1731"/>
      <c r="IUI51" s="1733"/>
      <c r="IUJ51" s="1731"/>
      <c r="IUK51" s="1733"/>
      <c r="IUL51" s="1731"/>
      <c r="IUM51" s="1733"/>
      <c r="IUN51" s="1731"/>
      <c r="IUO51" s="1733"/>
      <c r="IUP51" s="1731"/>
      <c r="IUQ51" s="1733"/>
      <c r="IUR51" s="1731"/>
      <c r="IUS51" s="1733"/>
      <c r="IUT51" s="1731"/>
      <c r="IUU51" s="1733"/>
      <c r="IUV51" s="1731"/>
      <c r="IUW51" s="1733"/>
      <c r="IUX51" s="1731"/>
      <c r="IUY51" s="1733"/>
      <c r="IUZ51" s="1731"/>
      <c r="IVA51" s="1733"/>
      <c r="IVB51" s="1731"/>
      <c r="IVC51" s="1733"/>
      <c r="IVD51" s="1731"/>
      <c r="IVE51" s="1733"/>
      <c r="IVF51" s="1731"/>
      <c r="IVG51" s="1733"/>
      <c r="IVH51" s="1731"/>
      <c r="IVI51" s="1733"/>
      <c r="IVJ51" s="1731"/>
      <c r="IVK51" s="1733"/>
      <c r="IVL51" s="1731"/>
      <c r="IVM51" s="1733"/>
      <c r="IVN51" s="1731"/>
      <c r="IVO51" s="1733"/>
      <c r="IVP51" s="1731"/>
      <c r="IVQ51" s="1733"/>
      <c r="IVR51" s="1731"/>
      <c r="IVS51" s="1733"/>
      <c r="IVT51" s="1731"/>
      <c r="IVU51" s="1733"/>
      <c r="IVV51" s="1731"/>
      <c r="IVW51" s="1733"/>
      <c r="IVX51" s="1731"/>
      <c r="IVY51" s="1733"/>
      <c r="IVZ51" s="1731"/>
      <c r="IWA51" s="1733"/>
      <c r="IWB51" s="1731"/>
      <c r="IWC51" s="1733"/>
      <c r="IWD51" s="1731"/>
      <c r="IWE51" s="1733"/>
      <c r="IWF51" s="1731"/>
      <c r="IWG51" s="1733"/>
      <c r="IWH51" s="1731"/>
      <c r="IWI51" s="1733"/>
      <c r="IWJ51" s="1731"/>
      <c r="IWK51" s="1733"/>
      <c r="IWL51" s="1731"/>
      <c r="IWM51" s="1733"/>
      <c r="IWN51" s="1731"/>
      <c r="IWO51" s="1733"/>
      <c r="IWP51" s="1731"/>
      <c r="IWQ51" s="1733"/>
      <c r="IWR51" s="1731"/>
      <c r="IWS51" s="1733"/>
      <c r="IWT51" s="1731"/>
      <c r="IWU51" s="1733"/>
      <c r="IWV51" s="1731"/>
      <c r="IWW51" s="1733"/>
      <c r="IWX51" s="1731"/>
      <c r="IWY51" s="1733"/>
      <c r="IWZ51" s="1731"/>
      <c r="IXA51" s="1733"/>
      <c r="IXB51" s="1731"/>
      <c r="IXC51" s="1733"/>
      <c r="IXD51" s="1731"/>
      <c r="IXE51" s="1733"/>
      <c r="IXF51" s="1731"/>
      <c r="IXG51" s="1733"/>
      <c r="IXH51" s="1731"/>
      <c r="IXI51" s="1733"/>
      <c r="IXJ51" s="1731"/>
      <c r="IXK51" s="1733"/>
      <c r="IXL51" s="1731"/>
      <c r="IXM51" s="1733"/>
      <c r="IXN51" s="1731"/>
      <c r="IXO51" s="1733"/>
      <c r="IXP51" s="1731"/>
      <c r="IXQ51" s="1733"/>
      <c r="IXR51" s="1731"/>
      <c r="IXS51" s="1733"/>
      <c r="IXT51" s="1731"/>
      <c r="IXU51" s="1733"/>
      <c r="IXV51" s="1731"/>
      <c r="IXW51" s="1733"/>
      <c r="IXX51" s="1731"/>
      <c r="IXY51" s="1733"/>
      <c r="IXZ51" s="1731"/>
      <c r="IYA51" s="1733"/>
      <c r="IYB51" s="1731"/>
      <c r="IYC51" s="1733"/>
      <c r="IYD51" s="1731"/>
      <c r="IYE51" s="1733"/>
      <c r="IYF51" s="1731"/>
      <c r="IYG51" s="1733"/>
      <c r="IYH51" s="1731"/>
      <c r="IYI51" s="1733"/>
      <c r="IYJ51" s="1731"/>
      <c r="IYK51" s="1733"/>
      <c r="IYL51" s="1731"/>
      <c r="IYM51" s="1733"/>
      <c r="IYN51" s="1731"/>
      <c r="IYO51" s="1733"/>
      <c r="IYP51" s="1731"/>
      <c r="IYQ51" s="1733"/>
      <c r="IYR51" s="1731"/>
      <c r="IYS51" s="1733"/>
      <c r="IYT51" s="1731"/>
      <c r="IYU51" s="1733"/>
      <c r="IYV51" s="1731"/>
      <c r="IYW51" s="1733"/>
      <c r="IYX51" s="1731"/>
      <c r="IYY51" s="1733"/>
      <c r="IYZ51" s="1731"/>
      <c r="IZA51" s="1733"/>
      <c r="IZB51" s="1731"/>
      <c r="IZC51" s="1733"/>
      <c r="IZD51" s="1731"/>
      <c r="IZE51" s="1733"/>
      <c r="IZF51" s="1731"/>
      <c r="IZG51" s="1733"/>
      <c r="IZH51" s="1731"/>
      <c r="IZI51" s="1733"/>
      <c r="IZJ51" s="1731"/>
      <c r="IZK51" s="1733"/>
      <c r="IZL51" s="1731"/>
      <c r="IZM51" s="1733"/>
      <c r="IZN51" s="1731"/>
      <c r="IZO51" s="1733"/>
      <c r="IZP51" s="1731"/>
      <c r="IZQ51" s="1733"/>
      <c r="IZR51" s="1731"/>
      <c r="IZS51" s="1733"/>
      <c r="IZT51" s="1731"/>
      <c r="IZU51" s="1733"/>
      <c r="IZV51" s="1731"/>
      <c r="IZW51" s="1733"/>
      <c r="IZX51" s="1731"/>
      <c r="IZY51" s="1733"/>
      <c r="IZZ51" s="1731"/>
      <c r="JAA51" s="1733"/>
      <c r="JAB51" s="1731"/>
      <c r="JAC51" s="1733"/>
      <c r="JAD51" s="1731"/>
      <c r="JAE51" s="1733"/>
      <c r="JAF51" s="1731"/>
      <c r="JAG51" s="1733"/>
      <c r="JAH51" s="1731"/>
      <c r="JAI51" s="1733"/>
      <c r="JAJ51" s="1731"/>
      <c r="JAK51" s="1733"/>
      <c r="JAL51" s="1731"/>
      <c r="JAM51" s="1733"/>
      <c r="JAN51" s="1731"/>
      <c r="JAO51" s="1733"/>
      <c r="JAP51" s="1731"/>
      <c r="JAQ51" s="1733"/>
      <c r="JAR51" s="1731"/>
      <c r="JAS51" s="1733"/>
      <c r="JAT51" s="1731"/>
      <c r="JAU51" s="1733"/>
      <c r="JAV51" s="1731"/>
      <c r="JAW51" s="1733"/>
      <c r="JAX51" s="1731"/>
      <c r="JAY51" s="1733"/>
      <c r="JAZ51" s="1731"/>
      <c r="JBA51" s="1733"/>
      <c r="JBB51" s="1731"/>
      <c r="JBC51" s="1733"/>
      <c r="JBD51" s="1731"/>
      <c r="JBE51" s="1733"/>
      <c r="JBF51" s="1731"/>
      <c r="JBG51" s="1733"/>
      <c r="JBH51" s="1731"/>
      <c r="JBI51" s="1733"/>
      <c r="JBJ51" s="1731"/>
      <c r="JBK51" s="1733"/>
      <c r="JBL51" s="1731"/>
      <c r="JBM51" s="1733"/>
      <c r="JBN51" s="1731"/>
      <c r="JBO51" s="1733"/>
      <c r="JBP51" s="1731"/>
      <c r="JBQ51" s="1733"/>
      <c r="JBR51" s="1731"/>
      <c r="JBS51" s="1733"/>
      <c r="JBT51" s="1731"/>
      <c r="JBU51" s="1733"/>
      <c r="JBV51" s="1731"/>
      <c r="JBW51" s="1733"/>
      <c r="JBX51" s="1731"/>
      <c r="JBY51" s="1733"/>
      <c r="JBZ51" s="1731"/>
      <c r="JCA51" s="1733"/>
      <c r="JCB51" s="1731"/>
      <c r="JCC51" s="1733"/>
      <c r="JCD51" s="1731"/>
      <c r="JCE51" s="1733"/>
      <c r="JCF51" s="1731"/>
      <c r="JCG51" s="1733"/>
      <c r="JCH51" s="1731"/>
      <c r="JCI51" s="1733"/>
      <c r="JCJ51" s="1731"/>
      <c r="JCK51" s="1733"/>
      <c r="JCL51" s="1731"/>
      <c r="JCM51" s="1733"/>
      <c r="JCN51" s="1731"/>
      <c r="JCO51" s="1733"/>
      <c r="JCP51" s="1731"/>
      <c r="JCQ51" s="1733"/>
      <c r="JCR51" s="1731"/>
      <c r="JCS51" s="1733"/>
      <c r="JCT51" s="1731"/>
      <c r="JCU51" s="1733"/>
      <c r="JCV51" s="1731"/>
      <c r="JCW51" s="1733"/>
      <c r="JCX51" s="1731"/>
      <c r="JCY51" s="1733"/>
      <c r="JCZ51" s="1731"/>
      <c r="JDA51" s="1733"/>
      <c r="JDB51" s="1731"/>
      <c r="JDC51" s="1733"/>
      <c r="JDD51" s="1731"/>
      <c r="JDE51" s="1733"/>
      <c r="JDF51" s="1731"/>
      <c r="JDG51" s="1733"/>
      <c r="JDH51" s="1731"/>
      <c r="JDI51" s="1733"/>
      <c r="JDJ51" s="1731"/>
      <c r="JDK51" s="1733"/>
      <c r="JDL51" s="1731"/>
      <c r="JDM51" s="1733"/>
      <c r="JDN51" s="1731"/>
      <c r="JDO51" s="1733"/>
      <c r="JDP51" s="1731"/>
      <c r="JDQ51" s="1733"/>
      <c r="JDR51" s="1731"/>
      <c r="JDS51" s="1733"/>
      <c r="JDT51" s="1731"/>
      <c r="JDU51" s="1733"/>
      <c r="JDV51" s="1731"/>
      <c r="JDW51" s="1733"/>
      <c r="JDX51" s="1731"/>
      <c r="JDY51" s="1733"/>
      <c r="JDZ51" s="1731"/>
      <c r="JEA51" s="1733"/>
      <c r="JEB51" s="1731"/>
      <c r="JEC51" s="1733"/>
      <c r="JED51" s="1731"/>
      <c r="JEE51" s="1733"/>
      <c r="JEF51" s="1731"/>
      <c r="JEG51" s="1733"/>
      <c r="JEH51" s="1731"/>
      <c r="JEI51" s="1733"/>
      <c r="JEJ51" s="1731"/>
      <c r="JEK51" s="1733"/>
      <c r="JEL51" s="1731"/>
      <c r="JEM51" s="1733"/>
      <c r="JEN51" s="1731"/>
      <c r="JEO51" s="1733"/>
      <c r="JEP51" s="1731"/>
      <c r="JEQ51" s="1733"/>
      <c r="JER51" s="1731"/>
      <c r="JES51" s="1733"/>
      <c r="JET51" s="1731"/>
      <c r="JEU51" s="1733"/>
      <c r="JEV51" s="1731"/>
      <c r="JEW51" s="1733"/>
      <c r="JEX51" s="1731"/>
      <c r="JEY51" s="1733"/>
      <c r="JEZ51" s="1731"/>
      <c r="JFA51" s="1733"/>
      <c r="JFB51" s="1731"/>
      <c r="JFC51" s="1733"/>
      <c r="JFD51" s="1731"/>
      <c r="JFE51" s="1733"/>
      <c r="JFF51" s="1731"/>
      <c r="JFG51" s="1733"/>
      <c r="JFH51" s="1731"/>
      <c r="JFI51" s="1733"/>
      <c r="JFJ51" s="1731"/>
      <c r="JFK51" s="1733"/>
      <c r="JFL51" s="1731"/>
      <c r="JFM51" s="1733"/>
      <c r="JFN51" s="1731"/>
      <c r="JFO51" s="1733"/>
      <c r="JFP51" s="1731"/>
      <c r="JFQ51" s="1733"/>
      <c r="JFR51" s="1731"/>
      <c r="JFS51" s="1733"/>
      <c r="JFT51" s="1731"/>
      <c r="JFU51" s="1733"/>
      <c r="JFV51" s="1731"/>
      <c r="JFW51" s="1733"/>
      <c r="JFX51" s="1731"/>
      <c r="JFY51" s="1733"/>
      <c r="JFZ51" s="1731"/>
      <c r="JGA51" s="1733"/>
      <c r="JGB51" s="1731"/>
      <c r="JGC51" s="1733"/>
      <c r="JGD51" s="1731"/>
      <c r="JGE51" s="1733"/>
      <c r="JGF51" s="1731"/>
      <c r="JGG51" s="1733"/>
      <c r="JGH51" s="1731"/>
      <c r="JGI51" s="1733"/>
      <c r="JGJ51" s="1731"/>
      <c r="JGK51" s="1733"/>
      <c r="JGL51" s="1731"/>
      <c r="JGM51" s="1733"/>
      <c r="JGN51" s="1731"/>
      <c r="JGO51" s="1733"/>
      <c r="JGP51" s="1731"/>
      <c r="JGQ51" s="1733"/>
      <c r="JGR51" s="1731"/>
      <c r="JGS51" s="1733"/>
      <c r="JGT51" s="1731"/>
      <c r="JGU51" s="1733"/>
      <c r="JGV51" s="1731"/>
      <c r="JGW51" s="1733"/>
      <c r="JGX51" s="1731"/>
      <c r="JGY51" s="1733"/>
      <c r="JGZ51" s="1731"/>
      <c r="JHA51" s="1733"/>
      <c r="JHB51" s="1731"/>
      <c r="JHC51" s="1733"/>
      <c r="JHD51" s="1731"/>
      <c r="JHE51" s="1733"/>
      <c r="JHF51" s="1731"/>
      <c r="JHG51" s="1733"/>
      <c r="JHH51" s="1731"/>
      <c r="JHI51" s="1733"/>
      <c r="JHJ51" s="1731"/>
      <c r="JHK51" s="1733"/>
      <c r="JHL51" s="1731"/>
      <c r="JHM51" s="1733"/>
      <c r="JHN51" s="1731"/>
      <c r="JHO51" s="1733"/>
      <c r="JHP51" s="1731"/>
      <c r="JHQ51" s="1733"/>
      <c r="JHR51" s="1731"/>
      <c r="JHS51" s="1733"/>
      <c r="JHT51" s="1731"/>
      <c r="JHU51" s="1733"/>
      <c r="JHV51" s="1731"/>
      <c r="JHW51" s="1733"/>
      <c r="JHX51" s="1731"/>
      <c r="JHY51" s="1733"/>
      <c r="JHZ51" s="1731"/>
      <c r="JIA51" s="1733"/>
      <c r="JIB51" s="1731"/>
      <c r="JIC51" s="1733"/>
      <c r="JID51" s="1731"/>
      <c r="JIE51" s="1733"/>
      <c r="JIF51" s="1731"/>
      <c r="JIG51" s="1733"/>
      <c r="JIH51" s="1731"/>
      <c r="JII51" s="1733"/>
      <c r="JIJ51" s="1731"/>
      <c r="JIK51" s="1733"/>
      <c r="JIL51" s="1731"/>
      <c r="JIM51" s="1733"/>
      <c r="JIN51" s="1731"/>
      <c r="JIO51" s="1733"/>
      <c r="JIP51" s="1731"/>
      <c r="JIQ51" s="1733"/>
      <c r="JIR51" s="1731"/>
      <c r="JIS51" s="1733"/>
      <c r="JIT51" s="1731"/>
      <c r="JIU51" s="1733"/>
      <c r="JIV51" s="1731"/>
      <c r="JIW51" s="1733"/>
      <c r="JIX51" s="1731"/>
      <c r="JIY51" s="1733"/>
      <c r="JIZ51" s="1731"/>
      <c r="JJA51" s="1733"/>
      <c r="JJB51" s="1731"/>
      <c r="JJC51" s="1733"/>
      <c r="JJD51" s="1731"/>
      <c r="JJE51" s="1733"/>
      <c r="JJF51" s="1731"/>
      <c r="JJG51" s="1733"/>
      <c r="JJH51" s="1731"/>
      <c r="JJI51" s="1733"/>
      <c r="JJJ51" s="1731"/>
      <c r="JJK51" s="1733"/>
      <c r="JJL51" s="1731"/>
      <c r="JJM51" s="1733"/>
      <c r="JJN51" s="1731"/>
      <c r="JJO51" s="1733"/>
      <c r="JJP51" s="1731"/>
      <c r="JJQ51" s="1733"/>
      <c r="JJR51" s="1731"/>
      <c r="JJS51" s="1733"/>
      <c r="JJT51" s="1731"/>
      <c r="JJU51" s="1733"/>
      <c r="JJV51" s="1731"/>
      <c r="JJW51" s="1733"/>
      <c r="JJX51" s="1731"/>
      <c r="JJY51" s="1733"/>
      <c r="JJZ51" s="1731"/>
      <c r="JKA51" s="1733"/>
      <c r="JKB51" s="1731"/>
      <c r="JKC51" s="1733"/>
      <c r="JKD51" s="1731"/>
      <c r="JKE51" s="1733"/>
      <c r="JKF51" s="1731"/>
      <c r="JKG51" s="1733"/>
      <c r="JKH51" s="1731"/>
      <c r="JKI51" s="1733"/>
      <c r="JKJ51" s="1731"/>
      <c r="JKK51" s="1733"/>
      <c r="JKL51" s="1731"/>
      <c r="JKM51" s="1733"/>
      <c r="JKN51" s="1731"/>
      <c r="JKO51" s="1733"/>
      <c r="JKP51" s="1731"/>
      <c r="JKQ51" s="1733"/>
      <c r="JKR51" s="1731"/>
      <c r="JKS51" s="1733"/>
      <c r="JKT51" s="1731"/>
      <c r="JKU51" s="1733"/>
      <c r="JKV51" s="1731"/>
      <c r="JKW51" s="1733"/>
      <c r="JKX51" s="1731"/>
      <c r="JKY51" s="1733"/>
      <c r="JKZ51" s="1731"/>
      <c r="JLA51" s="1733"/>
      <c r="JLB51" s="1731"/>
      <c r="JLC51" s="1733"/>
      <c r="JLD51" s="1731"/>
      <c r="JLE51" s="1733"/>
      <c r="JLF51" s="1731"/>
      <c r="JLG51" s="1733"/>
      <c r="JLH51" s="1731"/>
      <c r="JLI51" s="1733"/>
      <c r="JLJ51" s="1731"/>
      <c r="JLK51" s="1733"/>
      <c r="JLL51" s="1731"/>
      <c r="JLM51" s="1733"/>
      <c r="JLN51" s="1731"/>
      <c r="JLO51" s="1733"/>
      <c r="JLP51" s="1731"/>
      <c r="JLQ51" s="1733"/>
      <c r="JLR51" s="1731"/>
      <c r="JLS51" s="1733"/>
      <c r="JLT51" s="1731"/>
      <c r="JLU51" s="1733"/>
      <c r="JLV51" s="1731"/>
      <c r="JLW51" s="1733"/>
      <c r="JLX51" s="1731"/>
      <c r="JLY51" s="1733"/>
      <c r="JLZ51" s="1731"/>
      <c r="JMA51" s="1733"/>
      <c r="JMB51" s="1731"/>
      <c r="JMC51" s="1733"/>
      <c r="JMD51" s="1731"/>
      <c r="JME51" s="1733"/>
      <c r="JMF51" s="1731"/>
      <c r="JMG51" s="1733"/>
      <c r="JMH51" s="1731"/>
      <c r="JMI51" s="1733"/>
      <c r="JMJ51" s="1731"/>
      <c r="JMK51" s="1733"/>
      <c r="JML51" s="1731"/>
      <c r="JMM51" s="1733"/>
      <c r="JMN51" s="1731"/>
      <c r="JMO51" s="1733"/>
      <c r="JMP51" s="1731"/>
      <c r="JMQ51" s="1733"/>
      <c r="JMR51" s="1731"/>
      <c r="JMS51" s="1733"/>
      <c r="JMT51" s="1731"/>
      <c r="JMU51" s="1733"/>
      <c r="JMV51" s="1731"/>
      <c r="JMW51" s="1733"/>
      <c r="JMX51" s="1731"/>
      <c r="JMY51" s="1733"/>
      <c r="JMZ51" s="1731"/>
      <c r="JNA51" s="1733"/>
      <c r="JNB51" s="1731"/>
      <c r="JNC51" s="1733"/>
      <c r="JND51" s="1731"/>
      <c r="JNE51" s="1733"/>
      <c r="JNF51" s="1731"/>
      <c r="JNG51" s="1733"/>
      <c r="JNH51" s="1731"/>
      <c r="JNI51" s="1733"/>
      <c r="JNJ51" s="1731"/>
      <c r="JNK51" s="1733"/>
      <c r="JNL51" s="1731"/>
      <c r="JNM51" s="1733"/>
      <c r="JNN51" s="1731"/>
      <c r="JNO51" s="1733"/>
      <c r="JNP51" s="1731"/>
      <c r="JNQ51" s="1733"/>
      <c r="JNR51" s="1731"/>
      <c r="JNS51" s="1733"/>
      <c r="JNT51" s="1731"/>
      <c r="JNU51" s="1733"/>
      <c r="JNV51" s="1731"/>
      <c r="JNW51" s="1733"/>
      <c r="JNX51" s="1731"/>
      <c r="JNY51" s="1733"/>
      <c r="JNZ51" s="1731"/>
      <c r="JOA51" s="1733"/>
      <c r="JOB51" s="1731"/>
      <c r="JOC51" s="1733"/>
      <c r="JOD51" s="1731"/>
      <c r="JOE51" s="1733"/>
      <c r="JOF51" s="1731"/>
      <c r="JOG51" s="1733"/>
      <c r="JOH51" s="1731"/>
      <c r="JOI51" s="1733"/>
      <c r="JOJ51" s="1731"/>
      <c r="JOK51" s="1733"/>
      <c r="JOL51" s="1731"/>
      <c r="JOM51" s="1733"/>
      <c r="JON51" s="1731"/>
      <c r="JOO51" s="1733"/>
      <c r="JOP51" s="1731"/>
      <c r="JOQ51" s="1733"/>
      <c r="JOR51" s="1731"/>
      <c r="JOS51" s="1733"/>
      <c r="JOT51" s="1731"/>
      <c r="JOU51" s="1733"/>
      <c r="JOV51" s="1731"/>
      <c r="JOW51" s="1733"/>
      <c r="JOX51" s="1731"/>
      <c r="JOY51" s="1733"/>
      <c r="JOZ51" s="1731"/>
      <c r="JPA51" s="1733"/>
      <c r="JPB51" s="1731"/>
      <c r="JPC51" s="1733"/>
      <c r="JPD51" s="1731"/>
      <c r="JPE51" s="1733"/>
      <c r="JPF51" s="1731"/>
      <c r="JPG51" s="1733"/>
      <c r="JPH51" s="1731"/>
      <c r="JPI51" s="1733"/>
      <c r="JPJ51" s="1731"/>
      <c r="JPK51" s="1733"/>
      <c r="JPL51" s="1731"/>
      <c r="JPM51" s="1733"/>
      <c r="JPN51" s="1731"/>
      <c r="JPO51" s="1733"/>
      <c r="JPP51" s="1731"/>
      <c r="JPQ51" s="1733"/>
      <c r="JPR51" s="1731"/>
      <c r="JPS51" s="1733"/>
      <c r="JPT51" s="1731"/>
      <c r="JPU51" s="1733"/>
      <c r="JPV51" s="1731"/>
      <c r="JPW51" s="1733"/>
      <c r="JPX51" s="1731"/>
      <c r="JPY51" s="1733"/>
      <c r="JPZ51" s="1731"/>
      <c r="JQA51" s="1733"/>
      <c r="JQB51" s="1731"/>
      <c r="JQC51" s="1733"/>
      <c r="JQD51" s="1731"/>
      <c r="JQE51" s="1733"/>
      <c r="JQF51" s="1731"/>
      <c r="JQG51" s="1733"/>
      <c r="JQH51" s="1731"/>
      <c r="JQI51" s="1733"/>
      <c r="JQJ51" s="1731"/>
      <c r="JQK51" s="1733"/>
      <c r="JQL51" s="1731"/>
      <c r="JQM51" s="1733"/>
      <c r="JQN51" s="1731"/>
      <c r="JQO51" s="1733"/>
      <c r="JQP51" s="1731"/>
      <c r="JQQ51" s="1733"/>
      <c r="JQR51" s="1731"/>
      <c r="JQS51" s="1733"/>
      <c r="JQT51" s="1731"/>
      <c r="JQU51" s="1733"/>
      <c r="JQV51" s="1731"/>
      <c r="JQW51" s="1733"/>
      <c r="JQX51" s="1731"/>
      <c r="JQY51" s="1733"/>
      <c r="JQZ51" s="1731"/>
      <c r="JRA51" s="1733"/>
      <c r="JRB51" s="1731"/>
      <c r="JRC51" s="1733"/>
      <c r="JRD51" s="1731"/>
      <c r="JRE51" s="1733"/>
      <c r="JRF51" s="1731"/>
      <c r="JRG51" s="1733"/>
      <c r="JRH51" s="1731"/>
      <c r="JRI51" s="1733"/>
      <c r="JRJ51" s="1731"/>
      <c r="JRK51" s="1733"/>
      <c r="JRL51" s="1731"/>
      <c r="JRM51" s="1733"/>
      <c r="JRN51" s="1731"/>
      <c r="JRO51" s="1733"/>
      <c r="JRP51" s="1731"/>
      <c r="JRQ51" s="1733"/>
      <c r="JRR51" s="1731"/>
      <c r="JRS51" s="1733"/>
      <c r="JRT51" s="1731"/>
      <c r="JRU51" s="1733"/>
      <c r="JRV51" s="1731"/>
      <c r="JRW51" s="1733"/>
      <c r="JRX51" s="1731"/>
      <c r="JRY51" s="1733"/>
      <c r="JRZ51" s="1731"/>
      <c r="JSA51" s="1733"/>
      <c r="JSB51" s="1731"/>
      <c r="JSC51" s="1733"/>
      <c r="JSD51" s="1731"/>
      <c r="JSE51" s="1733"/>
      <c r="JSF51" s="1731"/>
      <c r="JSG51" s="1733"/>
      <c r="JSH51" s="1731"/>
      <c r="JSI51" s="1733"/>
      <c r="JSJ51" s="1731"/>
      <c r="JSK51" s="1733"/>
      <c r="JSL51" s="1731"/>
      <c r="JSM51" s="1733"/>
      <c r="JSN51" s="1731"/>
      <c r="JSO51" s="1733"/>
      <c r="JSP51" s="1731"/>
      <c r="JSQ51" s="1733"/>
      <c r="JSR51" s="1731"/>
      <c r="JSS51" s="1733"/>
      <c r="JST51" s="1731"/>
      <c r="JSU51" s="1733"/>
      <c r="JSV51" s="1731"/>
      <c r="JSW51" s="1733"/>
      <c r="JSX51" s="1731"/>
      <c r="JSY51" s="1733"/>
      <c r="JSZ51" s="1731"/>
      <c r="JTA51" s="1733"/>
      <c r="JTB51" s="1731"/>
      <c r="JTC51" s="1733"/>
      <c r="JTD51" s="1731"/>
      <c r="JTE51" s="1733"/>
      <c r="JTF51" s="1731"/>
      <c r="JTG51" s="1733"/>
      <c r="JTH51" s="1731"/>
      <c r="JTI51" s="1733"/>
      <c r="JTJ51" s="1731"/>
      <c r="JTK51" s="1733"/>
      <c r="JTL51" s="1731"/>
      <c r="JTM51" s="1733"/>
      <c r="JTN51" s="1731"/>
      <c r="JTO51" s="1733"/>
      <c r="JTP51" s="1731"/>
      <c r="JTQ51" s="1733"/>
      <c r="JTR51" s="1731"/>
      <c r="JTS51" s="1733"/>
      <c r="JTT51" s="1731"/>
      <c r="JTU51" s="1733"/>
      <c r="JTV51" s="1731"/>
      <c r="JTW51" s="1733"/>
      <c r="JTX51" s="1731"/>
      <c r="JTY51" s="1733"/>
      <c r="JTZ51" s="1731"/>
      <c r="JUA51" s="1733"/>
      <c r="JUB51" s="1731"/>
      <c r="JUC51" s="1733"/>
      <c r="JUD51" s="1731"/>
      <c r="JUE51" s="1733"/>
      <c r="JUF51" s="1731"/>
      <c r="JUG51" s="1733"/>
      <c r="JUH51" s="1731"/>
      <c r="JUI51" s="1733"/>
      <c r="JUJ51" s="1731"/>
      <c r="JUK51" s="1733"/>
      <c r="JUL51" s="1731"/>
      <c r="JUM51" s="1733"/>
      <c r="JUN51" s="1731"/>
      <c r="JUO51" s="1733"/>
      <c r="JUP51" s="1731"/>
      <c r="JUQ51" s="1733"/>
      <c r="JUR51" s="1731"/>
      <c r="JUS51" s="1733"/>
      <c r="JUT51" s="1731"/>
      <c r="JUU51" s="1733"/>
      <c r="JUV51" s="1731"/>
      <c r="JUW51" s="1733"/>
      <c r="JUX51" s="1731"/>
      <c r="JUY51" s="1733"/>
      <c r="JUZ51" s="1731"/>
      <c r="JVA51" s="1733"/>
      <c r="JVB51" s="1731"/>
      <c r="JVC51" s="1733"/>
      <c r="JVD51" s="1731"/>
      <c r="JVE51" s="1733"/>
      <c r="JVF51" s="1731"/>
      <c r="JVG51" s="1733"/>
      <c r="JVH51" s="1731"/>
      <c r="JVI51" s="1733"/>
      <c r="JVJ51" s="1731"/>
      <c r="JVK51" s="1733"/>
      <c r="JVL51" s="1731"/>
      <c r="JVM51" s="1733"/>
      <c r="JVN51" s="1731"/>
      <c r="JVO51" s="1733"/>
      <c r="JVP51" s="1731"/>
      <c r="JVQ51" s="1733"/>
      <c r="JVR51" s="1731"/>
      <c r="JVS51" s="1733"/>
      <c r="JVT51" s="1731"/>
      <c r="JVU51" s="1733"/>
      <c r="JVV51" s="1731"/>
      <c r="JVW51" s="1733"/>
      <c r="JVX51" s="1731"/>
      <c r="JVY51" s="1733"/>
      <c r="JVZ51" s="1731"/>
      <c r="JWA51" s="1733"/>
      <c r="JWB51" s="1731"/>
      <c r="JWC51" s="1733"/>
      <c r="JWD51" s="1731"/>
      <c r="JWE51" s="1733"/>
      <c r="JWF51" s="1731"/>
      <c r="JWG51" s="1733"/>
      <c r="JWH51" s="1731"/>
      <c r="JWI51" s="1733"/>
      <c r="JWJ51" s="1731"/>
      <c r="JWK51" s="1733"/>
      <c r="JWL51" s="1731"/>
      <c r="JWM51" s="1733"/>
      <c r="JWN51" s="1731"/>
      <c r="JWO51" s="1733"/>
      <c r="JWP51" s="1731"/>
      <c r="JWQ51" s="1733"/>
      <c r="JWR51" s="1731"/>
      <c r="JWS51" s="1733"/>
      <c r="JWT51" s="1731"/>
      <c r="JWU51" s="1733"/>
      <c r="JWV51" s="1731"/>
      <c r="JWW51" s="1733"/>
      <c r="JWX51" s="1731"/>
      <c r="JWY51" s="1733"/>
      <c r="JWZ51" s="1731"/>
      <c r="JXA51" s="1733"/>
      <c r="JXB51" s="1731"/>
      <c r="JXC51" s="1733"/>
      <c r="JXD51" s="1731"/>
      <c r="JXE51" s="1733"/>
      <c r="JXF51" s="1731"/>
      <c r="JXG51" s="1733"/>
      <c r="JXH51" s="1731"/>
      <c r="JXI51" s="1733"/>
      <c r="JXJ51" s="1731"/>
      <c r="JXK51" s="1733"/>
      <c r="JXL51" s="1731"/>
      <c r="JXM51" s="1733"/>
      <c r="JXN51" s="1731"/>
      <c r="JXO51" s="1733"/>
      <c r="JXP51" s="1731"/>
      <c r="JXQ51" s="1733"/>
      <c r="JXR51" s="1731"/>
      <c r="JXS51" s="1733"/>
      <c r="JXT51" s="1731"/>
      <c r="JXU51" s="1733"/>
      <c r="JXV51" s="1731"/>
      <c r="JXW51" s="1733"/>
      <c r="JXX51" s="1731"/>
      <c r="JXY51" s="1733"/>
      <c r="JXZ51" s="1731"/>
      <c r="JYA51" s="1733"/>
      <c r="JYB51" s="1731"/>
      <c r="JYC51" s="1733"/>
      <c r="JYD51" s="1731"/>
      <c r="JYE51" s="1733"/>
      <c r="JYF51" s="1731"/>
      <c r="JYG51" s="1733"/>
      <c r="JYH51" s="1731"/>
      <c r="JYI51" s="1733"/>
      <c r="JYJ51" s="1731"/>
      <c r="JYK51" s="1733"/>
      <c r="JYL51" s="1731"/>
      <c r="JYM51" s="1733"/>
      <c r="JYN51" s="1731"/>
      <c r="JYO51" s="1733"/>
      <c r="JYP51" s="1731"/>
      <c r="JYQ51" s="1733"/>
      <c r="JYR51" s="1731"/>
      <c r="JYS51" s="1733"/>
      <c r="JYT51" s="1731"/>
      <c r="JYU51" s="1733"/>
      <c r="JYV51" s="1731"/>
      <c r="JYW51" s="1733"/>
      <c r="JYX51" s="1731"/>
      <c r="JYY51" s="1733"/>
      <c r="JYZ51" s="1731"/>
      <c r="JZA51" s="1733"/>
      <c r="JZB51" s="1731"/>
      <c r="JZC51" s="1733"/>
      <c r="JZD51" s="1731"/>
      <c r="JZE51" s="1733"/>
      <c r="JZF51" s="1731"/>
      <c r="JZG51" s="1733"/>
      <c r="JZH51" s="1731"/>
      <c r="JZI51" s="1733"/>
      <c r="JZJ51" s="1731"/>
      <c r="JZK51" s="1733"/>
      <c r="JZL51" s="1731"/>
      <c r="JZM51" s="1733"/>
      <c r="JZN51" s="1731"/>
      <c r="JZO51" s="1733"/>
      <c r="JZP51" s="1731"/>
      <c r="JZQ51" s="1733"/>
      <c r="JZR51" s="1731"/>
      <c r="JZS51" s="1733"/>
      <c r="JZT51" s="1731"/>
      <c r="JZU51" s="1733"/>
      <c r="JZV51" s="1731"/>
      <c r="JZW51" s="1733"/>
      <c r="JZX51" s="1731"/>
      <c r="JZY51" s="1733"/>
      <c r="JZZ51" s="1731"/>
      <c r="KAA51" s="1733"/>
      <c r="KAB51" s="1731"/>
      <c r="KAC51" s="1733"/>
      <c r="KAD51" s="1731"/>
      <c r="KAE51" s="1733"/>
      <c r="KAF51" s="1731"/>
      <c r="KAG51" s="1733"/>
      <c r="KAH51" s="1731"/>
      <c r="KAI51" s="1733"/>
      <c r="KAJ51" s="1731"/>
      <c r="KAK51" s="1733"/>
      <c r="KAL51" s="1731"/>
      <c r="KAM51" s="1733"/>
      <c r="KAN51" s="1731"/>
      <c r="KAO51" s="1733"/>
      <c r="KAP51" s="1731"/>
      <c r="KAQ51" s="1733"/>
      <c r="KAR51" s="1731"/>
      <c r="KAS51" s="1733"/>
      <c r="KAT51" s="1731"/>
      <c r="KAU51" s="1733"/>
      <c r="KAV51" s="1731"/>
      <c r="KAW51" s="1733"/>
      <c r="KAX51" s="1731"/>
      <c r="KAY51" s="1733"/>
      <c r="KAZ51" s="1731"/>
      <c r="KBA51" s="1733"/>
      <c r="KBB51" s="1731"/>
      <c r="KBC51" s="1733"/>
      <c r="KBD51" s="1731"/>
      <c r="KBE51" s="1733"/>
      <c r="KBF51" s="1731"/>
      <c r="KBG51" s="1733"/>
      <c r="KBH51" s="1731"/>
      <c r="KBI51" s="1733"/>
      <c r="KBJ51" s="1731"/>
      <c r="KBK51" s="1733"/>
      <c r="KBL51" s="1731"/>
      <c r="KBM51" s="1733"/>
      <c r="KBN51" s="1731"/>
      <c r="KBO51" s="1733"/>
      <c r="KBP51" s="1731"/>
      <c r="KBQ51" s="1733"/>
      <c r="KBR51" s="1731"/>
      <c r="KBS51" s="1733"/>
      <c r="KBT51" s="1731"/>
      <c r="KBU51" s="1733"/>
      <c r="KBV51" s="1731"/>
      <c r="KBW51" s="1733"/>
      <c r="KBX51" s="1731"/>
      <c r="KBY51" s="1733"/>
      <c r="KBZ51" s="1731"/>
      <c r="KCA51" s="1733"/>
      <c r="KCB51" s="1731"/>
      <c r="KCC51" s="1733"/>
      <c r="KCD51" s="1731"/>
      <c r="KCE51" s="1733"/>
      <c r="KCF51" s="1731"/>
      <c r="KCG51" s="1733"/>
      <c r="KCH51" s="1731"/>
      <c r="KCI51" s="1733"/>
      <c r="KCJ51" s="1731"/>
      <c r="KCK51" s="1733"/>
      <c r="KCL51" s="1731"/>
      <c r="KCM51" s="1733"/>
      <c r="KCN51" s="1731"/>
      <c r="KCO51" s="1733"/>
      <c r="KCP51" s="1731"/>
      <c r="KCQ51" s="1733"/>
      <c r="KCR51" s="1731"/>
      <c r="KCS51" s="1733"/>
      <c r="KCT51" s="1731"/>
      <c r="KCU51" s="1733"/>
      <c r="KCV51" s="1731"/>
      <c r="KCW51" s="1733"/>
      <c r="KCX51" s="1731"/>
      <c r="KCY51" s="1733"/>
      <c r="KCZ51" s="1731"/>
      <c r="KDA51" s="1733"/>
      <c r="KDB51" s="1731"/>
      <c r="KDC51" s="1733"/>
      <c r="KDD51" s="1731"/>
      <c r="KDE51" s="1733"/>
      <c r="KDF51" s="1731"/>
      <c r="KDG51" s="1733"/>
      <c r="KDH51" s="1731"/>
      <c r="KDI51" s="1733"/>
      <c r="KDJ51" s="1731"/>
      <c r="KDK51" s="1733"/>
      <c r="KDL51" s="1731"/>
      <c r="KDM51" s="1733"/>
      <c r="KDN51" s="1731"/>
      <c r="KDO51" s="1733"/>
      <c r="KDP51" s="1731"/>
      <c r="KDQ51" s="1733"/>
      <c r="KDR51" s="1731"/>
      <c r="KDS51" s="1733"/>
      <c r="KDT51" s="1731"/>
      <c r="KDU51" s="1733"/>
      <c r="KDV51" s="1731"/>
      <c r="KDW51" s="1733"/>
      <c r="KDX51" s="1731"/>
      <c r="KDY51" s="1733"/>
      <c r="KDZ51" s="1731"/>
      <c r="KEA51" s="1733"/>
      <c r="KEB51" s="1731"/>
      <c r="KEC51" s="1733"/>
      <c r="KED51" s="1731"/>
      <c r="KEE51" s="1733"/>
      <c r="KEF51" s="1731"/>
      <c r="KEG51" s="1733"/>
      <c r="KEH51" s="1731"/>
      <c r="KEI51" s="1733"/>
      <c r="KEJ51" s="1731"/>
      <c r="KEK51" s="1733"/>
      <c r="KEL51" s="1731"/>
      <c r="KEM51" s="1733"/>
      <c r="KEN51" s="1731"/>
      <c r="KEO51" s="1733"/>
      <c r="KEP51" s="1731"/>
      <c r="KEQ51" s="1733"/>
      <c r="KER51" s="1731"/>
      <c r="KES51" s="1733"/>
      <c r="KET51" s="1731"/>
      <c r="KEU51" s="1733"/>
      <c r="KEV51" s="1731"/>
      <c r="KEW51" s="1733"/>
      <c r="KEX51" s="1731"/>
      <c r="KEY51" s="1733"/>
      <c r="KEZ51" s="1731"/>
      <c r="KFA51" s="1733"/>
      <c r="KFB51" s="1731"/>
      <c r="KFC51" s="1733"/>
      <c r="KFD51" s="1731"/>
      <c r="KFE51" s="1733"/>
      <c r="KFF51" s="1731"/>
      <c r="KFG51" s="1733"/>
      <c r="KFH51" s="1731"/>
      <c r="KFI51" s="1733"/>
      <c r="KFJ51" s="1731"/>
      <c r="KFK51" s="1733"/>
      <c r="KFL51" s="1731"/>
      <c r="KFM51" s="1733"/>
      <c r="KFN51" s="1731"/>
      <c r="KFO51" s="1733"/>
      <c r="KFP51" s="1731"/>
      <c r="KFQ51" s="1733"/>
      <c r="KFR51" s="1731"/>
      <c r="KFS51" s="1733"/>
      <c r="KFT51" s="1731"/>
      <c r="KFU51" s="1733"/>
      <c r="KFV51" s="1731"/>
      <c r="KFW51" s="1733"/>
      <c r="KFX51" s="1731"/>
      <c r="KFY51" s="1733"/>
      <c r="KFZ51" s="1731"/>
      <c r="KGA51" s="1733"/>
      <c r="KGB51" s="1731"/>
      <c r="KGC51" s="1733"/>
      <c r="KGD51" s="1731"/>
      <c r="KGE51" s="1733"/>
      <c r="KGF51" s="1731"/>
      <c r="KGG51" s="1733"/>
      <c r="KGH51" s="1731"/>
      <c r="KGI51" s="1733"/>
      <c r="KGJ51" s="1731"/>
      <c r="KGK51" s="1733"/>
      <c r="KGL51" s="1731"/>
      <c r="KGM51" s="1733"/>
      <c r="KGN51" s="1731"/>
      <c r="KGO51" s="1733"/>
      <c r="KGP51" s="1731"/>
      <c r="KGQ51" s="1733"/>
      <c r="KGR51" s="1731"/>
      <c r="KGS51" s="1733"/>
      <c r="KGT51" s="1731"/>
      <c r="KGU51" s="1733"/>
      <c r="KGV51" s="1731"/>
      <c r="KGW51" s="1733"/>
      <c r="KGX51" s="1731"/>
      <c r="KGY51" s="1733"/>
      <c r="KGZ51" s="1731"/>
      <c r="KHA51" s="1733"/>
      <c r="KHB51" s="1731"/>
      <c r="KHC51" s="1733"/>
      <c r="KHD51" s="1731"/>
      <c r="KHE51" s="1733"/>
      <c r="KHF51" s="1731"/>
      <c r="KHG51" s="1733"/>
      <c r="KHH51" s="1731"/>
      <c r="KHI51" s="1733"/>
      <c r="KHJ51" s="1731"/>
      <c r="KHK51" s="1733"/>
      <c r="KHL51" s="1731"/>
      <c r="KHM51" s="1733"/>
      <c r="KHN51" s="1731"/>
      <c r="KHO51" s="1733"/>
      <c r="KHP51" s="1731"/>
      <c r="KHQ51" s="1733"/>
      <c r="KHR51" s="1731"/>
      <c r="KHS51" s="1733"/>
      <c r="KHT51" s="1731"/>
      <c r="KHU51" s="1733"/>
      <c r="KHV51" s="1731"/>
      <c r="KHW51" s="1733"/>
      <c r="KHX51" s="1731"/>
      <c r="KHY51" s="1733"/>
      <c r="KHZ51" s="1731"/>
      <c r="KIA51" s="1733"/>
      <c r="KIB51" s="1731"/>
      <c r="KIC51" s="1733"/>
      <c r="KID51" s="1731"/>
      <c r="KIE51" s="1733"/>
      <c r="KIF51" s="1731"/>
      <c r="KIG51" s="1733"/>
      <c r="KIH51" s="1731"/>
      <c r="KII51" s="1733"/>
      <c r="KIJ51" s="1731"/>
      <c r="KIK51" s="1733"/>
      <c r="KIL51" s="1731"/>
      <c r="KIM51" s="1733"/>
      <c r="KIN51" s="1731"/>
      <c r="KIO51" s="1733"/>
      <c r="KIP51" s="1731"/>
      <c r="KIQ51" s="1733"/>
      <c r="KIR51" s="1731"/>
      <c r="KIS51" s="1733"/>
      <c r="KIT51" s="1731"/>
      <c r="KIU51" s="1733"/>
      <c r="KIV51" s="1731"/>
      <c r="KIW51" s="1733"/>
      <c r="KIX51" s="1731"/>
      <c r="KIY51" s="1733"/>
      <c r="KIZ51" s="1731"/>
      <c r="KJA51" s="1733"/>
      <c r="KJB51" s="1731"/>
      <c r="KJC51" s="1733"/>
      <c r="KJD51" s="1731"/>
      <c r="KJE51" s="1733"/>
      <c r="KJF51" s="1731"/>
      <c r="KJG51" s="1733"/>
      <c r="KJH51" s="1731"/>
      <c r="KJI51" s="1733"/>
      <c r="KJJ51" s="1731"/>
      <c r="KJK51" s="1733"/>
      <c r="KJL51" s="1731"/>
      <c r="KJM51" s="1733"/>
      <c r="KJN51" s="1731"/>
      <c r="KJO51" s="1733"/>
      <c r="KJP51" s="1731"/>
      <c r="KJQ51" s="1733"/>
      <c r="KJR51" s="1731"/>
      <c r="KJS51" s="1733"/>
      <c r="KJT51" s="1731"/>
      <c r="KJU51" s="1733"/>
      <c r="KJV51" s="1731"/>
      <c r="KJW51" s="1733"/>
      <c r="KJX51" s="1731"/>
      <c r="KJY51" s="1733"/>
      <c r="KJZ51" s="1731"/>
      <c r="KKA51" s="1733"/>
      <c r="KKB51" s="1731"/>
      <c r="KKC51" s="1733"/>
      <c r="KKD51" s="1731"/>
      <c r="KKE51" s="1733"/>
      <c r="KKF51" s="1731"/>
      <c r="KKG51" s="1733"/>
      <c r="KKH51" s="1731"/>
      <c r="KKI51" s="1733"/>
      <c r="KKJ51" s="1731"/>
      <c r="KKK51" s="1733"/>
      <c r="KKL51" s="1731"/>
      <c r="KKM51" s="1733"/>
      <c r="KKN51" s="1731"/>
      <c r="KKO51" s="1733"/>
      <c r="KKP51" s="1731"/>
      <c r="KKQ51" s="1733"/>
      <c r="KKR51" s="1731"/>
      <c r="KKS51" s="1733"/>
      <c r="KKT51" s="1731"/>
      <c r="KKU51" s="1733"/>
      <c r="KKV51" s="1731"/>
      <c r="KKW51" s="1733"/>
      <c r="KKX51" s="1731"/>
      <c r="KKY51" s="1733"/>
      <c r="KKZ51" s="1731"/>
      <c r="KLA51" s="1733"/>
      <c r="KLB51" s="1731"/>
      <c r="KLC51" s="1733"/>
      <c r="KLD51" s="1731"/>
      <c r="KLE51" s="1733"/>
      <c r="KLF51" s="1731"/>
      <c r="KLG51" s="1733"/>
      <c r="KLH51" s="1731"/>
      <c r="KLI51" s="1733"/>
      <c r="KLJ51" s="1731"/>
      <c r="KLK51" s="1733"/>
      <c r="KLL51" s="1731"/>
      <c r="KLM51" s="1733"/>
      <c r="KLN51" s="1731"/>
      <c r="KLO51" s="1733"/>
      <c r="KLP51" s="1731"/>
      <c r="KLQ51" s="1733"/>
      <c r="KLR51" s="1731"/>
      <c r="KLS51" s="1733"/>
      <c r="KLT51" s="1731"/>
      <c r="KLU51" s="1733"/>
      <c r="KLV51" s="1731"/>
      <c r="KLW51" s="1733"/>
      <c r="KLX51" s="1731"/>
      <c r="KLY51" s="1733"/>
      <c r="KLZ51" s="1731"/>
      <c r="KMA51" s="1733"/>
      <c r="KMB51" s="1731"/>
      <c r="KMC51" s="1733"/>
      <c r="KMD51" s="1731"/>
      <c r="KME51" s="1733"/>
      <c r="KMF51" s="1731"/>
      <c r="KMG51" s="1733"/>
      <c r="KMH51" s="1731"/>
      <c r="KMI51" s="1733"/>
      <c r="KMJ51" s="1731"/>
      <c r="KMK51" s="1733"/>
      <c r="KML51" s="1731"/>
      <c r="KMM51" s="1733"/>
      <c r="KMN51" s="1731"/>
      <c r="KMO51" s="1733"/>
      <c r="KMP51" s="1731"/>
      <c r="KMQ51" s="1733"/>
      <c r="KMR51" s="1731"/>
      <c r="KMS51" s="1733"/>
      <c r="KMT51" s="1731"/>
      <c r="KMU51" s="1733"/>
      <c r="KMV51" s="1731"/>
      <c r="KMW51" s="1733"/>
      <c r="KMX51" s="1731"/>
      <c r="KMY51" s="1733"/>
      <c r="KMZ51" s="1731"/>
      <c r="KNA51" s="1733"/>
      <c r="KNB51" s="1731"/>
      <c r="KNC51" s="1733"/>
      <c r="KND51" s="1731"/>
      <c r="KNE51" s="1733"/>
      <c r="KNF51" s="1731"/>
      <c r="KNG51" s="1733"/>
      <c r="KNH51" s="1731"/>
      <c r="KNI51" s="1733"/>
      <c r="KNJ51" s="1731"/>
      <c r="KNK51" s="1733"/>
      <c r="KNL51" s="1731"/>
      <c r="KNM51" s="1733"/>
      <c r="KNN51" s="1731"/>
      <c r="KNO51" s="1733"/>
      <c r="KNP51" s="1731"/>
      <c r="KNQ51" s="1733"/>
      <c r="KNR51" s="1731"/>
      <c r="KNS51" s="1733"/>
      <c r="KNT51" s="1731"/>
      <c r="KNU51" s="1733"/>
      <c r="KNV51" s="1731"/>
      <c r="KNW51" s="1733"/>
      <c r="KNX51" s="1731"/>
      <c r="KNY51" s="1733"/>
      <c r="KNZ51" s="1731"/>
      <c r="KOA51" s="1733"/>
      <c r="KOB51" s="1731"/>
      <c r="KOC51" s="1733"/>
      <c r="KOD51" s="1731"/>
      <c r="KOE51" s="1733"/>
      <c r="KOF51" s="1731"/>
      <c r="KOG51" s="1733"/>
      <c r="KOH51" s="1731"/>
      <c r="KOI51" s="1733"/>
      <c r="KOJ51" s="1731"/>
      <c r="KOK51" s="1733"/>
      <c r="KOL51" s="1731"/>
      <c r="KOM51" s="1733"/>
      <c r="KON51" s="1731"/>
      <c r="KOO51" s="1733"/>
      <c r="KOP51" s="1731"/>
      <c r="KOQ51" s="1733"/>
      <c r="KOR51" s="1731"/>
      <c r="KOS51" s="1733"/>
      <c r="KOT51" s="1731"/>
      <c r="KOU51" s="1733"/>
      <c r="KOV51" s="1731"/>
      <c r="KOW51" s="1733"/>
      <c r="KOX51" s="1731"/>
      <c r="KOY51" s="1733"/>
      <c r="KOZ51" s="1731"/>
      <c r="KPA51" s="1733"/>
      <c r="KPB51" s="1731"/>
      <c r="KPC51" s="1733"/>
      <c r="KPD51" s="1731"/>
      <c r="KPE51" s="1733"/>
      <c r="KPF51" s="1731"/>
      <c r="KPG51" s="1733"/>
      <c r="KPH51" s="1731"/>
      <c r="KPI51" s="1733"/>
      <c r="KPJ51" s="1731"/>
      <c r="KPK51" s="1733"/>
      <c r="KPL51" s="1731"/>
      <c r="KPM51" s="1733"/>
      <c r="KPN51" s="1731"/>
      <c r="KPO51" s="1733"/>
      <c r="KPP51" s="1731"/>
      <c r="KPQ51" s="1733"/>
      <c r="KPR51" s="1731"/>
      <c r="KPS51" s="1733"/>
      <c r="KPT51" s="1731"/>
      <c r="KPU51" s="1733"/>
      <c r="KPV51" s="1731"/>
      <c r="KPW51" s="1733"/>
      <c r="KPX51" s="1731"/>
      <c r="KPY51" s="1733"/>
      <c r="KPZ51" s="1731"/>
      <c r="KQA51" s="1733"/>
      <c r="KQB51" s="1731"/>
      <c r="KQC51" s="1733"/>
      <c r="KQD51" s="1731"/>
      <c r="KQE51" s="1733"/>
      <c r="KQF51" s="1731"/>
      <c r="KQG51" s="1733"/>
      <c r="KQH51" s="1731"/>
      <c r="KQI51" s="1733"/>
      <c r="KQJ51" s="1731"/>
      <c r="KQK51" s="1733"/>
      <c r="KQL51" s="1731"/>
      <c r="KQM51" s="1733"/>
      <c r="KQN51" s="1731"/>
      <c r="KQO51" s="1733"/>
      <c r="KQP51" s="1731"/>
      <c r="KQQ51" s="1733"/>
      <c r="KQR51" s="1731"/>
      <c r="KQS51" s="1733"/>
      <c r="KQT51" s="1731"/>
      <c r="KQU51" s="1733"/>
      <c r="KQV51" s="1731"/>
      <c r="KQW51" s="1733"/>
      <c r="KQX51" s="1731"/>
      <c r="KQY51" s="1733"/>
      <c r="KQZ51" s="1731"/>
      <c r="KRA51" s="1733"/>
      <c r="KRB51" s="1731"/>
      <c r="KRC51" s="1733"/>
      <c r="KRD51" s="1731"/>
      <c r="KRE51" s="1733"/>
      <c r="KRF51" s="1731"/>
      <c r="KRG51" s="1733"/>
      <c r="KRH51" s="1731"/>
      <c r="KRI51" s="1733"/>
      <c r="KRJ51" s="1731"/>
      <c r="KRK51" s="1733"/>
      <c r="KRL51" s="1731"/>
      <c r="KRM51" s="1733"/>
      <c r="KRN51" s="1731"/>
      <c r="KRO51" s="1733"/>
      <c r="KRP51" s="1731"/>
      <c r="KRQ51" s="1733"/>
      <c r="KRR51" s="1731"/>
      <c r="KRS51" s="1733"/>
      <c r="KRT51" s="1731"/>
      <c r="KRU51" s="1733"/>
      <c r="KRV51" s="1731"/>
      <c r="KRW51" s="1733"/>
      <c r="KRX51" s="1731"/>
      <c r="KRY51" s="1733"/>
      <c r="KRZ51" s="1731"/>
      <c r="KSA51" s="1733"/>
      <c r="KSB51" s="1731"/>
      <c r="KSC51" s="1733"/>
      <c r="KSD51" s="1731"/>
      <c r="KSE51" s="1733"/>
      <c r="KSF51" s="1731"/>
      <c r="KSG51" s="1733"/>
      <c r="KSH51" s="1731"/>
      <c r="KSI51" s="1733"/>
      <c r="KSJ51" s="1731"/>
      <c r="KSK51" s="1733"/>
      <c r="KSL51" s="1731"/>
      <c r="KSM51" s="1733"/>
      <c r="KSN51" s="1731"/>
      <c r="KSO51" s="1733"/>
      <c r="KSP51" s="1731"/>
      <c r="KSQ51" s="1733"/>
      <c r="KSR51" s="1731"/>
      <c r="KSS51" s="1733"/>
      <c r="KST51" s="1731"/>
      <c r="KSU51" s="1733"/>
      <c r="KSV51" s="1731"/>
      <c r="KSW51" s="1733"/>
      <c r="KSX51" s="1731"/>
      <c r="KSY51" s="1733"/>
      <c r="KSZ51" s="1731"/>
      <c r="KTA51" s="1733"/>
      <c r="KTB51" s="1731"/>
      <c r="KTC51" s="1733"/>
      <c r="KTD51" s="1731"/>
      <c r="KTE51" s="1733"/>
      <c r="KTF51" s="1731"/>
      <c r="KTG51" s="1733"/>
      <c r="KTH51" s="1731"/>
      <c r="KTI51" s="1733"/>
      <c r="KTJ51" s="1731"/>
      <c r="KTK51" s="1733"/>
      <c r="KTL51" s="1731"/>
      <c r="KTM51" s="1733"/>
      <c r="KTN51" s="1731"/>
      <c r="KTO51" s="1733"/>
      <c r="KTP51" s="1731"/>
      <c r="KTQ51" s="1733"/>
      <c r="KTR51" s="1731"/>
      <c r="KTS51" s="1733"/>
      <c r="KTT51" s="1731"/>
      <c r="KTU51" s="1733"/>
      <c r="KTV51" s="1731"/>
      <c r="KTW51" s="1733"/>
      <c r="KTX51" s="1731"/>
      <c r="KTY51" s="1733"/>
      <c r="KTZ51" s="1731"/>
      <c r="KUA51" s="1733"/>
      <c r="KUB51" s="1731"/>
      <c r="KUC51" s="1733"/>
      <c r="KUD51" s="1731"/>
      <c r="KUE51" s="1733"/>
      <c r="KUF51" s="1731"/>
      <c r="KUG51" s="1733"/>
      <c r="KUH51" s="1731"/>
      <c r="KUI51" s="1733"/>
      <c r="KUJ51" s="1731"/>
      <c r="KUK51" s="1733"/>
      <c r="KUL51" s="1731"/>
      <c r="KUM51" s="1733"/>
      <c r="KUN51" s="1731"/>
      <c r="KUO51" s="1733"/>
      <c r="KUP51" s="1731"/>
      <c r="KUQ51" s="1733"/>
      <c r="KUR51" s="1731"/>
      <c r="KUS51" s="1733"/>
      <c r="KUT51" s="1731"/>
      <c r="KUU51" s="1733"/>
      <c r="KUV51" s="1731"/>
      <c r="KUW51" s="1733"/>
      <c r="KUX51" s="1731"/>
      <c r="KUY51" s="1733"/>
      <c r="KUZ51" s="1731"/>
      <c r="KVA51" s="1733"/>
      <c r="KVB51" s="1731"/>
      <c r="KVC51" s="1733"/>
      <c r="KVD51" s="1731"/>
      <c r="KVE51" s="1733"/>
      <c r="KVF51" s="1731"/>
      <c r="KVG51" s="1733"/>
      <c r="KVH51" s="1731"/>
      <c r="KVI51" s="1733"/>
      <c r="KVJ51" s="1731"/>
      <c r="KVK51" s="1733"/>
      <c r="KVL51" s="1731"/>
      <c r="KVM51" s="1733"/>
      <c r="KVN51" s="1731"/>
      <c r="KVO51" s="1733"/>
      <c r="KVP51" s="1731"/>
      <c r="KVQ51" s="1733"/>
      <c r="KVR51" s="1731"/>
      <c r="KVS51" s="1733"/>
      <c r="KVT51" s="1731"/>
      <c r="KVU51" s="1733"/>
      <c r="KVV51" s="1731"/>
      <c r="KVW51" s="1733"/>
      <c r="KVX51" s="1731"/>
      <c r="KVY51" s="1733"/>
      <c r="KVZ51" s="1731"/>
      <c r="KWA51" s="1733"/>
      <c r="KWB51" s="1731"/>
      <c r="KWC51" s="1733"/>
      <c r="KWD51" s="1731"/>
      <c r="KWE51" s="1733"/>
      <c r="KWF51" s="1731"/>
      <c r="KWG51" s="1733"/>
      <c r="KWH51" s="1731"/>
      <c r="KWI51" s="1733"/>
      <c r="KWJ51" s="1731"/>
      <c r="KWK51" s="1733"/>
      <c r="KWL51" s="1731"/>
      <c r="KWM51" s="1733"/>
      <c r="KWN51" s="1731"/>
      <c r="KWO51" s="1733"/>
      <c r="KWP51" s="1731"/>
      <c r="KWQ51" s="1733"/>
      <c r="KWR51" s="1731"/>
      <c r="KWS51" s="1733"/>
      <c r="KWT51" s="1731"/>
      <c r="KWU51" s="1733"/>
      <c r="KWV51" s="1731"/>
      <c r="KWW51" s="1733"/>
      <c r="KWX51" s="1731"/>
      <c r="KWY51" s="1733"/>
      <c r="KWZ51" s="1731"/>
      <c r="KXA51" s="1733"/>
      <c r="KXB51" s="1731"/>
      <c r="KXC51" s="1733"/>
      <c r="KXD51" s="1731"/>
      <c r="KXE51" s="1733"/>
      <c r="KXF51" s="1731"/>
      <c r="KXG51" s="1733"/>
      <c r="KXH51" s="1731"/>
      <c r="KXI51" s="1733"/>
      <c r="KXJ51" s="1731"/>
      <c r="KXK51" s="1733"/>
      <c r="KXL51" s="1731"/>
      <c r="KXM51" s="1733"/>
      <c r="KXN51" s="1731"/>
      <c r="KXO51" s="1733"/>
      <c r="KXP51" s="1731"/>
      <c r="KXQ51" s="1733"/>
      <c r="KXR51" s="1731"/>
      <c r="KXS51" s="1733"/>
      <c r="KXT51" s="1731"/>
      <c r="KXU51" s="1733"/>
      <c r="KXV51" s="1731"/>
      <c r="KXW51" s="1733"/>
      <c r="KXX51" s="1731"/>
      <c r="KXY51" s="1733"/>
      <c r="KXZ51" s="1731"/>
      <c r="KYA51" s="1733"/>
      <c r="KYB51" s="1731"/>
      <c r="KYC51" s="1733"/>
      <c r="KYD51" s="1731"/>
      <c r="KYE51" s="1733"/>
      <c r="KYF51" s="1731"/>
      <c r="KYG51" s="1733"/>
      <c r="KYH51" s="1731"/>
      <c r="KYI51" s="1733"/>
      <c r="KYJ51" s="1731"/>
      <c r="KYK51" s="1733"/>
      <c r="KYL51" s="1731"/>
      <c r="KYM51" s="1733"/>
      <c r="KYN51" s="1731"/>
      <c r="KYO51" s="1733"/>
      <c r="KYP51" s="1731"/>
      <c r="KYQ51" s="1733"/>
      <c r="KYR51" s="1731"/>
      <c r="KYS51" s="1733"/>
      <c r="KYT51" s="1731"/>
      <c r="KYU51" s="1733"/>
      <c r="KYV51" s="1731"/>
      <c r="KYW51" s="1733"/>
      <c r="KYX51" s="1731"/>
      <c r="KYY51" s="1733"/>
      <c r="KYZ51" s="1731"/>
      <c r="KZA51" s="1733"/>
      <c r="KZB51" s="1731"/>
      <c r="KZC51" s="1733"/>
      <c r="KZD51" s="1731"/>
      <c r="KZE51" s="1733"/>
      <c r="KZF51" s="1731"/>
      <c r="KZG51" s="1733"/>
      <c r="KZH51" s="1731"/>
      <c r="KZI51" s="1733"/>
      <c r="KZJ51" s="1731"/>
      <c r="KZK51" s="1733"/>
      <c r="KZL51" s="1731"/>
      <c r="KZM51" s="1733"/>
      <c r="KZN51" s="1731"/>
      <c r="KZO51" s="1733"/>
      <c r="KZP51" s="1731"/>
      <c r="KZQ51" s="1733"/>
      <c r="KZR51" s="1731"/>
      <c r="KZS51" s="1733"/>
      <c r="KZT51" s="1731"/>
      <c r="KZU51" s="1733"/>
      <c r="KZV51" s="1731"/>
      <c r="KZW51" s="1733"/>
      <c r="KZX51" s="1731"/>
      <c r="KZY51" s="1733"/>
      <c r="KZZ51" s="1731"/>
      <c r="LAA51" s="1733"/>
      <c r="LAB51" s="1731"/>
      <c r="LAC51" s="1733"/>
      <c r="LAD51" s="1731"/>
      <c r="LAE51" s="1733"/>
      <c r="LAF51" s="1731"/>
      <c r="LAG51" s="1733"/>
      <c r="LAH51" s="1731"/>
      <c r="LAI51" s="1733"/>
      <c r="LAJ51" s="1731"/>
      <c r="LAK51" s="1733"/>
      <c r="LAL51" s="1731"/>
      <c r="LAM51" s="1733"/>
      <c r="LAN51" s="1731"/>
      <c r="LAO51" s="1733"/>
      <c r="LAP51" s="1731"/>
      <c r="LAQ51" s="1733"/>
      <c r="LAR51" s="1731"/>
      <c r="LAS51" s="1733"/>
      <c r="LAT51" s="1731"/>
      <c r="LAU51" s="1733"/>
      <c r="LAV51" s="1731"/>
      <c r="LAW51" s="1733"/>
      <c r="LAX51" s="1731"/>
      <c r="LAY51" s="1733"/>
      <c r="LAZ51" s="1731"/>
      <c r="LBA51" s="1733"/>
      <c r="LBB51" s="1731"/>
      <c r="LBC51" s="1733"/>
      <c r="LBD51" s="1731"/>
      <c r="LBE51" s="1733"/>
      <c r="LBF51" s="1731"/>
      <c r="LBG51" s="1733"/>
      <c r="LBH51" s="1731"/>
      <c r="LBI51" s="1733"/>
      <c r="LBJ51" s="1731"/>
      <c r="LBK51" s="1733"/>
      <c r="LBL51" s="1731"/>
      <c r="LBM51" s="1733"/>
      <c r="LBN51" s="1731"/>
      <c r="LBO51" s="1733"/>
      <c r="LBP51" s="1731"/>
      <c r="LBQ51" s="1733"/>
      <c r="LBR51" s="1731"/>
      <c r="LBS51" s="1733"/>
      <c r="LBT51" s="1731"/>
      <c r="LBU51" s="1733"/>
      <c r="LBV51" s="1731"/>
      <c r="LBW51" s="1733"/>
      <c r="LBX51" s="1731"/>
      <c r="LBY51" s="1733"/>
      <c r="LBZ51" s="1731"/>
      <c r="LCA51" s="1733"/>
      <c r="LCB51" s="1731"/>
      <c r="LCC51" s="1733"/>
      <c r="LCD51" s="1731"/>
      <c r="LCE51" s="1733"/>
      <c r="LCF51" s="1731"/>
      <c r="LCG51" s="1733"/>
      <c r="LCH51" s="1731"/>
      <c r="LCI51" s="1733"/>
      <c r="LCJ51" s="1731"/>
      <c r="LCK51" s="1733"/>
      <c r="LCL51" s="1731"/>
      <c r="LCM51" s="1733"/>
      <c r="LCN51" s="1731"/>
      <c r="LCO51" s="1733"/>
      <c r="LCP51" s="1731"/>
      <c r="LCQ51" s="1733"/>
      <c r="LCR51" s="1731"/>
      <c r="LCS51" s="1733"/>
      <c r="LCT51" s="1731"/>
      <c r="LCU51" s="1733"/>
      <c r="LCV51" s="1731"/>
      <c r="LCW51" s="1733"/>
      <c r="LCX51" s="1731"/>
      <c r="LCY51" s="1733"/>
      <c r="LCZ51" s="1731"/>
      <c r="LDA51" s="1733"/>
      <c r="LDB51" s="1731"/>
      <c r="LDC51" s="1733"/>
      <c r="LDD51" s="1731"/>
      <c r="LDE51" s="1733"/>
      <c r="LDF51" s="1731"/>
      <c r="LDG51" s="1733"/>
      <c r="LDH51" s="1731"/>
      <c r="LDI51" s="1733"/>
      <c r="LDJ51" s="1731"/>
      <c r="LDK51" s="1733"/>
      <c r="LDL51" s="1731"/>
      <c r="LDM51" s="1733"/>
      <c r="LDN51" s="1731"/>
      <c r="LDO51" s="1733"/>
      <c r="LDP51" s="1731"/>
      <c r="LDQ51" s="1733"/>
      <c r="LDR51" s="1731"/>
      <c r="LDS51" s="1733"/>
      <c r="LDT51" s="1731"/>
      <c r="LDU51" s="1733"/>
      <c r="LDV51" s="1731"/>
      <c r="LDW51" s="1733"/>
      <c r="LDX51" s="1731"/>
      <c r="LDY51" s="1733"/>
      <c r="LDZ51" s="1731"/>
      <c r="LEA51" s="1733"/>
      <c r="LEB51" s="1731"/>
      <c r="LEC51" s="1733"/>
      <c r="LED51" s="1731"/>
      <c r="LEE51" s="1733"/>
      <c r="LEF51" s="1731"/>
      <c r="LEG51" s="1733"/>
      <c r="LEH51" s="1731"/>
      <c r="LEI51" s="1733"/>
      <c r="LEJ51" s="1731"/>
      <c r="LEK51" s="1733"/>
      <c r="LEL51" s="1731"/>
      <c r="LEM51" s="1733"/>
      <c r="LEN51" s="1731"/>
      <c r="LEO51" s="1733"/>
      <c r="LEP51" s="1731"/>
      <c r="LEQ51" s="1733"/>
      <c r="LER51" s="1731"/>
      <c r="LES51" s="1733"/>
      <c r="LET51" s="1731"/>
      <c r="LEU51" s="1733"/>
      <c r="LEV51" s="1731"/>
      <c r="LEW51" s="1733"/>
      <c r="LEX51" s="1731"/>
      <c r="LEY51" s="1733"/>
      <c r="LEZ51" s="1731"/>
      <c r="LFA51" s="1733"/>
      <c r="LFB51" s="1731"/>
      <c r="LFC51" s="1733"/>
      <c r="LFD51" s="1731"/>
      <c r="LFE51" s="1733"/>
      <c r="LFF51" s="1731"/>
      <c r="LFG51" s="1733"/>
      <c r="LFH51" s="1731"/>
      <c r="LFI51" s="1733"/>
      <c r="LFJ51" s="1731"/>
      <c r="LFK51" s="1733"/>
      <c r="LFL51" s="1731"/>
      <c r="LFM51" s="1733"/>
      <c r="LFN51" s="1731"/>
      <c r="LFO51" s="1733"/>
      <c r="LFP51" s="1731"/>
      <c r="LFQ51" s="1733"/>
      <c r="LFR51" s="1731"/>
      <c r="LFS51" s="1733"/>
      <c r="LFT51" s="1731"/>
      <c r="LFU51" s="1733"/>
      <c r="LFV51" s="1731"/>
      <c r="LFW51" s="1733"/>
      <c r="LFX51" s="1731"/>
      <c r="LFY51" s="1733"/>
      <c r="LFZ51" s="1731"/>
      <c r="LGA51" s="1733"/>
      <c r="LGB51" s="1731"/>
      <c r="LGC51" s="1733"/>
      <c r="LGD51" s="1731"/>
      <c r="LGE51" s="1733"/>
      <c r="LGF51" s="1731"/>
      <c r="LGG51" s="1733"/>
      <c r="LGH51" s="1731"/>
      <c r="LGI51" s="1733"/>
      <c r="LGJ51" s="1731"/>
      <c r="LGK51" s="1733"/>
      <c r="LGL51" s="1731"/>
      <c r="LGM51" s="1733"/>
      <c r="LGN51" s="1731"/>
      <c r="LGO51" s="1733"/>
      <c r="LGP51" s="1731"/>
      <c r="LGQ51" s="1733"/>
      <c r="LGR51" s="1731"/>
      <c r="LGS51" s="1733"/>
      <c r="LGT51" s="1731"/>
      <c r="LGU51" s="1733"/>
      <c r="LGV51" s="1731"/>
      <c r="LGW51" s="1733"/>
      <c r="LGX51" s="1731"/>
      <c r="LGY51" s="1733"/>
      <c r="LGZ51" s="1731"/>
      <c r="LHA51" s="1733"/>
      <c r="LHB51" s="1731"/>
      <c r="LHC51" s="1733"/>
      <c r="LHD51" s="1731"/>
      <c r="LHE51" s="1733"/>
      <c r="LHF51" s="1731"/>
      <c r="LHG51" s="1733"/>
      <c r="LHH51" s="1731"/>
      <c r="LHI51" s="1733"/>
      <c r="LHJ51" s="1731"/>
      <c r="LHK51" s="1733"/>
      <c r="LHL51" s="1731"/>
      <c r="LHM51" s="1733"/>
      <c r="LHN51" s="1731"/>
      <c r="LHO51" s="1733"/>
      <c r="LHP51" s="1731"/>
      <c r="LHQ51" s="1733"/>
      <c r="LHR51" s="1731"/>
      <c r="LHS51" s="1733"/>
      <c r="LHT51" s="1731"/>
      <c r="LHU51" s="1733"/>
      <c r="LHV51" s="1731"/>
      <c r="LHW51" s="1733"/>
      <c r="LHX51" s="1731"/>
      <c r="LHY51" s="1733"/>
      <c r="LHZ51" s="1731"/>
      <c r="LIA51" s="1733"/>
      <c r="LIB51" s="1731"/>
      <c r="LIC51" s="1733"/>
      <c r="LID51" s="1731"/>
      <c r="LIE51" s="1733"/>
      <c r="LIF51" s="1731"/>
      <c r="LIG51" s="1733"/>
      <c r="LIH51" s="1731"/>
      <c r="LII51" s="1733"/>
      <c r="LIJ51" s="1731"/>
      <c r="LIK51" s="1733"/>
      <c r="LIL51" s="1731"/>
      <c r="LIM51" s="1733"/>
      <c r="LIN51" s="1731"/>
      <c r="LIO51" s="1733"/>
      <c r="LIP51" s="1731"/>
      <c r="LIQ51" s="1733"/>
      <c r="LIR51" s="1731"/>
      <c r="LIS51" s="1733"/>
      <c r="LIT51" s="1731"/>
      <c r="LIU51" s="1733"/>
      <c r="LIV51" s="1731"/>
      <c r="LIW51" s="1733"/>
      <c r="LIX51" s="1731"/>
      <c r="LIY51" s="1733"/>
      <c r="LIZ51" s="1731"/>
      <c r="LJA51" s="1733"/>
      <c r="LJB51" s="1731"/>
      <c r="LJC51" s="1733"/>
      <c r="LJD51" s="1731"/>
      <c r="LJE51" s="1733"/>
      <c r="LJF51" s="1731"/>
      <c r="LJG51" s="1733"/>
      <c r="LJH51" s="1731"/>
      <c r="LJI51" s="1733"/>
      <c r="LJJ51" s="1731"/>
      <c r="LJK51" s="1733"/>
      <c r="LJL51" s="1731"/>
      <c r="LJM51" s="1733"/>
      <c r="LJN51" s="1731"/>
      <c r="LJO51" s="1733"/>
      <c r="LJP51" s="1731"/>
      <c r="LJQ51" s="1733"/>
      <c r="LJR51" s="1731"/>
      <c r="LJS51" s="1733"/>
      <c r="LJT51" s="1731"/>
      <c r="LJU51" s="1733"/>
      <c r="LJV51" s="1731"/>
      <c r="LJW51" s="1733"/>
      <c r="LJX51" s="1731"/>
      <c r="LJY51" s="1733"/>
      <c r="LJZ51" s="1731"/>
      <c r="LKA51" s="1733"/>
      <c r="LKB51" s="1731"/>
      <c r="LKC51" s="1733"/>
      <c r="LKD51" s="1731"/>
      <c r="LKE51" s="1733"/>
      <c r="LKF51" s="1731"/>
      <c r="LKG51" s="1733"/>
      <c r="LKH51" s="1731"/>
      <c r="LKI51" s="1733"/>
      <c r="LKJ51" s="1731"/>
      <c r="LKK51" s="1733"/>
      <c r="LKL51" s="1731"/>
      <c r="LKM51" s="1733"/>
      <c r="LKN51" s="1731"/>
      <c r="LKO51" s="1733"/>
      <c r="LKP51" s="1731"/>
      <c r="LKQ51" s="1733"/>
      <c r="LKR51" s="1731"/>
      <c r="LKS51" s="1733"/>
      <c r="LKT51" s="1731"/>
      <c r="LKU51" s="1733"/>
      <c r="LKV51" s="1731"/>
      <c r="LKW51" s="1733"/>
      <c r="LKX51" s="1731"/>
      <c r="LKY51" s="1733"/>
      <c r="LKZ51" s="1731"/>
      <c r="LLA51" s="1733"/>
      <c r="LLB51" s="1731"/>
      <c r="LLC51" s="1733"/>
      <c r="LLD51" s="1731"/>
      <c r="LLE51" s="1733"/>
      <c r="LLF51" s="1731"/>
      <c r="LLG51" s="1733"/>
      <c r="LLH51" s="1731"/>
      <c r="LLI51" s="1733"/>
      <c r="LLJ51" s="1731"/>
      <c r="LLK51" s="1733"/>
      <c r="LLL51" s="1731"/>
      <c r="LLM51" s="1733"/>
      <c r="LLN51" s="1731"/>
      <c r="LLO51" s="1733"/>
      <c r="LLP51" s="1731"/>
      <c r="LLQ51" s="1733"/>
      <c r="LLR51" s="1731"/>
      <c r="LLS51" s="1733"/>
      <c r="LLT51" s="1731"/>
      <c r="LLU51" s="1733"/>
      <c r="LLV51" s="1731"/>
      <c r="LLW51" s="1733"/>
      <c r="LLX51" s="1731"/>
      <c r="LLY51" s="1733"/>
      <c r="LLZ51" s="1731"/>
      <c r="LMA51" s="1733"/>
      <c r="LMB51" s="1731"/>
      <c r="LMC51" s="1733"/>
      <c r="LMD51" s="1731"/>
      <c r="LME51" s="1733"/>
      <c r="LMF51" s="1731"/>
      <c r="LMG51" s="1733"/>
      <c r="LMH51" s="1731"/>
      <c r="LMI51" s="1733"/>
      <c r="LMJ51" s="1731"/>
      <c r="LMK51" s="1733"/>
      <c r="LML51" s="1731"/>
      <c r="LMM51" s="1733"/>
      <c r="LMN51" s="1731"/>
      <c r="LMO51" s="1733"/>
      <c r="LMP51" s="1731"/>
      <c r="LMQ51" s="1733"/>
      <c r="LMR51" s="1731"/>
      <c r="LMS51" s="1733"/>
      <c r="LMT51" s="1731"/>
      <c r="LMU51" s="1733"/>
      <c r="LMV51" s="1731"/>
      <c r="LMW51" s="1733"/>
      <c r="LMX51" s="1731"/>
      <c r="LMY51" s="1733"/>
      <c r="LMZ51" s="1731"/>
      <c r="LNA51" s="1733"/>
      <c r="LNB51" s="1731"/>
      <c r="LNC51" s="1733"/>
      <c r="LND51" s="1731"/>
      <c r="LNE51" s="1733"/>
      <c r="LNF51" s="1731"/>
      <c r="LNG51" s="1733"/>
      <c r="LNH51" s="1731"/>
      <c r="LNI51" s="1733"/>
      <c r="LNJ51" s="1731"/>
      <c r="LNK51" s="1733"/>
      <c r="LNL51" s="1731"/>
      <c r="LNM51" s="1733"/>
      <c r="LNN51" s="1731"/>
      <c r="LNO51" s="1733"/>
      <c r="LNP51" s="1731"/>
      <c r="LNQ51" s="1733"/>
      <c r="LNR51" s="1731"/>
      <c r="LNS51" s="1733"/>
      <c r="LNT51" s="1731"/>
      <c r="LNU51" s="1733"/>
      <c r="LNV51" s="1731"/>
      <c r="LNW51" s="1733"/>
      <c r="LNX51" s="1731"/>
      <c r="LNY51" s="1733"/>
      <c r="LNZ51" s="1731"/>
      <c r="LOA51" s="1733"/>
      <c r="LOB51" s="1731"/>
      <c r="LOC51" s="1733"/>
      <c r="LOD51" s="1731"/>
      <c r="LOE51" s="1733"/>
      <c r="LOF51" s="1731"/>
      <c r="LOG51" s="1733"/>
      <c r="LOH51" s="1731"/>
      <c r="LOI51" s="1733"/>
      <c r="LOJ51" s="1731"/>
      <c r="LOK51" s="1733"/>
      <c r="LOL51" s="1731"/>
      <c r="LOM51" s="1733"/>
      <c r="LON51" s="1731"/>
      <c r="LOO51" s="1733"/>
      <c r="LOP51" s="1731"/>
      <c r="LOQ51" s="1733"/>
      <c r="LOR51" s="1731"/>
      <c r="LOS51" s="1733"/>
      <c r="LOT51" s="1731"/>
      <c r="LOU51" s="1733"/>
      <c r="LOV51" s="1731"/>
      <c r="LOW51" s="1733"/>
      <c r="LOX51" s="1731"/>
      <c r="LOY51" s="1733"/>
      <c r="LOZ51" s="1731"/>
      <c r="LPA51" s="1733"/>
      <c r="LPB51" s="1731"/>
      <c r="LPC51" s="1733"/>
      <c r="LPD51" s="1731"/>
      <c r="LPE51" s="1733"/>
      <c r="LPF51" s="1731"/>
      <c r="LPG51" s="1733"/>
      <c r="LPH51" s="1731"/>
      <c r="LPI51" s="1733"/>
      <c r="LPJ51" s="1731"/>
      <c r="LPK51" s="1733"/>
      <c r="LPL51" s="1731"/>
      <c r="LPM51" s="1733"/>
      <c r="LPN51" s="1731"/>
      <c r="LPO51" s="1733"/>
      <c r="LPP51" s="1731"/>
      <c r="LPQ51" s="1733"/>
      <c r="LPR51" s="1731"/>
      <c r="LPS51" s="1733"/>
      <c r="LPT51" s="1731"/>
      <c r="LPU51" s="1733"/>
      <c r="LPV51" s="1731"/>
      <c r="LPW51" s="1733"/>
      <c r="LPX51" s="1731"/>
      <c r="LPY51" s="1733"/>
      <c r="LPZ51" s="1731"/>
      <c r="LQA51" s="1733"/>
      <c r="LQB51" s="1731"/>
      <c r="LQC51" s="1733"/>
      <c r="LQD51" s="1731"/>
      <c r="LQE51" s="1733"/>
      <c r="LQF51" s="1731"/>
      <c r="LQG51" s="1733"/>
      <c r="LQH51" s="1731"/>
      <c r="LQI51" s="1733"/>
      <c r="LQJ51" s="1731"/>
      <c r="LQK51" s="1733"/>
      <c r="LQL51" s="1731"/>
      <c r="LQM51" s="1733"/>
      <c r="LQN51" s="1731"/>
      <c r="LQO51" s="1733"/>
      <c r="LQP51" s="1731"/>
      <c r="LQQ51" s="1733"/>
      <c r="LQR51" s="1731"/>
      <c r="LQS51" s="1733"/>
      <c r="LQT51" s="1731"/>
      <c r="LQU51" s="1733"/>
      <c r="LQV51" s="1731"/>
      <c r="LQW51" s="1733"/>
      <c r="LQX51" s="1731"/>
      <c r="LQY51" s="1733"/>
      <c r="LQZ51" s="1731"/>
      <c r="LRA51" s="1733"/>
      <c r="LRB51" s="1731"/>
      <c r="LRC51" s="1733"/>
      <c r="LRD51" s="1731"/>
      <c r="LRE51" s="1733"/>
      <c r="LRF51" s="1731"/>
      <c r="LRG51" s="1733"/>
      <c r="LRH51" s="1731"/>
      <c r="LRI51" s="1733"/>
      <c r="LRJ51" s="1731"/>
      <c r="LRK51" s="1733"/>
      <c r="LRL51" s="1731"/>
      <c r="LRM51" s="1733"/>
      <c r="LRN51" s="1731"/>
      <c r="LRO51" s="1733"/>
      <c r="LRP51" s="1731"/>
      <c r="LRQ51" s="1733"/>
      <c r="LRR51" s="1731"/>
      <c r="LRS51" s="1733"/>
      <c r="LRT51" s="1731"/>
      <c r="LRU51" s="1733"/>
      <c r="LRV51" s="1731"/>
      <c r="LRW51" s="1733"/>
      <c r="LRX51" s="1731"/>
      <c r="LRY51" s="1733"/>
      <c r="LRZ51" s="1731"/>
      <c r="LSA51" s="1733"/>
      <c r="LSB51" s="1731"/>
      <c r="LSC51" s="1733"/>
      <c r="LSD51" s="1731"/>
      <c r="LSE51" s="1733"/>
      <c r="LSF51" s="1731"/>
      <c r="LSG51" s="1733"/>
      <c r="LSH51" s="1731"/>
      <c r="LSI51" s="1733"/>
      <c r="LSJ51" s="1731"/>
      <c r="LSK51" s="1733"/>
      <c r="LSL51" s="1731"/>
      <c r="LSM51" s="1733"/>
      <c r="LSN51" s="1731"/>
      <c r="LSO51" s="1733"/>
      <c r="LSP51" s="1731"/>
      <c r="LSQ51" s="1733"/>
      <c r="LSR51" s="1731"/>
      <c r="LSS51" s="1733"/>
      <c r="LST51" s="1731"/>
      <c r="LSU51" s="1733"/>
      <c r="LSV51" s="1731"/>
      <c r="LSW51" s="1733"/>
      <c r="LSX51" s="1731"/>
      <c r="LSY51" s="1733"/>
      <c r="LSZ51" s="1731"/>
      <c r="LTA51" s="1733"/>
      <c r="LTB51" s="1731"/>
      <c r="LTC51" s="1733"/>
      <c r="LTD51" s="1731"/>
      <c r="LTE51" s="1733"/>
      <c r="LTF51" s="1731"/>
      <c r="LTG51" s="1733"/>
      <c r="LTH51" s="1731"/>
      <c r="LTI51" s="1733"/>
      <c r="LTJ51" s="1731"/>
      <c r="LTK51" s="1733"/>
      <c r="LTL51" s="1731"/>
      <c r="LTM51" s="1733"/>
      <c r="LTN51" s="1731"/>
      <c r="LTO51" s="1733"/>
      <c r="LTP51" s="1731"/>
      <c r="LTQ51" s="1733"/>
      <c r="LTR51" s="1731"/>
      <c r="LTS51" s="1733"/>
      <c r="LTT51" s="1731"/>
      <c r="LTU51" s="1733"/>
      <c r="LTV51" s="1731"/>
      <c r="LTW51" s="1733"/>
      <c r="LTX51" s="1731"/>
      <c r="LTY51" s="1733"/>
      <c r="LTZ51" s="1731"/>
      <c r="LUA51" s="1733"/>
      <c r="LUB51" s="1731"/>
      <c r="LUC51" s="1733"/>
      <c r="LUD51" s="1731"/>
      <c r="LUE51" s="1733"/>
      <c r="LUF51" s="1731"/>
      <c r="LUG51" s="1733"/>
      <c r="LUH51" s="1731"/>
      <c r="LUI51" s="1733"/>
      <c r="LUJ51" s="1731"/>
      <c r="LUK51" s="1733"/>
      <c r="LUL51" s="1731"/>
      <c r="LUM51" s="1733"/>
      <c r="LUN51" s="1731"/>
      <c r="LUO51" s="1733"/>
      <c r="LUP51" s="1731"/>
      <c r="LUQ51" s="1733"/>
      <c r="LUR51" s="1731"/>
      <c r="LUS51" s="1733"/>
      <c r="LUT51" s="1731"/>
      <c r="LUU51" s="1733"/>
      <c r="LUV51" s="1731"/>
      <c r="LUW51" s="1733"/>
      <c r="LUX51" s="1731"/>
      <c r="LUY51" s="1733"/>
      <c r="LUZ51" s="1731"/>
      <c r="LVA51" s="1733"/>
      <c r="LVB51" s="1731"/>
      <c r="LVC51" s="1733"/>
      <c r="LVD51" s="1731"/>
      <c r="LVE51" s="1733"/>
      <c r="LVF51" s="1731"/>
      <c r="LVG51" s="1733"/>
      <c r="LVH51" s="1731"/>
      <c r="LVI51" s="1733"/>
      <c r="LVJ51" s="1731"/>
      <c r="LVK51" s="1733"/>
      <c r="LVL51" s="1731"/>
      <c r="LVM51" s="1733"/>
      <c r="LVN51" s="1731"/>
      <c r="LVO51" s="1733"/>
      <c r="LVP51" s="1731"/>
      <c r="LVQ51" s="1733"/>
      <c r="LVR51" s="1731"/>
      <c r="LVS51" s="1733"/>
      <c r="LVT51" s="1731"/>
      <c r="LVU51" s="1733"/>
      <c r="LVV51" s="1731"/>
      <c r="LVW51" s="1733"/>
      <c r="LVX51" s="1731"/>
      <c r="LVY51" s="1733"/>
      <c r="LVZ51" s="1731"/>
      <c r="LWA51" s="1733"/>
      <c r="LWB51" s="1731"/>
      <c r="LWC51" s="1733"/>
      <c r="LWD51" s="1731"/>
      <c r="LWE51" s="1733"/>
      <c r="LWF51" s="1731"/>
      <c r="LWG51" s="1733"/>
      <c r="LWH51" s="1731"/>
      <c r="LWI51" s="1733"/>
      <c r="LWJ51" s="1731"/>
      <c r="LWK51" s="1733"/>
      <c r="LWL51" s="1731"/>
      <c r="LWM51" s="1733"/>
      <c r="LWN51" s="1731"/>
      <c r="LWO51" s="1733"/>
      <c r="LWP51" s="1731"/>
      <c r="LWQ51" s="1733"/>
      <c r="LWR51" s="1731"/>
      <c r="LWS51" s="1733"/>
      <c r="LWT51" s="1731"/>
      <c r="LWU51" s="1733"/>
      <c r="LWV51" s="1731"/>
      <c r="LWW51" s="1733"/>
      <c r="LWX51" s="1731"/>
      <c r="LWY51" s="1733"/>
      <c r="LWZ51" s="1731"/>
      <c r="LXA51" s="1733"/>
      <c r="LXB51" s="1731"/>
      <c r="LXC51" s="1733"/>
      <c r="LXD51" s="1731"/>
      <c r="LXE51" s="1733"/>
      <c r="LXF51" s="1731"/>
      <c r="LXG51" s="1733"/>
      <c r="LXH51" s="1731"/>
      <c r="LXI51" s="1733"/>
      <c r="LXJ51" s="1731"/>
      <c r="LXK51" s="1733"/>
      <c r="LXL51" s="1731"/>
      <c r="LXM51" s="1733"/>
      <c r="LXN51" s="1731"/>
      <c r="LXO51" s="1733"/>
      <c r="LXP51" s="1731"/>
      <c r="LXQ51" s="1733"/>
      <c r="LXR51" s="1731"/>
      <c r="LXS51" s="1733"/>
      <c r="LXT51" s="1731"/>
      <c r="LXU51" s="1733"/>
      <c r="LXV51" s="1731"/>
      <c r="LXW51" s="1733"/>
      <c r="LXX51" s="1731"/>
      <c r="LXY51" s="1733"/>
      <c r="LXZ51" s="1731"/>
      <c r="LYA51" s="1733"/>
      <c r="LYB51" s="1731"/>
      <c r="LYC51" s="1733"/>
      <c r="LYD51" s="1731"/>
      <c r="LYE51" s="1733"/>
      <c r="LYF51" s="1731"/>
      <c r="LYG51" s="1733"/>
      <c r="LYH51" s="1731"/>
      <c r="LYI51" s="1733"/>
      <c r="LYJ51" s="1731"/>
      <c r="LYK51" s="1733"/>
      <c r="LYL51" s="1731"/>
      <c r="LYM51" s="1733"/>
      <c r="LYN51" s="1731"/>
      <c r="LYO51" s="1733"/>
      <c r="LYP51" s="1731"/>
      <c r="LYQ51" s="1733"/>
      <c r="LYR51" s="1731"/>
      <c r="LYS51" s="1733"/>
      <c r="LYT51" s="1731"/>
      <c r="LYU51" s="1733"/>
      <c r="LYV51" s="1731"/>
      <c r="LYW51" s="1733"/>
      <c r="LYX51" s="1731"/>
      <c r="LYY51" s="1733"/>
      <c r="LYZ51" s="1731"/>
      <c r="LZA51" s="1733"/>
      <c r="LZB51" s="1731"/>
      <c r="LZC51" s="1733"/>
      <c r="LZD51" s="1731"/>
      <c r="LZE51" s="1733"/>
      <c r="LZF51" s="1731"/>
      <c r="LZG51" s="1733"/>
      <c r="LZH51" s="1731"/>
      <c r="LZI51" s="1733"/>
      <c r="LZJ51" s="1731"/>
      <c r="LZK51" s="1733"/>
      <c r="LZL51" s="1731"/>
      <c r="LZM51" s="1733"/>
      <c r="LZN51" s="1731"/>
      <c r="LZO51" s="1733"/>
      <c r="LZP51" s="1731"/>
      <c r="LZQ51" s="1733"/>
      <c r="LZR51" s="1731"/>
      <c r="LZS51" s="1733"/>
      <c r="LZT51" s="1731"/>
      <c r="LZU51" s="1733"/>
      <c r="LZV51" s="1731"/>
      <c r="LZW51" s="1733"/>
      <c r="LZX51" s="1731"/>
      <c r="LZY51" s="1733"/>
      <c r="LZZ51" s="1731"/>
      <c r="MAA51" s="1733"/>
      <c r="MAB51" s="1731"/>
      <c r="MAC51" s="1733"/>
      <c r="MAD51" s="1731"/>
      <c r="MAE51" s="1733"/>
      <c r="MAF51" s="1731"/>
      <c r="MAG51" s="1733"/>
      <c r="MAH51" s="1731"/>
      <c r="MAI51" s="1733"/>
      <c r="MAJ51" s="1731"/>
      <c r="MAK51" s="1733"/>
      <c r="MAL51" s="1731"/>
      <c r="MAM51" s="1733"/>
      <c r="MAN51" s="1731"/>
      <c r="MAO51" s="1733"/>
      <c r="MAP51" s="1731"/>
      <c r="MAQ51" s="1733"/>
      <c r="MAR51" s="1731"/>
      <c r="MAS51" s="1733"/>
      <c r="MAT51" s="1731"/>
      <c r="MAU51" s="1733"/>
      <c r="MAV51" s="1731"/>
      <c r="MAW51" s="1733"/>
      <c r="MAX51" s="1731"/>
      <c r="MAY51" s="1733"/>
      <c r="MAZ51" s="1731"/>
      <c r="MBA51" s="1733"/>
      <c r="MBB51" s="1731"/>
      <c r="MBC51" s="1733"/>
      <c r="MBD51" s="1731"/>
      <c r="MBE51" s="1733"/>
      <c r="MBF51" s="1731"/>
      <c r="MBG51" s="1733"/>
      <c r="MBH51" s="1731"/>
      <c r="MBI51" s="1733"/>
      <c r="MBJ51" s="1731"/>
      <c r="MBK51" s="1733"/>
      <c r="MBL51" s="1731"/>
      <c r="MBM51" s="1733"/>
      <c r="MBN51" s="1731"/>
      <c r="MBO51" s="1733"/>
      <c r="MBP51" s="1731"/>
      <c r="MBQ51" s="1733"/>
      <c r="MBR51" s="1731"/>
      <c r="MBS51" s="1733"/>
      <c r="MBT51" s="1731"/>
      <c r="MBU51" s="1733"/>
      <c r="MBV51" s="1731"/>
      <c r="MBW51" s="1733"/>
      <c r="MBX51" s="1731"/>
      <c r="MBY51" s="1733"/>
      <c r="MBZ51" s="1731"/>
      <c r="MCA51" s="1733"/>
      <c r="MCB51" s="1731"/>
      <c r="MCC51" s="1733"/>
      <c r="MCD51" s="1731"/>
      <c r="MCE51" s="1733"/>
      <c r="MCF51" s="1731"/>
      <c r="MCG51" s="1733"/>
      <c r="MCH51" s="1731"/>
      <c r="MCI51" s="1733"/>
      <c r="MCJ51" s="1731"/>
      <c r="MCK51" s="1733"/>
      <c r="MCL51" s="1731"/>
      <c r="MCM51" s="1733"/>
      <c r="MCN51" s="1731"/>
      <c r="MCO51" s="1733"/>
      <c r="MCP51" s="1731"/>
      <c r="MCQ51" s="1733"/>
      <c r="MCR51" s="1731"/>
      <c r="MCS51" s="1733"/>
      <c r="MCT51" s="1731"/>
      <c r="MCU51" s="1733"/>
      <c r="MCV51" s="1731"/>
      <c r="MCW51" s="1733"/>
      <c r="MCX51" s="1731"/>
      <c r="MCY51" s="1733"/>
      <c r="MCZ51" s="1731"/>
      <c r="MDA51" s="1733"/>
      <c r="MDB51" s="1731"/>
      <c r="MDC51" s="1733"/>
      <c r="MDD51" s="1731"/>
      <c r="MDE51" s="1733"/>
      <c r="MDF51" s="1731"/>
      <c r="MDG51" s="1733"/>
      <c r="MDH51" s="1731"/>
      <c r="MDI51" s="1733"/>
      <c r="MDJ51" s="1731"/>
      <c r="MDK51" s="1733"/>
      <c r="MDL51" s="1731"/>
      <c r="MDM51" s="1733"/>
      <c r="MDN51" s="1731"/>
      <c r="MDO51" s="1733"/>
      <c r="MDP51" s="1731"/>
      <c r="MDQ51" s="1733"/>
      <c r="MDR51" s="1731"/>
      <c r="MDS51" s="1733"/>
      <c r="MDT51" s="1731"/>
      <c r="MDU51" s="1733"/>
      <c r="MDV51" s="1731"/>
      <c r="MDW51" s="1733"/>
      <c r="MDX51" s="1731"/>
      <c r="MDY51" s="1733"/>
      <c r="MDZ51" s="1731"/>
      <c r="MEA51" s="1733"/>
      <c r="MEB51" s="1731"/>
      <c r="MEC51" s="1733"/>
      <c r="MED51" s="1731"/>
      <c r="MEE51" s="1733"/>
      <c r="MEF51" s="1731"/>
      <c r="MEG51" s="1733"/>
      <c r="MEH51" s="1731"/>
      <c r="MEI51" s="1733"/>
      <c r="MEJ51" s="1731"/>
      <c r="MEK51" s="1733"/>
      <c r="MEL51" s="1731"/>
      <c r="MEM51" s="1733"/>
      <c r="MEN51" s="1731"/>
      <c r="MEO51" s="1733"/>
      <c r="MEP51" s="1731"/>
      <c r="MEQ51" s="1733"/>
      <c r="MER51" s="1731"/>
      <c r="MES51" s="1733"/>
      <c r="MET51" s="1731"/>
      <c r="MEU51" s="1733"/>
      <c r="MEV51" s="1731"/>
      <c r="MEW51" s="1733"/>
      <c r="MEX51" s="1731"/>
      <c r="MEY51" s="1733"/>
      <c r="MEZ51" s="1731"/>
      <c r="MFA51" s="1733"/>
      <c r="MFB51" s="1731"/>
      <c r="MFC51" s="1733"/>
      <c r="MFD51" s="1731"/>
      <c r="MFE51" s="1733"/>
      <c r="MFF51" s="1731"/>
      <c r="MFG51" s="1733"/>
      <c r="MFH51" s="1731"/>
      <c r="MFI51" s="1733"/>
      <c r="MFJ51" s="1731"/>
      <c r="MFK51" s="1733"/>
      <c r="MFL51" s="1731"/>
      <c r="MFM51" s="1733"/>
      <c r="MFN51" s="1731"/>
      <c r="MFO51" s="1733"/>
      <c r="MFP51" s="1731"/>
      <c r="MFQ51" s="1733"/>
      <c r="MFR51" s="1731"/>
      <c r="MFS51" s="1733"/>
      <c r="MFT51" s="1731"/>
      <c r="MFU51" s="1733"/>
      <c r="MFV51" s="1731"/>
      <c r="MFW51" s="1733"/>
      <c r="MFX51" s="1731"/>
      <c r="MFY51" s="1733"/>
      <c r="MFZ51" s="1731"/>
      <c r="MGA51" s="1733"/>
      <c r="MGB51" s="1731"/>
      <c r="MGC51" s="1733"/>
      <c r="MGD51" s="1731"/>
      <c r="MGE51" s="1733"/>
      <c r="MGF51" s="1731"/>
      <c r="MGG51" s="1733"/>
      <c r="MGH51" s="1731"/>
      <c r="MGI51" s="1733"/>
      <c r="MGJ51" s="1731"/>
      <c r="MGK51" s="1733"/>
      <c r="MGL51" s="1731"/>
      <c r="MGM51" s="1733"/>
      <c r="MGN51" s="1731"/>
      <c r="MGO51" s="1733"/>
      <c r="MGP51" s="1731"/>
      <c r="MGQ51" s="1733"/>
      <c r="MGR51" s="1731"/>
      <c r="MGS51" s="1733"/>
      <c r="MGT51" s="1731"/>
      <c r="MGU51" s="1733"/>
      <c r="MGV51" s="1731"/>
      <c r="MGW51" s="1733"/>
      <c r="MGX51" s="1731"/>
      <c r="MGY51" s="1733"/>
      <c r="MGZ51" s="1731"/>
      <c r="MHA51" s="1733"/>
      <c r="MHB51" s="1731"/>
      <c r="MHC51" s="1733"/>
      <c r="MHD51" s="1731"/>
      <c r="MHE51" s="1733"/>
      <c r="MHF51" s="1731"/>
      <c r="MHG51" s="1733"/>
      <c r="MHH51" s="1731"/>
      <c r="MHI51" s="1733"/>
      <c r="MHJ51" s="1731"/>
      <c r="MHK51" s="1733"/>
      <c r="MHL51" s="1731"/>
      <c r="MHM51" s="1733"/>
      <c r="MHN51" s="1731"/>
      <c r="MHO51" s="1733"/>
      <c r="MHP51" s="1731"/>
      <c r="MHQ51" s="1733"/>
      <c r="MHR51" s="1731"/>
      <c r="MHS51" s="1733"/>
      <c r="MHT51" s="1731"/>
      <c r="MHU51" s="1733"/>
      <c r="MHV51" s="1731"/>
      <c r="MHW51" s="1733"/>
      <c r="MHX51" s="1731"/>
      <c r="MHY51" s="1733"/>
      <c r="MHZ51" s="1731"/>
      <c r="MIA51" s="1733"/>
      <c r="MIB51" s="1731"/>
      <c r="MIC51" s="1733"/>
      <c r="MID51" s="1731"/>
      <c r="MIE51" s="1733"/>
      <c r="MIF51" s="1731"/>
      <c r="MIG51" s="1733"/>
      <c r="MIH51" s="1731"/>
      <c r="MII51" s="1733"/>
      <c r="MIJ51" s="1731"/>
      <c r="MIK51" s="1733"/>
      <c r="MIL51" s="1731"/>
      <c r="MIM51" s="1733"/>
      <c r="MIN51" s="1731"/>
      <c r="MIO51" s="1733"/>
      <c r="MIP51" s="1731"/>
      <c r="MIQ51" s="1733"/>
      <c r="MIR51" s="1731"/>
      <c r="MIS51" s="1733"/>
      <c r="MIT51" s="1731"/>
      <c r="MIU51" s="1733"/>
      <c r="MIV51" s="1731"/>
      <c r="MIW51" s="1733"/>
      <c r="MIX51" s="1731"/>
      <c r="MIY51" s="1733"/>
      <c r="MIZ51" s="1731"/>
      <c r="MJA51" s="1733"/>
      <c r="MJB51" s="1731"/>
      <c r="MJC51" s="1733"/>
      <c r="MJD51" s="1731"/>
      <c r="MJE51" s="1733"/>
      <c r="MJF51" s="1731"/>
      <c r="MJG51" s="1733"/>
      <c r="MJH51" s="1731"/>
      <c r="MJI51" s="1733"/>
      <c r="MJJ51" s="1731"/>
      <c r="MJK51" s="1733"/>
      <c r="MJL51" s="1731"/>
      <c r="MJM51" s="1733"/>
      <c r="MJN51" s="1731"/>
      <c r="MJO51" s="1733"/>
      <c r="MJP51" s="1731"/>
      <c r="MJQ51" s="1733"/>
      <c r="MJR51" s="1731"/>
      <c r="MJS51" s="1733"/>
      <c r="MJT51" s="1731"/>
      <c r="MJU51" s="1733"/>
      <c r="MJV51" s="1731"/>
      <c r="MJW51" s="1733"/>
      <c r="MJX51" s="1731"/>
      <c r="MJY51" s="1733"/>
      <c r="MJZ51" s="1731"/>
      <c r="MKA51" s="1733"/>
      <c r="MKB51" s="1731"/>
      <c r="MKC51" s="1733"/>
      <c r="MKD51" s="1731"/>
      <c r="MKE51" s="1733"/>
      <c r="MKF51" s="1731"/>
      <c r="MKG51" s="1733"/>
      <c r="MKH51" s="1731"/>
      <c r="MKI51" s="1733"/>
      <c r="MKJ51" s="1731"/>
      <c r="MKK51" s="1733"/>
      <c r="MKL51" s="1731"/>
      <c r="MKM51" s="1733"/>
      <c r="MKN51" s="1731"/>
      <c r="MKO51" s="1733"/>
      <c r="MKP51" s="1731"/>
      <c r="MKQ51" s="1733"/>
      <c r="MKR51" s="1731"/>
      <c r="MKS51" s="1733"/>
      <c r="MKT51" s="1731"/>
      <c r="MKU51" s="1733"/>
      <c r="MKV51" s="1731"/>
      <c r="MKW51" s="1733"/>
      <c r="MKX51" s="1731"/>
      <c r="MKY51" s="1733"/>
      <c r="MKZ51" s="1731"/>
      <c r="MLA51" s="1733"/>
      <c r="MLB51" s="1731"/>
      <c r="MLC51" s="1733"/>
      <c r="MLD51" s="1731"/>
      <c r="MLE51" s="1733"/>
      <c r="MLF51" s="1731"/>
      <c r="MLG51" s="1733"/>
      <c r="MLH51" s="1731"/>
      <c r="MLI51" s="1733"/>
      <c r="MLJ51" s="1731"/>
      <c r="MLK51" s="1733"/>
      <c r="MLL51" s="1731"/>
      <c r="MLM51" s="1733"/>
      <c r="MLN51" s="1731"/>
      <c r="MLO51" s="1733"/>
      <c r="MLP51" s="1731"/>
      <c r="MLQ51" s="1733"/>
      <c r="MLR51" s="1731"/>
      <c r="MLS51" s="1733"/>
      <c r="MLT51" s="1731"/>
      <c r="MLU51" s="1733"/>
      <c r="MLV51" s="1731"/>
      <c r="MLW51" s="1733"/>
      <c r="MLX51" s="1731"/>
      <c r="MLY51" s="1733"/>
      <c r="MLZ51" s="1731"/>
      <c r="MMA51" s="1733"/>
      <c r="MMB51" s="1731"/>
      <c r="MMC51" s="1733"/>
      <c r="MMD51" s="1731"/>
      <c r="MME51" s="1733"/>
      <c r="MMF51" s="1731"/>
      <c r="MMG51" s="1733"/>
      <c r="MMH51" s="1731"/>
      <c r="MMI51" s="1733"/>
      <c r="MMJ51" s="1731"/>
      <c r="MMK51" s="1733"/>
      <c r="MML51" s="1731"/>
      <c r="MMM51" s="1733"/>
      <c r="MMN51" s="1731"/>
      <c r="MMO51" s="1733"/>
      <c r="MMP51" s="1731"/>
      <c r="MMQ51" s="1733"/>
      <c r="MMR51" s="1731"/>
      <c r="MMS51" s="1733"/>
      <c r="MMT51" s="1731"/>
      <c r="MMU51" s="1733"/>
      <c r="MMV51" s="1731"/>
      <c r="MMW51" s="1733"/>
      <c r="MMX51" s="1731"/>
      <c r="MMY51" s="1733"/>
      <c r="MMZ51" s="1731"/>
      <c r="MNA51" s="1733"/>
      <c r="MNB51" s="1731"/>
      <c r="MNC51" s="1733"/>
      <c r="MND51" s="1731"/>
      <c r="MNE51" s="1733"/>
      <c r="MNF51" s="1731"/>
      <c r="MNG51" s="1733"/>
      <c r="MNH51" s="1731"/>
      <c r="MNI51" s="1733"/>
      <c r="MNJ51" s="1731"/>
      <c r="MNK51" s="1733"/>
      <c r="MNL51" s="1731"/>
      <c r="MNM51" s="1733"/>
      <c r="MNN51" s="1731"/>
      <c r="MNO51" s="1733"/>
      <c r="MNP51" s="1731"/>
      <c r="MNQ51" s="1733"/>
      <c r="MNR51" s="1731"/>
      <c r="MNS51" s="1733"/>
      <c r="MNT51" s="1731"/>
      <c r="MNU51" s="1733"/>
      <c r="MNV51" s="1731"/>
      <c r="MNW51" s="1733"/>
      <c r="MNX51" s="1731"/>
      <c r="MNY51" s="1733"/>
      <c r="MNZ51" s="1731"/>
      <c r="MOA51" s="1733"/>
      <c r="MOB51" s="1731"/>
      <c r="MOC51" s="1733"/>
      <c r="MOD51" s="1731"/>
      <c r="MOE51" s="1733"/>
      <c r="MOF51" s="1731"/>
      <c r="MOG51" s="1733"/>
      <c r="MOH51" s="1731"/>
      <c r="MOI51" s="1733"/>
      <c r="MOJ51" s="1731"/>
      <c r="MOK51" s="1733"/>
      <c r="MOL51" s="1731"/>
      <c r="MOM51" s="1733"/>
      <c r="MON51" s="1731"/>
      <c r="MOO51" s="1733"/>
      <c r="MOP51" s="1731"/>
      <c r="MOQ51" s="1733"/>
      <c r="MOR51" s="1731"/>
      <c r="MOS51" s="1733"/>
      <c r="MOT51" s="1731"/>
      <c r="MOU51" s="1733"/>
      <c r="MOV51" s="1731"/>
      <c r="MOW51" s="1733"/>
      <c r="MOX51" s="1731"/>
      <c r="MOY51" s="1733"/>
      <c r="MOZ51" s="1731"/>
      <c r="MPA51" s="1733"/>
      <c r="MPB51" s="1731"/>
      <c r="MPC51" s="1733"/>
      <c r="MPD51" s="1731"/>
      <c r="MPE51" s="1733"/>
      <c r="MPF51" s="1731"/>
      <c r="MPG51" s="1733"/>
      <c r="MPH51" s="1731"/>
      <c r="MPI51" s="1733"/>
      <c r="MPJ51" s="1731"/>
      <c r="MPK51" s="1733"/>
      <c r="MPL51" s="1731"/>
      <c r="MPM51" s="1733"/>
      <c r="MPN51" s="1731"/>
      <c r="MPO51" s="1733"/>
      <c r="MPP51" s="1731"/>
      <c r="MPQ51" s="1733"/>
      <c r="MPR51" s="1731"/>
      <c r="MPS51" s="1733"/>
      <c r="MPT51" s="1731"/>
      <c r="MPU51" s="1733"/>
      <c r="MPV51" s="1731"/>
      <c r="MPW51" s="1733"/>
      <c r="MPX51" s="1731"/>
      <c r="MPY51" s="1733"/>
      <c r="MPZ51" s="1731"/>
      <c r="MQA51" s="1733"/>
      <c r="MQB51" s="1731"/>
      <c r="MQC51" s="1733"/>
      <c r="MQD51" s="1731"/>
      <c r="MQE51" s="1733"/>
      <c r="MQF51" s="1731"/>
      <c r="MQG51" s="1733"/>
      <c r="MQH51" s="1731"/>
      <c r="MQI51" s="1733"/>
      <c r="MQJ51" s="1731"/>
      <c r="MQK51" s="1733"/>
      <c r="MQL51" s="1731"/>
      <c r="MQM51" s="1733"/>
      <c r="MQN51" s="1731"/>
      <c r="MQO51" s="1733"/>
      <c r="MQP51" s="1731"/>
      <c r="MQQ51" s="1733"/>
      <c r="MQR51" s="1731"/>
      <c r="MQS51" s="1733"/>
      <c r="MQT51" s="1731"/>
      <c r="MQU51" s="1733"/>
      <c r="MQV51" s="1731"/>
      <c r="MQW51" s="1733"/>
      <c r="MQX51" s="1731"/>
      <c r="MQY51" s="1733"/>
      <c r="MQZ51" s="1731"/>
      <c r="MRA51" s="1733"/>
      <c r="MRB51" s="1731"/>
      <c r="MRC51" s="1733"/>
      <c r="MRD51" s="1731"/>
      <c r="MRE51" s="1733"/>
      <c r="MRF51" s="1731"/>
      <c r="MRG51" s="1733"/>
      <c r="MRH51" s="1731"/>
      <c r="MRI51" s="1733"/>
      <c r="MRJ51" s="1731"/>
      <c r="MRK51" s="1733"/>
      <c r="MRL51" s="1731"/>
      <c r="MRM51" s="1733"/>
      <c r="MRN51" s="1731"/>
      <c r="MRO51" s="1733"/>
      <c r="MRP51" s="1731"/>
      <c r="MRQ51" s="1733"/>
      <c r="MRR51" s="1731"/>
      <c r="MRS51" s="1733"/>
      <c r="MRT51" s="1731"/>
      <c r="MRU51" s="1733"/>
      <c r="MRV51" s="1731"/>
      <c r="MRW51" s="1733"/>
      <c r="MRX51" s="1731"/>
      <c r="MRY51" s="1733"/>
      <c r="MRZ51" s="1731"/>
      <c r="MSA51" s="1733"/>
      <c r="MSB51" s="1731"/>
      <c r="MSC51" s="1733"/>
      <c r="MSD51" s="1731"/>
      <c r="MSE51" s="1733"/>
      <c r="MSF51" s="1731"/>
      <c r="MSG51" s="1733"/>
      <c r="MSH51" s="1731"/>
      <c r="MSI51" s="1733"/>
      <c r="MSJ51" s="1731"/>
      <c r="MSK51" s="1733"/>
      <c r="MSL51" s="1731"/>
      <c r="MSM51" s="1733"/>
      <c r="MSN51" s="1731"/>
      <c r="MSO51" s="1733"/>
      <c r="MSP51" s="1731"/>
      <c r="MSQ51" s="1733"/>
      <c r="MSR51" s="1731"/>
      <c r="MSS51" s="1733"/>
      <c r="MST51" s="1731"/>
      <c r="MSU51" s="1733"/>
      <c r="MSV51" s="1731"/>
      <c r="MSW51" s="1733"/>
      <c r="MSX51" s="1731"/>
      <c r="MSY51" s="1733"/>
      <c r="MSZ51" s="1731"/>
      <c r="MTA51" s="1733"/>
      <c r="MTB51" s="1731"/>
      <c r="MTC51" s="1733"/>
      <c r="MTD51" s="1731"/>
      <c r="MTE51" s="1733"/>
      <c r="MTF51" s="1731"/>
      <c r="MTG51" s="1733"/>
      <c r="MTH51" s="1731"/>
      <c r="MTI51" s="1733"/>
      <c r="MTJ51" s="1731"/>
      <c r="MTK51" s="1733"/>
      <c r="MTL51" s="1731"/>
      <c r="MTM51" s="1733"/>
      <c r="MTN51" s="1731"/>
      <c r="MTO51" s="1733"/>
      <c r="MTP51" s="1731"/>
      <c r="MTQ51" s="1733"/>
      <c r="MTR51" s="1731"/>
      <c r="MTS51" s="1733"/>
      <c r="MTT51" s="1731"/>
      <c r="MTU51" s="1733"/>
      <c r="MTV51" s="1731"/>
      <c r="MTW51" s="1733"/>
      <c r="MTX51" s="1731"/>
      <c r="MTY51" s="1733"/>
      <c r="MTZ51" s="1731"/>
      <c r="MUA51" s="1733"/>
      <c r="MUB51" s="1731"/>
      <c r="MUC51" s="1733"/>
      <c r="MUD51" s="1731"/>
      <c r="MUE51" s="1733"/>
      <c r="MUF51" s="1731"/>
      <c r="MUG51" s="1733"/>
      <c r="MUH51" s="1731"/>
      <c r="MUI51" s="1733"/>
      <c r="MUJ51" s="1731"/>
      <c r="MUK51" s="1733"/>
      <c r="MUL51" s="1731"/>
      <c r="MUM51" s="1733"/>
      <c r="MUN51" s="1731"/>
      <c r="MUO51" s="1733"/>
      <c r="MUP51" s="1731"/>
      <c r="MUQ51" s="1733"/>
      <c r="MUR51" s="1731"/>
      <c r="MUS51" s="1733"/>
      <c r="MUT51" s="1731"/>
      <c r="MUU51" s="1733"/>
      <c r="MUV51" s="1731"/>
      <c r="MUW51" s="1733"/>
      <c r="MUX51" s="1731"/>
      <c r="MUY51" s="1733"/>
      <c r="MUZ51" s="1731"/>
      <c r="MVA51" s="1733"/>
      <c r="MVB51" s="1731"/>
      <c r="MVC51" s="1733"/>
      <c r="MVD51" s="1731"/>
      <c r="MVE51" s="1733"/>
      <c r="MVF51" s="1731"/>
      <c r="MVG51" s="1733"/>
      <c r="MVH51" s="1731"/>
      <c r="MVI51" s="1733"/>
      <c r="MVJ51" s="1731"/>
      <c r="MVK51" s="1733"/>
      <c r="MVL51" s="1731"/>
      <c r="MVM51" s="1733"/>
      <c r="MVN51" s="1731"/>
      <c r="MVO51" s="1733"/>
      <c r="MVP51" s="1731"/>
      <c r="MVQ51" s="1733"/>
      <c r="MVR51" s="1731"/>
      <c r="MVS51" s="1733"/>
      <c r="MVT51" s="1731"/>
      <c r="MVU51" s="1733"/>
      <c r="MVV51" s="1731"/>
      <c r="MVW51" s="1733"/>
      <c r="MVX51" s="1731"/>
      <c r="MVY51" s="1733"/>
      <c r="MVZ51" s="1731"/>
      <c r="MWA51" s="1733"/>
      <c r="MWB51" s="1731"/>
      <c r="MWC51" s="1733"/>
      <c r="MWD51" s="1731"/>
      <c r="MWE51" s="1733"/>
      <c r="MWF51" s="1731"/>
      <c r="MWG51" s="1733"/>
      <c r="MWH51" s="1731"/>
      <c r="MWI51" s="1733"/>
      <c r="MWJ51" s="1731"/>
      <c r="MWK51" s="1733"/>
      <c r="MWL51" s="1731"/>
      <c r="MWM51" s="1733"/>
      <c r="MWN51" s="1731"/>
      <c r="MWO51" s="1733"/>
      <c r="MWP51" s="1731"/>
      <c r="MWQ51" s="1733"/>
      <c r="MWR51" s="1731"/>
      <c r="MWS51" s="1733"/>
      <c r="MWT51" s="1731"/>
      <c r="MWU51" s="1733"/>
      <c r="MWV51" s="1731"/>
      <c r="MWW51" s="1733"/>
      <c r="MWX51" s="1731"/>
      <c r="MWY51" s="1733"/>
      <c r="MWZ51" s="1731"/>
      <c r="MXA51" s="1733"/>
      <c r="MXB51" s="1731"/>
      <c r="MXC51" s="1733"/>
      <c r="MXD51" s="1731"/>
      <c r="MXE51" s="1733"/>
      <c r="MXF51" s="1731"/>
      <c r="MXG51" s="1733"/>
      <c r="MXH51" s="1731"/>
      <c r="MXI51" s="1733"/>
      <c r="MXJ51" s="1731"/>
      <c r="MXK51" s="1733"/>
      <c r="MXL51" s="1731"/>
      <c r="MXM51" s="1733"/>
      <c r="MXN51" s="1731"/>
      <c r="MXO51" s="1733"/>
      <c r="MXP51" s="1731"/>
      <c r="MXQ51" s="1733"/>
      <c r="MXR51" s="1731"/>
      <c r="MXS51" s="1733"/>
      <c r="MXT51" s="1731"/>
      <c r="MXU51" s="1733"/>
      <c r="MXV51" s="1731"/>
      <c r="MXW51" s="1733"/>
      <c r="MXX51" s="1731"/>
      <c r="MXY51" s="1733"/>
      <c r="MXZ51" s="1731"/>
      <c r="MYA51" s="1733"/>
      <c r="MYB51" s="1731"/>
      <c r="MYC51" s="1733"/>
      <c r="MYD51" s="1731"/>
      <c r="MYE51" s="1733"/>
      <c r="MYF51" s="1731"/>
      <c r="MYG51" s="1733"/>
      <c r="MYH51" s="1731"/>
      <c r="MYI51" s="1733"/>
      <c r="MYJ51" s="1731"/>
      <c r="MYK51" s="1733"/>
      <c r="MYL51" s="1731"/>
      <c r="MYM51" s="1733"/>
      <c r="MYN51" s="1731"/>
      <c r="MYO51" s="1733"/>
      <c r="MYP51" s="1731"/>
      <c r="MYQ51" s="1733"/>
      <c r="MYR51" s="1731"/>
      <c r="MYS51" s="1733"/>
      <c r="MYT51" s="1731"/>
      <c r="MYU51" s="1733"/>
      <c r="MYV51" s="1731"/>
      <c r="MYW51" s="1733"/>
      <c r="MYX51" s="1731"/>
      <c r="MYY51" s="1733"/>
      <c r="MYZ51" s="1731"/>
      <c r="MZA51" s="1733"/>
      <c r="MZB51" s="1731"/>
      <c r="MZC51" s="1733"/>
      <c r="MZD51" s="1731"/>
      <c r="MZE51" s="1733"/>
      <c r="MZF51" s="1731"/>
      <c r="MZG51" s="1733"/>
      <c r="MZH51" s="1731"/>
      <c r="MZI51" s="1733"/>
      <c r="MZJ51" s="1731"/>
      <c r="MZK51" s="1733"/>
      <c r="MZL51" s="1731"/>
      <c r="MZM51" s="1733"/>
      <c r="MZN51" s="1731"/>
      <c r="MZO51" s="1733"/>
      <c r="MZP51" s="1731"/>
      <c r="MZQ51" s="1733"/>
      <c r="MZR51" s="1731"/>
      <c r="MZS51" s="1733"/>
      <c r="MZT51" s="1731"/>
      <c r="MZU51" s="1733"/>
      <c r="MZV51" s="1731"/>
      <c r="MZW51" s="1733"/>
      <c r="MZX51" s="1731"/>
      <c r="MZY51" s="1733"/>
      <c r="MZZ51" s="1731"/>
      <c r="NAA51" s="1733"/>
      <c r="NAB51" s="1731"/>
      <c r="NAC51" s="1733"/>
      <c r="NAD51" s="1731"/>
      <c r="NAE51" s="1733"/>
      <c r="NAF51" s="1731"/>
      <c r="NAG51" s="1733"/>
      <c r="NAH51" s="1731"/>
      <c r="NAI51" s="1733"/>
      <c r="NAJ51" s="1731"/>
      <c r="NAK51" s="1733"/>
      <c r="NAL51" s="1731"/>
      <c r="NAM51" s="1733"/>
      <c r="NAN51" s="1731"/>
      <c r="NAO51" s="1733"/>
      <c r="NAP51" s="1731"/>
      <c r="NAQ51" s="1733"/>
      <c r="NAR51" s="1731"/>
      <c r="NAS51" s="1733"/>
      <c r="NAT51" s="1731"/>
      <c r="NAU51" s="1733"/>
      <c r="NAV51" s="1731"/>
      <c r="NAW51" s="1733"/>
      <c r="NAX51" s="1731"/>
      <c r="NAY51" s="1733"/>
      <c r="NAZ51" s="1731"/>
      <c r="NBA51" s="1733"/>
      <c r="NBB51" s="1731"/>
      <c r="NBC51" s="1733"/>
      <c r="NBD51" s="1731"/>
      <c r="NBE51" s="1733"/>
      <c r="NBF51" s="1731"/>
      <c r="NBG51" s="1733"/>
      <c r="NBH51" s="1731"/>
      <c r="NBI51" s="1733"/>
      <c r="NBJ51" s="1731"/>
      <c r="NBK51" s="1733"/>
      <c r="NBL51" s="1731"/>
      <c r="NBM51" s="1733"/>
      <c r="NBN51" s="1731"/>
      <c r="NBO51" s="1733"/>
      <c r="NBP51" s="1731"/>
      <c r="NBQ51" s="1733"/>
      <c r="NBR51" s="1731"/>
      <c r="NBS51" s="1733"/>
      <c r="NBT51" s="1731"/>
      <c r="NBU51" s="1733"/>
      <c r="NBV51" s="1731"/>
      <c r="NBW51" s="1733"/>
      <c r="NBX51" s="1731"/>
      <c r="NBY51" s="1733"/>
      <c r="NBZ51" s="1731"/>
      <c r="NCA51" s="1733"/>
      <c r="NCB51" s="1731"/>
      <c r="NCC51" s="1733"/>
      <c r="NCD51" s="1731"/>
      <c r="NCE51" s="1733"/>
      <c r="NCF51" s="1731"/>
      <c r="NCG51" s="1733"/>
      <c r="NCH51" s="1731"/>
      <c r="NCI51" s="1733"/>
      <c r="NCJ51" s="1731"/>
      <c r="NCK51" s="1733"/>
      <c r="NCL51" s="1731"/>
      <c r="NCM51" s="1733"/>
      <c r="NCN51" s="1731"/>
      <c r="NCO51" s="1733"/>
      <c r="NCP51" s="1731"/>
      <c r="NCQ51" s="1733"/>
      <c r="NCR51" s="1731"/>
      <c r="NCS51" s="1733"/>
      <c r="NCT51" s="1731"/>
      <c r="NCU51" s="1733"/>
      <c r="NCV51" s="1731"/>
      <c r="NCW51" s="1733"/>
      <c r="NCX51" s="1731"/>
      <c r="NCY51" s="1733"/>
      <c r="NCZ51" s="1731"/>
      <c r="NDA51" s="1733"/>
      <c r="NDB51" s="1731"/>
      <c r="NDC51" s="1733"/>
      <c r="NDD51" s="1731"/>
      <c r="NDE51" s="1733"/>
      <c r="NDF51" s="1731"/>
      <c r="NDG51" s="1733"/>
      <c r="NDH51" s="1731"/>
      <c r="NDI51" s="1733"/>
      <c r="NDJ51" s="1731"/>
      <c r="NDK51" s="1733"/>
      <c r="NDL51" s="1731"/>
      <c r="NDM51" s="1733"/>
      <c r="NDN51" s="1731"/>
      <c r="NDO51" s="1733"/>
      <c r="NDP51" s="1731"/>
      <c r="NDQ51" s="1733"/>
      <c r="NDR51" s="1731"/>
      <c r="NDS51" s="1733"/>
      <c r="NDT51" s="1731"/>
      <c r="NDU51" s="1733"/>
      <c r="NDV51" s="1731"/>
      <c r="NDW51" s="1733"/>
      <c r="NDX51" s="1731"/>
      <c r="NDY51" s="1733"/>
      <c r="NDZ51" s="1731"/>
      <c r="NEA51" s="1733"/>
      <c r="NEB51" s="1731"/>
      <c r="NEC51" s="1733"/>
      <c r="NED51" s="1731"/>
      <c r="NEE51" s="1733"/>
      <c r="NEF51" s="1731"/>
      <c r="NEG51" s="1733"/>
      <c r="NEH51" s="1731"/>
      <c r="NEI51" s="1733"/>
      <c r="NEJ51" s="1731"/>
      <c r="NEK51" s="1733"/>
      <c r="NEL51" s="1731"/>
      <c r="NEM51" s="1733"/>
      <c r="NEN51" s="1731"/>
      <c r="NEO51" s="1733"/>
      <c r="NEP51" s="1731"/>
      <c r="NEQ51" s="1733"/>
      <c r="NER51" s="1731"/>
      <c r="NES51" s="1733"/>
      <c r="NET51" s="1731"/>
      <c r="NEU51" s="1733"/>
      <c r="NEV51" s="1731"/>
      <c r="NEW51" s="1733"/>
      <c r="NEX51" s="1731"/>
      <c r="NEY51" s="1733"/>
      <c r="NEZ51" s="1731"/>
      <c r="NFA51" s="1733"/>
      <c r="NFB51" s="1731"/>
      <c r="NFC51" s="1733"/>
      <c r="NFD51" s="1731"/>
      <c r="NFE51" s="1733"/>
      <c r="NFF51" s="1731"/>
      <c r="NFG51" s="1733"/>
      <c r="NFH51" s="1731"/>
      <c r="NFI51" s="1733"/>
      <c r="NFJ51" s="1731"/>
      <c r="NFK51" s="1733"/>
      <c r="NFL51" s="1731"/>
      <c r="NFM51" s="1733"/>
      <c r="NFN51" s="1731"/>
      <c r="NFO51" s="1733"/>
      <c r="NFP51" s="1731"/>
      <c r="NFQ51" s="1733"/>
      <c r="NFR51" s="1731"/>
      <c r="NFS51" s="1733"/>
      <c r="NFT51" s="1731"/>
      <c r="NFU51" s="1733"/>
      <c r="NFV51" s="1731"/>
      <c r="NFW51" s="1733"/>
      <c r="NFX51" s="1731"/>
      <c r="NFY51" s="1733"/>
      <c r="NFZ51" s="1731"/>
      <c r="NGA51" s="1733"/>
      <c r="NGB51" s="1731"/>
      <c r="NGC51" s="1733"/>
      <c r="NGD51" s="1731"/>
      <c r="NGE51" s="1733"/>
      <c r="NGF51" s="1731"/>
      <c r="NGG51" s="1733"/>
      <c r="NGH51" s="1731"/>
      <c r="NGI51" s="1733"/>
      <c r="NGJ51" s="1731"/>
      <c r="NGK51" s="1733"/>
      <c r="NGL51" s="1731"/>
      <c r="NGM51" s="1733"/>
      <c r="NGN51" s="1731"/>
      <c r="NGO51" s="1733"/>
      <c r="NGP51" s="1731"/>
      <c r="NGQ51" s="1733"/>
      <c r="NGR51" s="1731"/>
      <c r="NGS51" s="1733"/>
      <c r="NGT51" s="1731"/>
      <c r="NGU51" s="1733"/>
      <c r="NGV51" s="1731"/>
      <c r="NGW51" s="1733"/>
      <c r="NGX51" s="1731"/>
      <c r="NGY51" s="1733"/>
      <c r="NGZ51" s="1731"/>
      <c r="NHA51" s="1733"/>
      <c r="NHB51" s="1731"/>
      <c r="NHC51" s="1733"/>
      <c r="NHD51" s="1731"/>
      <c r="NHE51" s="1733"/>
      <c r="NHF51" s="1731"/>
      <c r="NHG51" s="1733"/>
      <c r="NHH51" s="1731"/>
      <c r="NHI51" s="1733"/>
      <c r="NHJ51" s="1731"/>
      <c r="NHK51" s="1733"/>
      <c r="NHL51" s="1731"/>
      <c r="NHM51" s="1733"/>
      <c r="NHN51" s="1731"/>
      <c r="NHO51" s="1733"/>
      <c r="NHP51" s="1731"/>
      <c r="NHQ51" s="1733"/>
      <c r="NHR51" s="1731"/>
      <c r="NHS51" s="1733"/>
      <c r="NHT51" s="1731"/>
      <c r="NHU51" s="1733"/>
      <c r="NHV51" s="1731"/>
      <c r="NHW51" s="1733"/>
      <c r="NHX51" s="1731"/>
      <c r="NHY51" s="1733"/>
      <c r="NHZ51" s="1731"/>
      <c r="NIA51" s="1733"/>
      <c r="NIB51" s="1731"/>
      <c r="NIC51" s="1733"/>
      <c r="NID51" s="1731"/>
      <c r="NIE51" s="1733"/>
      <c r="NIF51" s="1731"/>
      <c r="NIG51" s="1733"/>
      <c r="NIH51" s="1731"/>
      <c r="NII51" s="1733"/>
      <c r="NIJ51" s="1731"/>
      <c r="NIK51" s="1733"/>
      <c r="NIL51" s="1731"/>
      <c r="NIM51" s="1733"/>
      <c r="NIN51" s="1731"/>
      <c r="NIO51" s="1733"/>
      <c r="NIP51" s="1731"/>
      <c r="NIQ51" s="1733"/>
      <c r="NIR51" s="1731"/>
      <c r="NIS51" s="1733"/>
      <c r="NIT51" s="1731"/>
      <c r="NIU51" s="1733"/>
      <c r="NIV51" s="1731"/>
      <c r="NIW51" s="1733"/>
      <c r="NIX51" s="1731"/>
      <c r="NIY51" s="1733"/>
      <c r="NIZ51" s="1731"/>
      <c r="NJA51" s="1733"/>
      <c r="NJB51" s="1731"/>
      <c r="NJC51" s="1733"/>
      <c r="NJD51" s="1731"/>
      <c r="NJE51" s="1733"/>
      <c r="NJF51" s="1731"/>
      <c r="NJG51" s="1733"/>
      <c r="NJH51" s="1731"/>
      <c r="NJI51" s="1733"/>
      <c r="NJJ51" s="1731"/>
      <c r="NJK51" s="1733"/>
      <c r="NJL51" s="1731"/>
      <c r="NJM51" s="1733"/>
      <c r="NJN51" s="1731"/>
      <c r="NJO51" s="1733"/>
      <c r="NJP51" s="1731"/>
      <c r="NJQ51" s="1733"/>
      <c r="NJR51" s="1731"/>
      <c r="NJS51" s="1733"/>
      <c r="NJT51" s="1731"/>
      <c r="NJU51" s="1733"/>
      <c r="NJV51" s="1731"/>
      <c r="NJW51" s="1733"/>
      <c r="NJX51" s="1731"/>
      <c r="NJY51" s="1733"/>
      <c r="NJZ51" s="1731"/>
      <c r="NKA51" s="1733"/>
      <c r="NKB51" s="1731"/>
      <c r="NKC51" s="1733"/>
      <c r="NKD51" s="1731"/>
      <c r="NKE51" s="1733"/>
      <c r="NKF51" s="1731"/>
      <c r="NKG51" s="1733"/>
      <c r="NKH51" s="1731"/>
      <c r="NKI51" s="1733"/>
      <c r="NKJ51" s="1731"/>
      <c r="NKK51" s="1733"/>
      <c r="NKL51" s="1731"/>
      <c r="NKM51" s="1733"/>
      <c r="NKN51" s="1731"/>
      <c r="NKO51" s="1733"/>
      <c r="NKP51" s="1731"/>
      <c r="NKQ51" s="1733"/>
      <c r="NKR51" s="1731"/>
      <c r="NKS51" s="1733"/>
      <c r="NKT51" s="1731"/>
      <c r="NKU51" s="1733"/>
      <c r="NKV51" s="1731"/>
      <c r="NKW51" s="1733"/>
      <c r="NKX51" s="1731"/>
      <c r="NKY51" s="1733"/>
      <c r="NKZ51" s="1731"/>
      <c r="NLA51" s="1733"/>
      <c r="NLB51" s="1731"/>
      <c r="NLC51" s="1733"/>
      <c r="NLD51" s="1731"/>
      <c r="NLE51" s="1733"/>
      <c r="NLF51" s="1731"/>
      <c r="NLG51" s="1733"/>
      <c r="NLH51" s="1731"/>
      <c r="NLI51" s="1733"/>
      <c r="NLJ51" s="1731"/>
      <c r="NLK51" s="1733"/>
      <c r="NLL51" s="1731"/>
      <c r="NLM51" s="1733"/>
      <c r="NLN51" s="1731"/>
      <c r="NLO51" s="1733"/>
      <c r="NLP51" s="1731"/>
      <c r="NLQ51" s="1733"/>
      <c r="NLR51" s="1731"/>
      <c r="NLS51" s="1733"/>
      <c r="NLT51" s="1731"/>
      <c r="NLU51" s="1733"/>
      <c r="NLV51" s="1731"/>
      <c r="NLW51" s="1733"/>
      <c r="NLX51" s="1731"/>
      <c r="NLY51" s="1733"/>
      <c r="NLZ51" s="1731"/>
      <c r="NMA51" s="1733"/>
      <c r="NMB51" s="1731"/>
      <c r="NMC51" s="1733"/>
      <c r="NMD51" s="1731"/>
      <c r="NME51" s="1733"/>
      <c r="NMF51" s="1731"/>
      <c r="NMG51" s="1733"/>
      <c r="NMH51" s="1731"/>
      <c r="NMI51" s="1733"/>
      <c r="NMJ51" s="1731"/>
      <c r="NMK51" s="1733"/>
      <c r="NML51" s="1731"/>
      <c r="NMM51" s="1733"/>
      <c r="NMN51" s="1731"/>
      <c r="NMO51" s="1733"/>
      <c r="NMP51" s="1731"/>
      <c r="NMQ51" s="1733"/>
      <c r="NMR51" s="1731"/>
      <c r="NMS51" s="1733"/>
      <c r="NMT51" s="1731"/>
      <c r="NMU51" s="1733"/>
      <c r="NMV51" s="1731"/>
      <c r="NMW51" s="1733"/>
      <c r="NMX51" s="1731"/>
      <c r="NMY51" s="1733"/>
      <c r="NMZ51" s="1731"/>
      <c r="NNA51" s="1733"/>
      <c r="NNB51" s="1731"/>
      <c r="NNC51" s="1733"/>
      <c r="NND51" s="1731"/>
      <c r="NNE51" s="1733"/>
      <c r="NNF51" s="1731"/>
      <c r="NNG51" s="1733"/>
      <c r="NNH51" s="1731"/>
      <c r="NNI51" s="1733"/>
      <c r="NNJ51" s="1731"/>
      <c r="NNK51" s="1733"/>
      <c r="NNL51" s="1731"/>
      <c r="NNM51" s="1733"/>
      <c r="NNN51" s="1731"/>
      <c r="NNO51" s="1733"/>
      <c r="NNP51" s="1731"/>
      <c r="NNQ51" s="1733"/>
      <c r="NNR51" s="1731"/>
      <c r="NNS51" s="1733"/>
      <c r="NNT51" s="1731"/>
      <c r="NNU51" s="1733"/>
      <c r="NNV51" s="1731"/>
      <c r="NNW51" s="1733"/>
      <c r="NNX51" s="1731"/>
      <c r="NNY51" s="1733"/>
      <c r="NNZ51" s="1731"/>
      <c r="NOA51" s="1733"/>
      <c r="NOB51" s="1731"/>
      <c r="NOC51" s="1733"/>
      <c r="NOD51" s="1731"/>
      <c r="NOE51" s="1733"/>
      <c r="NOF51" s="1731"/>
      <c r="NOG51" s="1733"/>
      <c r="NOH51" s="1731"/>
      <c r="NOI51" s="1733"/>
      <c r="NOJ51" s="1731"/>
      <c r="NOK51" s="1733"/>
      <c r="NOL51" s="1731"/>
      <c r="NOM51" s="1733"/>
      <c r="NON51" s="1731"/>
      <c r="NOO51" s="1733"/>
      <c r="NOP51" s="1731"/>
      <c r="NOQ51" s="1733"/>
      <c r="NOR51" s="1731"/>
      <c r="NOS51" s="1733"/>
      <c r="NOT51" s="1731"/>
      <c r="NOU51" s="1733"/>
      <c r="NOV51" s="1731"/>
      <c r="NOW51" s="1733"/>
      <c r="NOX51" s="1731"/>
      <c r="NOY51" s="1733"/>
      <c r="NOZ51" s="1731"/>
      <c r="NPA51" s="1733"/>
      <c r="NPB51" s="1731"/>
      <c r="NPC51" s="1733"/>
      <c r="NPD51" s="1731"/>
      <c r="NPE51" s="1733"/>
      <c r="NPF51" s="1731"/>
      <c r="NPG51" s="1733"/>
      <c r="NPH51" s="1731"/>
      <c r="NPI51" s="1733"/>
      <c r="NPJ51" s="1731"/>
      <c r="NPK51" s="1733"/>
      <c r="NPL51" s="1731"/>
      <c r="NPM51" s="1733"/>
      <c r="NPN51" s="1731"/>
      <c r="NPO51" s="1733"/>
      <c r="NPP51" s="1731"/>
      <c r="NPQ51" s="1733"/>
      <c r="NPR51" s="1731"/>
      <c r="NPS51" s="1733"/>
      <c r="NPT51" s="1731"/>
      <c r="NPU51" s="1733"/>
      <c r="NPV51" s="1731"/>
      <c r="NPW51" s="1733"/>
      <c r="NPX51" s="1731"/>
      <c r="NPY51" s="1733"/>
      <c r="NPZ51" s="1731"/>
      <c r="NQA51" s="1733"/>
      <c r="NQB51" s="1731"/>
      <c r="NQC51" s="1733"/>
      <c r="NQD51" s="1731"/>
      <c r="NQE51" s="1733"/>
      <c r="NQF51" s="1731"/>
      <c r="NQG51" s="1733"/>
      <c r="NQH51" s="1731"/>
      <c r="NQI51" s="1733"/>
      <c r="NQJ51" s="1731"/>
      <c r="NQK51" s="1733"/>
      <c r="NQL51" s="1731"/>
      <c r="NQM51" s="1733"/>
      <c r="NQN51" s="1731"/>
      <c r="NQO51" s="1733"/>
      <c r="NQP51" s="1731"/>
      <c r="NQQ51" s="1733"/>
      <c r="NQR51" s="1731"/>
      <c r="NQS51" s="1733"/>
      <c r="NQT51" s="1731"/>
      <c r="NQU51" s="1733"/>
      <c r="NQV51" s="1731"/>
      <c r="NQW51" s="1733"/>
      <c r="NQX51" s="1731"/>
      <c r="NQY51" s="1733"/>
      <c r="NQZ51" s="1731"/>
      <c r="NRA51" s="1733"/>
      <c r="NRB51" s="1731"/>
      <c r="NRC51" s="1733"/>
      <c r="NRD51" s="1731"/>
      <c r="NRE51" s="1733"/>
      <c r="NRF51" s="1731"/>
      <c r="NRG51" s="1733"/>
      <c r="NRH51" s="1731"/>
      <c r="NRI51" s="1733"/>
      <c r="NRJ51" s="1731"/>
      <c r="NRK51" s="1733"/>
      <c r="NRL51" s="1731"/>
      <c r="NRM51" s="1733"/>
      <c r="NRN51" s="1731"/>
      <c r="NRO51" s="1733"/>
      <c r="NRP51" s="1731"/>
      <c r="NRQ51" s="1733"/>
      <c r="NRR51" s="1731"/>
      <c r="NRS51" s="1733"/>
      <c r="NRT51" s="1731"/>
      <c r="NRU51" s="1733"/>
      <c r="NRV51" s="1731"/>
      <c r="NRW51" s="1733"/>
      <c r="NRX51" s="1731"/>
      <c r="NRY51" s="1733"/>
      <c r="NRZ51" s="1731"/>
      <c r="NSA51" s="1733"/>
      <c r="NSB51" s="1731"/>
      <c r="NSC51" s="1733"/>
      <c r="NSD51" s="1731"/>
      <c r="NSE51" s="1733"/>
      <c r="NSF51" s="1731"/>
      <c r="NSG51" s="1733"/>
      <c r="NSH51" s="1731"/>
      <c r="NSI51" s="1733"/>
      <c r="NSJ51" s="1731"/>
      <c r="NSK51" s="1733"/>
      <c r="NSL51" s="1731"/>
      <c r="NSM51" s="1733"/>
      <c r="NSN51" s="1731"/>
      <c r="NSO51" s="1733"/>
      <c r="NSP51" s="1731"/>
      <c r="NSQ51" s="1733"/>
      <c r="NSR51" s="1731"/>
      <c r="NSS51" s="1733"/>
      <c r="NST51" s="1731"/>
      <c r="NSU51" s="1733"/>
      <c r="NSV51" s="1731"/>
      <c r="NSW51" s="1733"/>
      <c r="NSX51" s="1731"/>
      <c r="NSY51" s="1733"/>
      <c r="NSZ51" s="1731"/>
      <c r="NTA51" s="1733"/>
      <c r="NTB51" s="1731"/>
      <c r="NTC51" s="1733"/>
      <c r="NTD51" s="1731"/>
      <c r="NTE51" s="1733"/>
      <c r="NTF51" s="1731"/>
      <c r="NTG51" s="1733"/>
      <c r="NTH51" s="1731"/>
      <c r="NTI51" s="1733"/>
      <c r="NTJ51" s="1731"/>
      <c r="NTK51" s="1733"/>
      <c r="NTL51" s="1731"/>
      <c r="NTM51" s="1733"/>
      <c r="NTN51" s="1731"/>
      <c r="NTO51" s="1733"/>
      <c r="NTP51" s="1731"/>
      <c r="NTQ51" s="1733"/>
      <c r="NTR51" s="1731"/>
      <c r="NTS51" s="1733"/>
      <c r="NTT51" s="1731"/>
      <c r="NTU51" s="1733"/>
      <c r="NTV51" s="1731"/>
      <c r="NTW51" s="1733"/>
      <c r="NTX51" s="1731"/>
      <c r="NTY51" s="1733"/>
      <c r="NTZ51" s="1731"/>
      <c r="NUA51" s="1733"/>
      <c r="NUB51" s="1731"/>
      <c r="NUC51" s="1733"/>
      <c r="NUD51" s="1731"/>
      <c r="NUE51" s="1733"/>
      <c r="NUF51" s="1731"/>
      <c r="NUG51" s="1733"/>
      <c r="NUH51" s="1731"/>
      <c r="NUI51" s="1733"/>
      <c r="NUJ51" s="1731"/>
      <c r="NUK51" s="1733"/>
      <c r="NUL51" s="1731"/>
      <c r="NUM51" s="1733"/>
      <c r="NUN51" s="1731"/>
      <c r="NUO51" s="1733"/>
      <c r="NUP51" s="1731"/>
      <c r="NUQ51" s="1733"/>
      <c r="NUR51" s="1731"/>
      <c r="NUS51" s="1733"/>
      <c r="NUT51" s="1731"/>
      <c r="NUU51" s="1733"/>
      <c r="NUV51" s="1731"/>
      <c r="NUW51" s="1733"/>
      <c r="NUX51" s="1731"/>
      <c r="NUY51" s="1733"/>
      <c r="NUZ51" s="1731"/>
      <c r="NVA51" s="1733"/>
      <c r="NVB51" s="1731"/>
      <c r="NVC51" s="1733"/>
      <c r="NVD51" s="1731"/>
      <c r="NVE51" s="1733"/>
      <c r="NVF51" s="1731"/>
      <c r="NVG51" s="1733"/>
      <c r="NVH51" s="1731"/>
      <c r="NVI51" s="1733"/>
      <c r="NVJ51" s="1731"/>
      <c r="NVK51" s="1733"/>
      <c r="NVL51" s="1731"/>
      <c r="NVM51" s="1733"/>
      <c r="NVN51" s="1731"/>
      <c r="NVO51" s="1733"/>
      <c r="NVP51" s="1731"/>
      <c r="NVQ51" s="1733"/>
      <c r="NVR51" s="1731"/>
      <c r="NVS51" s="1733"/>
      <c r="NVT51" s="1731"/>
      <c r="NVU51" s="1733"/>
      <c r="NVV51" s="1731"/>
      <c r="NVW51" s="1733"/>
      <c r="NVX51" s="1731"/>
      <c r="NVY51" s="1733"/>
      <c r="NVZ51" s="1731"/>
      <c r="NWA51" s="1733"/>
      <c r="NWB51" s="1731"/>
      <c r="NWC51" s="1733"/>
      <c r="NWD51" s="1731"/>
      <c r="NWE51" s="1733"/>
      <c r="NWF51" s="1731"/>
      <c r="NWG51" s="1733"/>
      <c r="NWH51" s="1731"/>
      <c r="NWI51" s="1733"/>
      <c r="NWJ51" s="1731"/>
      <c r="NWK51" s="1733"/>
      <c r="NWL51" s="1731"/>
      <c r="NWM51" s="1733"/>
      <c r="NWN51" s="1731"/>
      <c r="NWO51" s="1733"/>
      <c r="NWP51" s="1731"/>
      <c r="NWQ51" s="1733"/>
      <c r="NWR51" s="1731"/>
      <c r="NWS51" s="1733"/>
      <c r="NWT51" s="1731"/>
      <c r="NWU51" s="1733"/>
      <c r="NWV51" s="1731"/>
      <c r="NWW51" s="1733"/>
      <c r="NWX51" s="1731"/>
      <c r="NWY51" s="1733"/>
      <c r="NWZ51" s="1731"/>
      <c r="NXA51" s="1733"/>
      <c r="NXB51" s="1731"/>
      <c r="NXC51" s="1733"/>
      <c r="NXD51" s="1731"/>
      <c r="NXE51" s="1733"/>
      <c r="NXF51" s="1731"/>
      <c r="NXG51" s="1733"/>
      <c r="NXH51" s="1731"/>
      <c r="NXI51" s="1733"/>
      <c r="NXJ51" s="1731"/>
      <c r="NXK51" s="1733"/>
      <c r="NXL51" s="1731"/>
      <c r="NXM51" s="1733"/>
      <c r="NXN51" s="1731"/>
      <c r="NXO51" s="1733"/>
      <c r="NXP51" s="1731"/>
      <c r="NXQ51" s="1733"/>
      <c r="NXR51" s="1731"/>
      <c r="NXS51" s="1733"/>
      <c r="NXT51" s="1731"/>
      <c r="NXU51" s="1733"/>
      <c r="NXV51" s="1731"/>
      <c r="NXW51" s="1733"/>
      <c r="NXX51" s="1731"/>
      <c r="NXY51" s="1733"/>
      <c r="NXZ51" s="1731"/>
      <c r="NYA51" s="1733"/>
      <c r="NYB51" s="1731"/>
      <c r="NYC51" s="1733"/>
      <c r="NYD51" s="1731"/>
      <c r="NYE51" s="1733"/>
      <c r="NYF51" s="1731"/>
      <c r="NYG51" s="1733"/>
      <c r="NYH51" s="1731"/>
      <c r="NYI51" s="1733"/>
      <c r="NYJ51" s="1731"/>
      <c r="NYK51" s="1733"/>
      <c r="NYL51" s="1731"/>
      <c r="NYM51" s="1733"/>
      <c r="NYN51" s="1731"/>
      <c r="NYO51" s="1733"/>
      <c r="NYP51" s="1731"/>
      <c r="NYQ51" s="1733"/>
      <c r="NYR51" s="1731"/>
      <c r="NYS51" s="1733"/>
      <c r="NYT51" s="1731"/>
      <c r="NYU51" s="1733"/>
      <c r="NYV51" s="1731"/>
      <c r="NYW51" s="1733"/>
      <c r="NYX51" s="1731"/>
      <c r="NYY51" s="1733"/>
      <c r="NYZ51" s="1731"/>
      <c r="NZA51" s="1733"/>
      <c r="NZB51" s="1731"/>
      <c r="NZC51" s="1733"/>
      <c r="NZD51" s="1731"/>
      <c r="NZE51" s="1733"/>
      <c r="NZF51" s="1731"/>
      <c r="NZG51" s="1733"/>
      <c r="NZH51" s="1731"/>
      <c r="NZI51" s="1733"/>
      <c r="NZJ51" s="1731"/>
      <c r="NZK51" s="1733"/>
      <c r="NZL51" s="1731"/>
      <c r="NZM51" s="1733"/>
      <c r="NZN51" s="1731"/>
      <c r="NZO51" s="1733"/>
      <c r="NZP51" s="1731"/>
      <c r="NZQ51" s="1733"/>
      <c r="NZR51" s="1731"/>
      <c r="NZS51" s="1733"/>
      <c r="NZT51" s="1731"/>
      <c r="NZU51" s="1733"/>
      <c r="NZV51" s="1731"/>
      <c r="NZW51" s="1733"/>
      <c r="NZX51" s="1731"/>
      <c r="NZY51" s="1733"/>
      <c r="NZZ51" s="1731"/>
      <c r="OAA51" s="1733"/>
      <c r="OAB51" s="1731"/>
      <c r="OAC51" s="1733"/>
      <c r="OAD51" s="1731"/>
      <c r="OAE51" s="1733"/>
      <c r="OAF51" s="1731"/>
      <c r="OAG51" s="1733"/>
      <c r="OAH51" s="1731"/>
      <c r="OAI51" s="1733"/>
      <c r="OAJ51" s="1731"/>
      <c r="OAK51" s="1733"/>
      <c r="OAL51" s="1731"/>
      <c r="OAM51" s="1733"/>
      <c r="OAN51" s="1731"/>
      <c r="OAO51" s="1733"/>
      <c r="OAP51" s="1731"/>
      <c r="OAQ51" s="1733"/>
      <c r="OAR51" s="1731"/>
      <c r="OAS51" s="1733"/>
      <c r="OAT51" s="1731"/>
      <c r="OAU51" s="1733"/>
      <c r="OAV51" s="1731"/>
      <c r="OAW51" s="1733"/>
      <c r="OAX51" s="1731"/>
      <c r="OAY51" s="1733"/>
      <c r="OAZ51" s="1731"/>
      <c r="OBA51" s="1733"/>
      <c r="OBB51" s="1731"/>
      <c r="OBC51" s="1733"/>
      <c r="OBD51" s="1731"/>
      <c r="OBE51" s="1733"/>
      <c r="OBF51" s="1731"/>
      <c r="OBG51" s="1733"/>
      <c r="OBH51" s="1731"/>
      <c r="OBI51" s="1733"/>
      <c r="OBJ51" s="1731"/>
      <c r="OBK51" s="1733"/>
      <c r="OBL51" s="1731"/>
      <c r="OBM51" s="1733"/>
      <c r="OBN51" s="1731"/>
      <c r="OBO51" s="1733"/>
      <c r="OBP51" s="1731"/>
      <c r="OBQ51" s="1733"/>
      <c r="OBR51" s="1731"/>
      <c r="OBS51" s="1733"/>
      <c r="OBT51" s="1731"/>
      <c r="OBU51" s="1733"/>
      <c r="OBV51" s="1731"/>
      <c r="OBW51" s="1733"/>
      <c r="OBX51" s="1731"/>
      <c r="OBY51" s="1733"/>
      <c r="OBZ51" s="1731"/>
      <c r="OCA51" s="1733"/>
      <c r="OCB51" s="1731"/>
      <c r="OCC51" s="1733"/>
      <c r="OCD51" s="1731"/>
      <c r="OCE51" s="1733"/>
      <c r="OCF51" s="1731"/>
      <c r="OCG51" s="1733"/>
      <c r="OCH51" s="1731"/>
      <c r="OCI51" s="1733"/>
      <c r="OCJ51" s="1731"/>
      <c r="OCK51" s="1733"/>
      <c r="OCL51" s="1731"/>
      <c r="OCM51" s="1733"/>
      <c r="OCN51" s="1731"/>
      <c r="OCO51" s="1733"/>
      <c r="OCP51" s="1731"/>
      <c r="OCQ51" s="1733"/>
      <c r="OCR51" s="1731"/>
      <c r="OCS51" s="1733"/>
      <c r="OCT51" s="1731"/>
      <c r="OCU51" s="1733"/>
      <c r="OCV51" s="1731"/>
      <c r="OCW51" s="1733"/>
      <c r="OCX51" s="1731"/>
      <c r="OCY51" s="1733"/>
      <c r="OCZ51" s="1731"/>
      <c r="ODA51" s="1733"/>
      <c r="ODB51" s="1731"/>
      <c r="ODC51" s="1733"/>
      <c r="ODD51" s="1731"/>
      <c r="ODE51" s="1733"/>
      <c r="ODF51" s="1731"/>
      <c r="ODG51" s="1733"/>
      <c r="ODH51" s="1731"/>
      <c r="ODI51" s="1733"/>
      <c r="ODJ51" s="1731"/>
      <c r="ODK51" s="1733"/>
      <c r="ODL51" s="1731"/>
      <c r="ODM51" s="1733"/>
      <c r="ODN51" s="1731"/>
      <c r="ODO51" s="1733"/>
      <c r="ODP51" s="1731"/>
      <c r="ODQ51" s="1733"/>
      <c r="ODR51" s="1731"/>
      <c r="ODS51" s="1733"/>
      <c r="ODT51" s="1731"/>
      <c r="ODU51" s="1733"/>
      <c r="ODV51" s="1731"/>
      <c r="ODW51" s="1733"/>
      <c r="ODX51" s="1731"/>
      <c r="ODY51" s="1733"/>
      <c r="ODZ51" s="1731"/>
      <c r="OEA51" s="1733"/>
      <c r="OEB51" s="1731"/>
      <c r="OEC51" s="1733"/>
      <c r="OED51" s="1731"/>
      <c r="OEE51" s="1733"/>
      <c r="OEF51" s="1731"/>
      <c r="OEG51" s="1733"/>
      <c r="OEH51" s="1731"/>
      <c r="OEI51" s="1733"/>
      <c r="OEJ51" s="1731"/>
      <c r="OEK51" s="1733"/>
      <c r="OEL51" s="1731"/>
      <c r="OEM51" s="1733"/>
      <c r="OEN51" s="1731"/>
      <c r="OEO51" s="1733"/>
      <c r="OEP51" s="1731"/>
      <c r="OEQ51" s="1733"/>
      <c r="OER51" s="1731"/>
      <c r="OES51" s="1733"/>
      <c r="OET51" s="1731"/>
      <c r="OEU51" s="1733"/>
      <c r="OEV51" s="1731"/>
      <c r="OEW51" s="1733"/>
      <c r="OEX51" s="1731"/>
      <c r="OEY51" s="1733"/>
      <c r="OEZ51" s="1731"/>
      <c r="OFA51" s="1733"/>
      <c r="OFB51" s="1731"/>
      <c r="OFC51" s="1733"/>
      <c r="OFD51" s="1731"/>
      <c r="OFE51" s="1733"/>
      <c r="OFF51" s="1731"/>
      <c r="OFG51" s="1733"/>
      <c r="OFH51" s="1731"/>
      <c r="OFI51" s="1733"/>
      <c r="OFJ51" s="1731"/>
      <c r="OFK51" s="1733"/>
      <c r="OFL51" s="1731"/>
      <c r="OFM51" s="1733"/>
      <c r="OFN51" s="1731"/>
      <c r="OFO51" s="1733"/>
      <c r="OFP51" s="1731"/>
      <c r="OFQ51" s="1733"/>
      <c r="OFR51" s="1731"/>
      <c r="OFS51" s="1733"/>
      <c r="OFT51" s="1731"/>
      <c r="OFU51" s="1733"/>
      <c r="OFV51" s="1731"/>
      <c r="OFW51" s="1733"/>
      <c r="OFX51" s="1731"/>
      <c r="OFY51" s="1733"/>
      <c r="OFZ51" s="1731"/>
      <c r="OGA51" s="1733"/>
      <c r="OGB51" s="1731"/>
      <c r="OGC51" s="1733"/>
      <c r="OGD51" s="1731"/>
      <c r="OGE51" s="1733"/>
      <c r="OGF51" s="1731"/>
      <c r="OGG51" s="1733"/>
      <c r="OGH51" s="1731"/>
      <c r="OGI51" s="1733"/>
      <c r="OGJ51" s="1731"/>
      <c r="OGK51" s="1733"/>
      <c r="OGL51" s="1731"/>
      <c r="OGM51" s="1733"/>
      <c r="OGN51" s="1731"/>
      <c r="OGO51" s="1733"/>
      <c r="OGP51" s="1731"/>
      <c r="OGQ51" s="1733"/>
      <c r="OGR51" s="1731"/>
      <c r="OGS51" s="1733"/>
      <c r="OGT51" s="1731"/>
      <c r="OGU51" s="1733"/>
      <c r="OGV51" s="1731"/>
      <c r="OGW51" s="1733"/>
      <c r="OGX51" s="1731"/>
      <c r="OGY51" s="1733"/>
      <c r="OGZ51" s="1731"/>
      <c r="OHA51" s="1733"/>
      <c r="OHB51" s="1731"/>
      <c r="OHC51" s="1733"/>
      <c r="OHD51" s="1731"/>
      <c r="OHE51" s="1733"/>
      <c r="OHF51" s="1731"/>
      <c r="OHG51" s="1733"/>
      <c r="OHH51" s="1731"/>
      <c r="OHI51" s="1733"/>
      <c r="OHJ51" s="1731"/>
      <c r="OHK51" s="1733"/>
      <c r="OHL51" s="1731"/>
      <c r="OHM51" s="1733"/>
      <c r="OHN51" s="1731"/>
      <c r="OHO51" s="1733"/>
      <c r="OHP51" s="1731"/>
      <c r="OHQ51" s="1733"/>
      <c r="OHR51" s="1731"/>
      <c r="OHS51" s="1733"/>
      <c r="OHT51" s="1731"/>
      <c r="OHU51" s="1733"/>
      <c r="OHV51" s="1731"/>
      <c r="OHW51" s="1733"/>
      <c r="OHX51" s="1731"/>
      <c r="OHY51" s="1733"/>
      <c r="OHZ51" s="1731"/>
      <c r="OIA51" s="1733"/>
      <c r="OIB51" s="1731"/>
      <c r="OIC51" s="1733"/>
      <c r="OID51" s="1731"/>
      <c r="OIE51" s="1733"/>
      <c r="OIF51" s="1731"/>
      <c r="OIG51" s="1733"/>
      <c r="OIH51" s="1731"/>
      <c r="OII51" s="1733"/>
      <c r="OIJ51" s="1731"/>
      <c r="OIK51" s="1733"/>
      <c r="OIL51" s="1731"/>
      <c r="OIM51" s="1733"/>
      <c r="OIN51" s="1731"/>
      <c r="OIO51" s="1733"/>
      <c r="OIP51" s="1731"/>
      <c r="OIQ51" s="1733"/>
      <c r="OIR51" s="1731"/>
      <c r="OIS51" s="1733"/>
      <c r="OIT51" s="1731"/>
      <c r="OIU51" s="1733"/>
      <c r="OIV51" s="1731"/>
      <c r="OIW51" s="1733"/>
      <c r="OIX51" s="1731"/>
      <c r="OIY51" s="1733"/>
      <c r="OIZ51" s="1731"/>
      <c r="OJA51" s="1733"/>
      <c r="OJB51" s="1731"/>
      <c r="OJC51" s="1733"/>
      <c r="OJD51" s="1731"/>
      <c r="OJE51" s="1733"/>
      <c r="OJF51" s="1731"/>
      <c r="OJG51" s="1733"/>
      <c r="OJH51" s="1731"/>
      <c r="OJI51" s="1733"/>
      <c r="OJJ51" s="1731"/>
      <c r="OJK51" s="1733"/>
      <c r="OJL51" s="1731"/>
      <c r="OJM51" s="1733"/>
      <c r="OJN51" s="1731"/>
      <c r="OJO51" s="1733"/>
      <c r="OJP51" s="1731"/>
      <c r="OJQ51" s="1733"/>
      <c r="OJR51" s="1731"/>
      <c r="OJS51" s="1733"/>
      <c r="OJT51" s="1731"/>
      <c r="OJU51" s="1733"/>
      <c r="OJV51" s="1731"/>
      <c r="OJW51" s="1733"/>
      <c r="OJX51" s="1731"/>
      <c r="OJY51" s="1733"/>
      <c r="OJZ51" s="1731"/>
      <c r="OKA51" s="1733"/>
      <c r="OKB51" s="1731"/>
      <c r="OKC51" s="1733"/>
      <c r="OKD51" s="1731"/>
      <c r="OKE51" s="1733"/>
      <c r="OKF51" s="1731"/>
      <c r="OKG51" s="1733"/>
      <c r="OKH51" s="1731"/>
      <c r="OKI51" s="1733"/>
      <c r="OKJ51" s="1731"/>
      <c r="OKK51" s="1733"/>
      <c r="OKL51" s="1731"/>
      <c r="OKM51" s="1733"/>
      <c r="OKN51" s="1731"/>
      <c r="OKO51" s="1733"/>
      <c r="OKP51" s="1731"/>
      <c r="OKQ51" s="1733"/>
      <c r="OKR51" s="1731"/>
      <c r="OKS51" s="1733"/>
      <c r="OKT51" s="1731"/>
      <c r="OKU51" s="1733"/>
      <c r="OKV51" s="1731"/>
      <c r="OKW51" s="1733"/>
      <c r="OKX51" s="1731"/>
      <c r="OKY51" s="1733"/>
      <c r="OKZ51" s="1731"/>
      <c r="OLA51" s="1733"/>
      <c r="OLB51" s="1731"/>
      <c r="OLC51" s="1733"/>
      <c r="OLD51" s="1731"/>
      <c r="OLE51" s="1733"/>
      <c r="OLF51" s="1731"/>
      <c r="OLG51" s="1733"/>
      <c r="OLH51" s="1731"/>
      <c r="OLI51" s="1733"/>
      <c r="OLJ51" s="1731"/>
      <c r="OLK51" s="1733"/>
      <c r="OLL51" s="1731"/>
      <c r="OLM51" s="1733"/>
      <c r="OLN51" s="1731"/>
      <c r="OLO51" s="1733"/>
      <c r="OLP51" s="1731"/>
      <c r="OLQ51" s="1733"/>
      <c r="OLR51" s="1731"/>
      <c r="OLS51" s="1733"/>
      <c r="OLT51" s="1731"/>
      <c r="OLU51" s="1733"/>
      <c r="OLV51" s="1731"/>
      <c r="OLW51" s="1733"/>
      <c r="OLX51" s="1731"/>
      <c r="OLY51" s="1733"/>
      <c r="OLZ51" s="1731"/>
      <c r="OMA51" s="1733"/>
      <c r="OMB51" s="1731"/>
      <c r="OMC51" s="1733"/>
      <c r="OMD51" s="1731"/>
      <c r="OME51" s="1733"/>
      <c r="OMF51" s="1731"/>
      <c r="OMG51" s="1733"/>
      <c r="OMH51" s="1731"/>
      <c r="OMI51" s="1733"/>
      <c r="OMJ51" s="1731"/>
      <c r="OMK51" s="1733"/>
      <c r="OML51" s="1731"/>
      <c r="OMM51" s="1733"/>
      <c r="OMN51" s="1731"/>
      <c r="OMO51" s="1733"/>
      <c r="OMP51" s="1731"/>
      <c r="OMQ51" s="1733"/>
      <c r="OMR51" s="1731"/>
      <c r="OMS51" s="1733"/>
      <c r="OMT51" s="1731"/>
      <c r="OMU51" s="1733"/>
      <c r="OMV51" s="1731"/>
      <c r="OMW51" s="1733"/>
      <c r="OMX51" s="1731"/>
      <c r="OMY51" s="1733"/>
      <c r="OMZ51" s="1731"/>
      <c r="ONA51" s="1733"/>
      <c r="ONB51" s="1731"/>
      <c r="ONC51" s="1733"/>
      <c r="OND51" s="1731"/>
      <c r="ONE51" s="1733"/>
      <c r="ONF51" s="1731"/>
      <c r="ONG51" s="1733"/>
      <c r="ONH51" s="1731"/>
      <c r="ONI51" s="1733"/>
      <c r="ONJ51" s="1731"/>
      <c r="ONK51" s="1733"/>
      <c r="ONL51" s="1731"/>
      <c r="ONM51" s="1733"/>
      <c r="ONN51" s="1731"/>
      <c r="ONO51" s="1733"/>
      <c r="ONP51" s="1731"/>
      <c r="ONQ51" s="1733"/>
      <c r="ONR51" s="1731"/>
      <c r="ONS51" s="1733"/>
      <c r="ONT51" s="1731"/>
      <c r="ONU51" s="1733"/>
      <c r="ONV51" s="1731"/>
      <c r="ONW51" s="1733"/>
      <c r="ONX51" s="1731"/>
      <c r="ONY51" s="1733"/>
      <c r="ONZ51" s="1731"/>
      <c r="OOA51" s="1733"/>
      <c r="OOB51" s="1731"/>
      <c r="OOC51" s="1733"/>
      <c r="OOD51" s="1731"/>
      <c r="OOE51" s="1733"/>
      <c r="OOF51" s="1731"/>
      <c r="OOG51" s="1733"/>
      <c r="OOH51" s="1731"/>
      <c r="OOI51" s="1733"/>
      <c r="OOJ51" s="1731"/>
      <c r="OOK51" s="1733"/>
      <c r="OOL51" s="1731"/>
      <c r="OOM51" s="1733"/>
      <c r="OON51" s="1731"/>
      <c r="OOO51" s="1733"/>
      <c r="OOP51" s="1731"/>
      <c r="OOQ51" s="1733"/>
      <c r="OOR51" s="1731"/>
      <c r="OOS51" s="1733"/>
      <c r="OOT51" s="1731"/>
      <c r="OOU51" s="1733"/>
      <c r="OOV51" s="1731"/>
      <c r="OOW51" s="1733"/>
      <c r="OOX51" s="1731"/>
      <c r="OOY51" s="1733"/>
      <c r="OOZ51" s="1731"/>
      <c r="OPA51" s="1733"/>
      <c r="OPB51" s="1731"/>
      <c r="OPC51" s="1733"/>
      <c r="OPD51" s="1731"/>
      <c r="OPE51" s="1733"/>
      <c r="OPF51" s="1731"/>
      <c r="OPG51" s="1733"/>
      <c r="OPH51" s="1731"/>
      <c r="OPI51" s="1733"/>
      <c r="OPJ51" s="1731"/>
      <c r="OPK51" s="1733"/>
      <c r="OPL51" s="1731"/>
      <c r="OPM51" s="1733"/>
      <c r="OPN51" s="1731"/>
      <c r="OPO51" s="1733"/>
      <c r="OPP51" s="1731"/>
      <c r="OPQ51" s="1733"/>
      <c r="OPR51" s="1731"/>
      <c r="OPS51" s="1733"/>
      <c r="OPT51" s="1731"/>
      <c r="OPU51" s="1733"/>
      <c r="OPV51" s="1731"/>
      <c r="OPW51" s="1733"/>
      <c r="OPX51" s="1731"/>
      <c r="OPY51" s="1733"/>
      <c r="OPZ51" s="1731"/>
      <c r="OQA51" s="1733"/>
      <c r="OQB51" s="1731"/>
      <c r="OQC51" s="1733"/>
      <c r="OQD51" s="1731"/>
      <c r="OQE51" s="1733"/>
      <c r="OQF51" s="1731"/>
      <c r="OQG51" s="1733"/>
      <c r="OQH51" s="1731"/>
      <c r="OQI51" s="1733"/>
      <c r="OQJ51" s="1731"/>
      <c r="OQK51" s="1733"/>
      <c r="OQL51" s="1731"/>
      <c r="OQM51" s="1733"/>
      <c r="OQN51" s="1731"/>
      <c r="OQO51" s="1733"/>
      <c r="OQP51" s="1731"/>
      <c r="OQQ51" s="1733"/>
      <c r="OQR51" s="1731"/>
      <c r="OQS51" s="1733"/>
      <c r="OQT51" s="1731"/>
      <c r="OQU51" s="1733"/>
      <c r="OQV51" s="1731"/>
      <c r="OQW51" s="1733"/>
      <c r="OQX51" s="1731"/>
      <c r="OQY51" s="1733"/>
      <c r="OQZ51" s="1731"/>
      <c r="ORA51" s="1733"/>
      <c r="ORB51" s="1731"/>
      <c r="ORC51" s="1733"/>
      <c r="ORD51" s="1731"/>
      <c r="ORE51" s="1733"/>
      <c r="ORF51" s="1731"/>
      <c r="ORG51" s="1733"/>
      <c r="ORH51" s="1731"/>
      <c r="ORI51" s="1733"/>
      <c r="ORJ51" s="1731"/>
      <c r="ORK51" s="1733"/>
      <c r="ORL51" s="1731"/>
      <c r="ORM51" s="1733"/>
      <c r="ORN51" s="1731"/>
      <c r="ORO51" s="1733"/>
      <c r="ORP51" s="1731"/>
      <c r="ORQ51" s="1733"/>
      <c r="ORR51" s="1731"/>
      <c r="ORS51" s="1733"/>
      <c r="ORT51" s="1731"/>
      <c r="ORU51" s="1733"/>
      <c r="ORV51" s="1731"/>
      <c r="ORW51" s="1733"/>
      <c r="ORX51" s="1731"/>
      <c r="ORY51" s="1733"/>
      <c r="ORZ51" s="1731"/>
      <c r="OSA51" s="1733"/>
      <c r="OSB51" s="1731"/>
      <c r="OSC51" s="1733"/>
      <c r="OSD51" s="1731"/>
      <c r="OSE51" s="1733"/>
      <c r="OSF51" s="1731"/>
      <c r="OSG51" s="1733"/>
      <c r="OSH51" s="1731"/>
      <c r="OSI51" s="1733"/>
      <c r="OSJ51" s="1731"/>
      <c r="OSK51" s="1733"/>
      <c r="OSL51" s="1731"/>
      <c r="OSM51" s="1733"/>
      <c r="OSN51" s="1731"/>
      <c r="OSO51" s="1733"/>
      <c r="OSP51" s="1731"/>
      <c r="OSQ51" s="1733"/>
      <c r="OSR51" s="1731"/>
      <c r="OSS51" s="1733"/>
      <c r="OST51" s="1731"/>
      <c r="OSU51" s="1733"/>
      <c r="OSV51" s="1731"/>
      <c r="OSW51" s="1733"/>
      <c r="OSX51" s="1731"/>
      <c r="OSY51" s="1733"/>
      <c r="OSZ51" s="1731"/>
      <c r="OTA51" s="1733"/>
      <c r="OTB51" s="1731"/>
      <c r="OTC51" s="1733"/>
      <c r="OTD51" s="1731"/>
      <c r="OTE51" s="1733"/>
      <c r="OTF51" s="1731"/>
      <c r="OTG51" s="1733"/>
      <c r="OTH51" s="1731"/>
      <c r="OTI51" s="1733"/>
      <c r="OTJ51" s="1731"/>
      <c r="OTK51" s="1733"/>
      <c r="OTL51" s="1731"/>
      <c r="OTM51" s="1733"/>
      <c r="OTN51" s="1731"/>
      <c r="OTO51" s="1733"/>
      <c r="OTP51" s="1731"/>
      <c r="OTQ51" s="1733"/>
      <c r="OTR51" s="1731"/>
      <c r="OTS51" s="1733"/>
      <c r="OTT51" s="1731"/>
      <c r="OTU51" s="1733"/>
      <c r="OTV51" s="1731"/>
      <c r="OTW51" s="1733"/>
      <c r="OTX51" s="1731"/>
      <c r="OTY51" s="1733"/>
      <c r="OTZ51" s="1731"/>
      <c r="OUA51" s="1733"/>
      <c r="OUB51" s="1731"/>
      <c r="OUC51" s="1733"/>
      <c r="OUD51" s="1731"/>
      <c r="OUE51" s="1733"/>
      <c r="OUF51" s="1731"/>
      <c r="OUG51" s="1733"/>
      <c r="OUH51" s="1731"/>
      <c r="OUI51" s="1733"/>
      <c r="OUJ51" s="1731"/>
      <c r="OUK51" s="1733"/>
      <c r="OUL51" s="1731"/>
      <c r="OUM51" s="1733"/>
      <c r="OUN51" s="1731"/>
      <c r="OUO51" s="1733"/>
      <c r="OUP51" s="1731"/>
      <c r="OUQ51" s="1733"/>
      <c r="OUR51" s="1731"/>
      <c r="OUS51" s="1733"/>
      <c r="OUT51" s="1731"/>
      <c r="OUU51" s="1733"/>
      <c r="OUV51" s="1731"/>
      <c r="OUW51" s="1733"/>
      <c r="OUX51" s="1731"/>
      <c r="OUY51" s="1733"/>
      <c r="OUZ51" s="1731"/>
      <c r="OVA51" s="1733"/>
      <c r="OVB51" s="1731"/>
      <c r="OVC51" s="1733"/>
      <c r="OVD51" s="1731"/>
      <c r="OVE51" s="1733"/>
      <c r="OVF51" s="1731"/>
      <c r="OVG51" s="1733"/>
      <c r="OVH51" s="1731"/>
      <c r="OVI51" s="1733"/>
      <c r="OVJ51" s="1731"/>
      <c r="OVK51" s="1733"/>
      <c r="OVL51" s="1731"/>
      <c r="OVM51" s="1733"/>
      <c r="OVN51" s="1731"/>
      <c r="OVO51" s="1733"/>
      <c r="OVP51" s="1731"/>
      <c r="OVQ51" s="1733"/>
      <c r="OVR51" s="1731"/>
      <c r="OVS51" s="1733"/>
      <c r="OVT51" s="1731"/>
      <c r="OVU51" s="1733"/>
      <c r="OVV51" s="1731"/>
      <c r="OVW51" s="1733"/>
      <c r="OVX51" s="1731"/>
      <c r="OVY51" s="1733"/>
      <c r="OVZ51" s="1731"/>
      <c r="OWA51" s="1733"/>
      <c r="OWB51" s="1731"/>
      <c r="OWC51" s="1733"/>
      <c r="OWD51" s="1731"/>
      <c r="OWE51" s="1733"/>
      <c r="OWF51" s="1731"/>
      <c r="OWG51" s="1733"/>
      <c r="OWH51" s="1731"/>
      <c r="OWI51" s="1733"/>
      <c r="OWJ51" s="1731"/>
      <c r="OWK51" s="1733"/>
      <c r="OWL51" s="1731"/>
      <c r="OWM51" s="1733"/>
      <c r="OWN51" s="1731"/>
      <c r="OWO51" s="1733"/>
      <c r="OWP51" s="1731"/>
      <c r="OWQ51" s="1733"/>
      <c r="OWR51" s="1731"/>
      <c r="OWS51" s="1733"/>
      <c r="OWT51" s="1731"/>
      <c r="OWU51" s="1733"/>
      <c r="OWV51" s="1731"/>
      <c r="OWW51" s="1733"/>
      <c r="OWX51" s="1731"/>
      <c r="OWY51" s="1733"/>
      <c r="OWZ51" s="1731"/>
      <c r="OXA51" s="1733"/>
      <c r="OXB51" s="1731"/>
      <c r="OXC51" s="1733"/>
      <c r="OXD51" s="1731"/>
      <c r="OXE51" s="1733"/>
      <c r="OXF51" s="1731"/>
      <c r="OXG51" s="1733"/>
      <c r="OXH51" s="1731"/>
      <c r="OXI51" s="1733"/>
      <c r="OXJ51" s="1731"/>
      <c r="OXK51" s="1733"/>
      <c r="OXL51" s="1731"/>
      <c r="OXM51" s="1733"/>
      <c r="OXN51" s="1731"/>
      <c r="OXO51" s="1733"/>
      <c r="OXP51" s="1731"/>
      <c r="OXQ51" s="1733"/>
      <c r="OXR51" s="1731"/>
      <c r="OXS51" s="1733"/>
      <c r="OXT51" s="1731"/>
      <c r="OXU51" s="1733"/>
      <c r="OXV51" s="1731"/>
      <c r="OXW51" s="1733"/>
      <c r="OXX51" s="1731"/>
      <c r="OXY51" s="1733"/>
      <c r="OXZ51" s="1731"/>
      <c r="OYA51" s="1733"/>
      <c r="OYB51" s="1731"/>
      <c r="OYC51" s="1733"/>
      <c r="OYD51" s="1731"/>
      <c r="OYE51" s="1733"/>
      <c r="OYF51" s="1731"/>
      <c r="OYG51" s="1733"/>
      <c r="OYH51" s="1731"/>
      <c r="OYI51" s="1733"/>
      <c r="OYJ51" s="1731"/>
      <c r="OYK51" s="1733"/>
      <c r="OYL51" s="1731"/>
      <c r="OYM51" s="1733"/>
      <c r="OYN51" s="1731"/>
      <c r="OYO51" s="1733"/>
      <c r="OYP51" s="1731"/>
      <c r="OYQ51" s="1733"/>
      <c r="OYR51" s="1731"/>
      <c r="OYS51" s="1733"/>
      <c r="OYT51" s="1731"/>
      <c r="OYU51" s="1733"/>
      <c r="OYV51" s="1731"/>
      <c r="OYW51" s="1733"/>
      <c r="OYX51" s="1731"/>
      <c r="OYY51" s="1733"/>
      <c r="OYZ51" s="1731"/>
      <c r="OZA51" s="1733"/>
      <c r="OZB51" s="1731"/>
      <c r="OZC51" s="1733"/>
      <c r="OZD51" s="1731"/>
      <c r="OZE51" s="1733"/>
      <c r="OZF51" s="1731"/>
      <c r="OZG51" s="1733"/>
      <c r="OZH51" s="1731"/>
      <c r="OZI51" s="1733"/>
      <c r="OZJ51" s="1731"/>
      <c r="OZK51" s="1733"/>
      <c r="OZL51" s="1731"/>
      <c r="OZM51" s="1733"/>
      <c r="OZN51" s="1731"/>
      <c r="OZO51" s="1733"/>
      <c r="OZP51" s="1731"/>
      <c r="OZQ51" s="1733"/>
      <c r="OZR51" s="1731"/>
      <c r="OZS51" s="1733"/>
      <c r="OZT51" s="1731"/>
      <c r="OZU51" s="1733"/>
      <c r="OZV51" s="1731"/>
      <c r="OZW51" s="1733"/>
      <c r="OZX51" s="1731"/>
      <c r="OZY51" s="1733"/>
      <c r="OZZ51" s="1731"/>
      <c r="PAA51" s="1733"/>
      <c r="PAB51" s="1731"/>
      <c r="PAC51" s="1733"/>
      <c r="PAD51" s="1731"/>
      <c r="PAE51" s="1733"/>
      <c r="PAF51" s="1731"/>
      <c r="PAG51" s="1733"/>
      <c r="PAH51" s="1731"/>
      <c r="PAI51" s="1733"/>
      <c r="PAJ51" s="1731"/>
      <c r="PAK51" s="1733"/>
      <c r="PAL51" s="1731"/>
      <c r="PAM51" s="1733"/>
      <c r="PAN51" s="1731"/>
      <c r="PAO51" s="1733"/>
      <c r="PAP51" s="1731"/>
      <c r="PAQ51" s="1733"/>
      <c r="PAR51" s="1731"/>
      <c r="PAS51" s="1733"/>
      <c r="PAT51" s="1731"/>
      <c r="PAU51" s="1733"/>
      <c r="PAV51" s="1731"/>
      <c r="PAW51" s="1733"/>
      <c r="PAX51" s="1731"/>
      <c r="PAY51" s="1733"/>
      <c r="PAZ51" s="1731"/>
      <c r="PBA51" s="1733"/>
      <c r="PBB51" s="1731"/>
      <c r="PBC51" s="1733"/>
      <c r="PBD51" s="1731"/>
      <c r="PBE51" s="1733"/>
      <c r="PBF51" s="1731"/>
      <c r="PBG51" s="1733"/>
      <c r="PBH51" s="1731"/>
      <c r="PBI51" s="1733"/>
      <c r="PBJ51" s="1731"/>
      <c r="PBK51" s="1733"/>
      <c r="PBL51" s="1731"/>
      <c r="PBM51" s="1733"/>
      <c r="PBN51" s="1731"/>
      <c r="PBO51" s="1733"/>
      <c r="PBP51" s="1731"/>
      <c r="PBQ51" s="1733"/>
      <c r="PBR51" s="1731"/>
      <c r="PBS51" s="1733"/>
      <c r="PBT51" s="1731"/>
      <c r="PBU51" s="1733"/>
      <c r="PBV51" s="1731"/>
      <c r="PBW51" s="1733"/>
      <c r="PBX51" s="1731"/>
      <c r="PBY51" s="1733"/>
      <c r="PBZ51" s="1731"/>
      <c r="PCA51" s="1733"/>
      <c r="PCB51" s="1731"/>
      <c r="PCC51" s="1733"/>
      <c r="PCD51" s="1731"/>
      <c r="PCE51" s="1733"/>
      <c r="PCF51" s="1731"/>
      <c r="PCG51" s="1733"/>
      <c r="PCH51" s="1731"/>
      <c r="PCI51" s="1733"/>
      <c r="PCJ51" s="1731"/>
      <c r="PCK51" s="1733"/>
      <c r="PCL51" s="1731"/>
      <c r="PCM51" s="1733"/>
      <c r="PCN51" s="1731"/>
      <c r="PCO51" s="1733"/>
      <c r="PCP51" s="1731"/>
      <c r="PCQ51" s="1733"/>
      <c r="PCR51" s="1731"/>
      <c r="PCS51" s="1733"/>
      <c r="PCT51" s="1731"/>
      <c r="PCU51" s="1733"/>
      <c r="PCV51" s="1731"/>
      <c r="PCW51" s="1733"/>
      <c r="PCX51" s="1731"/>
      <c r="PCY51" s="1733"/>
      <c r="PCZ51" s="1731"/>
      <c r="PDA51" s="1733"/>
      <c r="PDB51" s="1731"/>
      <c r="PDC51" s="1733"/>
      <c r="PDD51" s="1731"/>
      <c r="PDE51" s="1733"/>
      <c r="PDF51" s="1731"/>
      <c r="PDG51" s="1733"/>
      <c r="PDH51" s="1731"/>
      <c r="PDI51" s="1733"/>
      <c r="PDJ51" s="1731"/>
      <c r="PDK51" s="1733"/>
      <c r="PDL51" s="1731"/>
      <c r="PDM51" s="1733"/>
      <c r="PDN51" s="1731"/>
      <c r="PDO51" s="1733"/>
      <c r="PDP51" s="1731"/>
      <c r="PDQ51" s="1733"/>
      <c r="PDR51" s="1731"/>
      <c r="PDS51" s="1733"/>
      <c r="PDT51" s="1731"/>
      <c r="PDU51" s="1733"/>
      <c r="PDV51" s="1731"/>
      <c r="PDW51" s="1733"/>
      <c r="PDX51" s="1731"/>
      <c r="PDY51" s="1733"/>
      <c r="PDZ51" s="1731"/>
      <c r="PEA51" s="1733"/>
      <c r="PEB51" s="1731"/>
      <c r="PEC51" s="1733"/>
      <c r="PED51" s="1731"/>
      <c r="PEE51" s="1733"/>
      <c r="PEF51" s="1731"/>
      <c r="PEG51" s="1733"/>
      <c r="PEH51" s="1731"/>
      <c r="PEI51" s="1733"/>
      <c r="PEJ51" s="1731"/>
      <c r="PEK51" s="1733"/>
      <c r="PEL51" s="1731"/>
      <c r="PEM51" s="1733"/>
      <c r="PEN51" s="1731"/>
      <c r="PEO51" s="1733"/>
      <c r="PEP51" s="1731"/>
      <c r="PEQ51" s="1733"/>
      <c r="PER51" s="1731"/>
      <c r="PES51" s="1733"/>
      <c r="PET51" s="1731"/>
      <c r="PEU51" s="1733"/>
      <c r="PEV51" s="1731"/>
      <c r="PEW51" s="1733"/>
      <c r="PEX51" s="1731"/>
      <c r="PEY51" s="1733"/>
      <c r="PEZ51" s="1731"/>
      <c r="PFA51" s="1733"/>
      <c r="PFB51" s="1731"/>
      <c r="PFC51" s="1733"/>
      <c r="PFD51" s="1731"/>
      <c r="PFE51" s="1733"/>
      <c r="PFF51" s="1731"/>
      <c r="PFG51" s="1733"/>
      <c r="PFH51" s="1731"/>
      <c r="PFI51" s="1733"/>
      <c r="PFJ51" s="1731"/>
      <c r="PFK51" s="1733"/>
      <c r="PFL51" s="1731"/>
      <c r="PFM51" s="1733"/>
      <c r="PFN51" s="1731"/>
      <c r="PFO51" s="1733"/>
      <c r="PFP51" s="1731"/>
      <c r="PFQ51" s="1733"/>
      <c r="PFR51" s="1731"/>
      <c r="PFS51" s="1733"/>
      <c r="PFT51" s="1731"/>
      <c r="PFU51" s="1733"/>
      <c r="PFV51" s="1731"/>
      <c r="PFW51" s="1733"/>
      <c r="PFX51" s="1731"/>
      <c r="PFY51" s="1733"/>
      <c r="PFZ51" s="1731"/>
      <c r="PGA51" s="1733"/>
      <c r="PGB51" s="1731"/>
      <c r="PGC51" s="1733"/>
      <c r="PGD51" s="1731"/>
      <c r="PGE51" s="1733"/>
      <c r="PGF51" s="1731"/>
      <c r="PGG51" s="1733"/>
      <c r="PGH51" s="1731"/>
      <c r="PGI51" s="1733"/>
      <c r="PGJ51" s="1731"/>
      <c r="PGK51" s="1733"/>
      <c r="PGL51" s="1731"/>
      <c r="PGM51" s="1733"/>
      <c r="PGN51" s="1731"/>
      <c r="PGO51" s="1733"/>
      <c r="PGP51" s="1731"/>
      <c r="PGQ51" s="1733"/>
      <c r="PGR51" s="1731"/>
      <c r="PGS51" s="1733"/>
      <c r="PGT51" s="1731"/>
      <c r="PGU51" s="1733"/>
      <c r="PGV51" s="1731"/>
      <c r="PGW51" s="1733"/>
      <c r="PGX51" s="1731"/>
      <c r="PGY51" s="1733"/>
      <c r="PGZ51" s="1731"/>
      <c r="PHA51" s="1733"/>
      <c r="PHB51" s="1731"/>
      <c r="PHC51" s="1733"/>
      <c r="PHD51" s="1731"/>
      <c r="PHE51" s="1733"/>
      <c r="PHF51" s="1731"/>
      <c r="PHG51" s="1733"/>
      <c r="PHH51" s="1731"/>
      <c r="PHI51" s="1733"/>
      <c r="PHJ51" s="1731"/>
      <c r="PHK51" s="1733"/>
      <c r="PHL51" s="1731"/>
      <c r="PHM51" s="1733"/>
      <c r="PHN51" s="1731"/>
      <c r="PHO51" s="1733"/>
      <c r="PHP51" s="1731"/>
      <c r="PHQ51" s="1733"/>
      <c r="PHR51" s="1731"/>
      <c r="PHS51" s="1733"/>
      <c r="PHT51" s="1731"/>
      <c r="PHU51" s="1733"/>
      <c r="PHV51" s="1731"/>
      <c r="PHW51" s="1733"/>
      <c r="PHX51" s="1731"/>
      <c r="PHY51" s="1733"/>
      <c r="PHZ51" s="1731"/>
      <c r="PIA51" s="1733"/>
      <c r="PIB51" s="1731"/>
      <c r="PIC51" s="1733"/>
      <c r="PID51" s="1731"/>
      <c r="PIE51" s="1733"/>
      <c r="PIF51" s="1731"/>
      <c r="PIG51" s="1733"/>
      <c r="PIH51" s="1731"/>
      <c r="PII51" s="1733"/>
      <c r="PIJ51" s="1731"/>
      <c r="PIK51" s="1733"/>
      <c r="PIL51" s="1731"/>
      <c r="PIM51" s="1733"/>
      <c r="PIN51" s="1731"/>
      <c r="PIO51" s="1733"/>
      <c r="PIP51" s="1731"/>
      <c r="PIQ51" s="1733"/>
      <c r="PIR51" s="1731"/>
      <c r="PIS51" s="1733"/>
      <c r="PIT51" s="1731"/>
      <c r="PIU51" s="1733"/>
      <c r="PIV51" s="1731"/>
      <c r="PIW51" s="1733"/>
      <c r="PIX51" s="1731"/>
      <c r="PIY51" s="1733"/>
      <c r="PIZ51" s="1731"/>
      <c r="PJA51" s="1733"/>
      <c r="PJB51" s="1731"/>
      <c r="PJC51" s="1733"/>
      <c r="PJD51" s="1731"/>
      <c r="PJE51" s="1733"/>
      <c r="PJF51" s="1731"/>
      <c r="PJG51" s="1733"/>
      <c r="PJH51" s="1731"/>
      <c r="PJI51" s="1733"/>
      <c r="PJJ51" s="1731"/>
      <c r="PJK51" s="1733"/>
      <c r="PJL51" s="1731"/>
      <c r="PJM51" s="1733"/>
      <c r="PJN51" s="1731"/>
      <c r="PJO51" s="1733"/>
      <c r="PJP51" s="1731"/>
      <c r="PJQ51" s="1733"/>
      <c r="PJR51" s="1731"/>
      <c r="PJS51" s="1733"/>
      <c r="PJT51" s="1731"/>
      <c r="PJU51" s="1733"/>
      <c r="PJV51" s="1731"/>
      <c r="PJW51" s="1733"/>
      <c r="PJX51" s="1731"/>
      <c r="PJY51" s="1733"/>
      <c r="PJZ51" s="1731"/>
      <c r="PKA51" s="1733"/>
      <c r="PKB51" s="1731"/>
      <c r="PKC51" s="1733"/>
      <c r="PKD51" s="1731"/>
      <c r="PKE51" s="1733"/>
      <c r="PKF51" s="1731"/>
      <c r="PKG51" s="1733"/>
      <c r="PKH51" s="1731"/>
      <c r="PKI51" s="1733"/>
      <c r="PKJ51" s="1731"/>
      <c r="PKK51" s="1733"/>
      <c r="PKL51" s="1731"/>
      <c r="PKM51" s="1733"/>
      <c r="PKN51" s="1731"/>
      <c r="PKO51" s="1733"/>
      <c r="PKP51" s="1731"/>
      <c r="PKQ51" s="1733"/>
      <c r="PKR51" s="1731"/>
      <c r="PKS51" s="1733"/>
      <c r="PKT51" s="1731"/>
      <c r="PKU51" s="1733"/>
      <c r="PKV51" s="1731"/>
      <c r="PKW51" s="1733"/>
      <c r="PKX51" s="1731"/>
      <c r="PKY51" s="1733"/>
      <c r="PKZ51" s="1731"/>
      <c r="PLA51" s="1733"/>
      <c r="PLB51" s="1731"/>
      <c r="PLC51" s="1733"/>
      <c r="PLD51" s="1731"/>
      <c r="PLE51" s="1733"/>
      <c r="PLF51" s="1731"/>
      <c r="PLG51" s="1733"/>
      <c r="PLH51" s="1731"/>
      <c r="PLI51" s="1733"/>
      <c r="PLJ51" s="1731"/>
      <c r="PLK51" s="1733"/>
      <c r="PLL51" s="1731"/>
      <c r="PLM51" s="1733"/>
      <c r="PLN51" s="1731"/>
      <c r="PLO51" s="1733"/>
      <c r="PLP51" s="1731"/>
      <c r="PLQ51" s="1733"/>
      <c r="PLR51" s="1731"/>
      <c r="PLS51" s="1733"/>
      <c r="PLT51" s="1731"/>
      <c r="PLU51" s="1733"/>
      <c r="PLV51" s="1731"/>
      <c r="PLW51" s="1733"/>
      <c r="PLX51" s="1731"/>
      <c r="PLY51" s="1733"/>
      <c r="PLZ51" s="1731"/>
      <c r="PMA51" s="1733"/>
      <c r="PMB51" s="1731"/>
      <c r="PMC51" s="1733"/>
      <c r="PMD51" s="1731"/>
      <c r="PME51" s="1733"/>
      <c r="PMF51" s="1731"/>
      <c r="PMG51" s="1733"/>
      <c r="PMH51" s="1731"/>
      <c r="PMI51" s="1733"/>
      <c r="PMJ51" s="1731"/>
      <c r="PMK51" s="1733"/>
      <c r="PML51" s="1731"/>
      <c r="PMM51" s="1733"/>
      <c r="PMN51" s="1731"/>
      <c r="PMO51" s="1733"/>
      <c r="PMP51" s="1731"/>
      <c r="PMQ51" s="1733"/>
      <c r="PMR51" s="1731"/>
      <c r="PMS51" s="1733"/>
      <c r="PMT51" s="1731"/>
      <c r="PMU51" s="1733"/>
      <c r="PMV51" s="1731"/>
      <c r="PMW51" s="1733"/>
      <c r="PMX51" s="1731"/>
      <c r="PMY51" s="1733"/>
      <c r="PMZ51" s="1731"/>
      <c r="PNA51" s="1733"/>
      <c r="PNB51" s="1731"/>
      <c r="PNC51" s="1733"/>
      <c r="PND51" s="1731"/>
      <c r="PNE51" s="1733"/>
      <c r="PNF51" s="1731"/>
      <c r="PNG51" s="1733"/>
      <c r="PNH51" s="1731"/>
      <c r="PNI51" s="1733"/>
      <c r="PNJ51" s="1731"/>
      <c r="PNK51" s="1733"/>
      <c r="PNL51" s="1731"/>
      <c r="PNM51" s="1733"/>
      <c r="PNN51" s="1731"/>
      <c r="PNO51" s="1733"/>
      <c r="PNP51" s="1731"/>
      <c r="PNQ51" s="1733"/>
      <c r="PNR51" s="1731"/>
      <c r="PNS51" s="1733"/>
      <c r="PNT51" s="1731"/>
      <c r="PNU51" s="1733"/>
      <c r="PNV51" s="1731"/>
      <c r="PNW51" s="1733"/>
      <c r="PNX51" s="1731"/>
      <c r="PNY51" s="1733"/>
      <c r="PNZ51" s="1731"/>
      <c r="POA51" s="1733"/>
      <c r="POB51" s="1731"/>
      <c r="POC51" s="1733"/>
      <c r="POD51" s="1731"/>
      <c r="POE51" s="1733"/>
      <c r="POF51" s="1731"/>
      <c r="POG51" s="1733"/>
      <c r="POH51" s="1731"/>
      <c r="POI51" s="1733"/>
      <c r="POJ51" s="1731"/>
      <c r="POK51" s="1733"/>
      <c r="POL51" s="1731"/>
      <c r="POM51" s="1733"/>
      <c r="PON51" s="1731"/>
      <c r="POO51" s="1733"/>
      <c r="POP51" s="1731"/>
      <c r="POQ51" s="1733"/>
      <c r="POR51" s="1731"/>
      <c r="POS51" s="1733"/>
      <c r="POT51" s="1731"/>
      <c r="POU51" s="1733"/>
      <c r="POV51" s="1731"/>
      <c r="POW51" s="1733"/>
      <c r="POX51" s="1731"/>
      <c r="POY51" s="1733"/>
      <c r="POZ51" s="1731"/>
      <c r="PPA51" s="1733"/>
      <c r="PPB51" s="1731"/>
      <c r="PPC51" s="1733"/>
      <c r="PPD51" s="1731"/>
      <c r="PPE51" s="1733"/>
      <c r="PPF51" s="1731"/>
      <c r="PPG51" s="1733"/>
      <c r="PPH51" s="1731"/>
      <c r="PPI51" s="1733"/>
      <c r="PPJ51" s="1731"/>
      <c r="PPK51" s="1733"/>
      <c r="PPL51" s="1731"/>
      <c r="PPM51" s="1733"/>
      <c r="PPN51" s="1731"/>
      <c r="PPO51" s="1733"/>
      <c r="PPP51" s="1731"/>
      <c r="PPQ51" s="1733"/>
      <c r="PPR51" s="1731"/>
      <c r="PPS51" s="1733"/>
      <c r="PPT51" s="1731"/>
      <c r="PPU51" s="1733"/>
      <c r="PPV51" s="1731"/>
      <c r="PPW51" s="1733"/>
      <c r="PPX51" s="1731"/>
      <c r="PPY51" s="1733"/>
      <c r="PPZ51" s="1731"/>
      <c r="PQA51" s="1733"/>
      <c r="PQB51" s="1731"/>
      <c r="PQC51" s="1733"/>
      <c r="PQD51" s="1731"/>
      <c r="PQE51" s="1733"/>
      <c r="PQF51" s="1731"/>
      <c r="PQG51" s="1733"/>
      <c r="PQH51" s="1731"/>
      <c r="PQI51" s="1733"/>
      <c r="PQJ51" s="1731"/>
      <c r="PQK51" s="1733"/>
      <c r="PQL51" s="1731"/>
      <c r="PQM51" s="1733"/>
      <c r="PQN51" s="1731"/>
      <c r="PQO51" s="1733"/>
      <c r="PQP51" s="1731"/>
      <c r="PQQ51" s="1733"/>
      <c r="PQR51" s="1731"/>
      <c r="PQS51" s="1733"/>
      <c r="PQT51" s="1731"/>
      <c r="PQU51" s="1733"/>
      <c r="PQV51" s="1731"/>
      <c r="PQW51" s="1733"/>
      <c r="PQX51" s="1731"/>
      <c r="PQY51" s="1733"/>
      <c r="PQZ51" s="1731"/>
      <c r="PRA51" s="1733"/>
      <c r="PRB51" s="1731"/>
      <c r="PRC51" s="1733"/>
      <c r="PRD51" s="1731"/>
      <c r="PRE51" s="1733"/>
      <c r="PRF51" s="1731"/>
      <c r="PRG51" s="1733"/>
      <c r="PRH51" s="1731"/>
      <c r="PRI51" s="1733"/>
      <c r="PRJ51" s="1731"/>
      <c r="PRK51" s="1733"/>
      <c r="PRL51" s="1731"/>
      <c r="PRM51" s="1733"/>
      <c r="PRN51" s="1731"/>
      <c r="PRO51" s="1733"/>
      <c r="PRP51" s="1731"/>
      <c r="PRQ51" s="1733"/>
      <c r="PRR51" s="1731"/>
      <c r="PRS51" s="1733"/>
      <c r="PRT51" s="1731"/>
      <c r="PRU51" s="1733"/>
      <c r="PRV51" s="1731"/>
      <c r="PRW51" s="1733"/>
      <c r="PRX51" s="1731"/>
      <c r="PRY51" s="1733"/>
      <c r="PRZ51" s="1731"/>
      <c r="PSA51" s="1733"/>
      <c r="PSB51" s="1731"/>
      <c r="PSC51" s="1733"/>
      <c r="PSD51" s="1731"/>
      <c r="PSE51" s="1733"/>
      <c r="PSF51" s="1731"/>
      <c r="PSG51" s="1733"/>
      <c r="PSH51" s="1731"/>
      <c r="PSI51" s="1733"/>
      <c r="PSJ51" s="1731"/>
      <c r="PSK51" s="1733"/>
      <c r="PSL51" s="1731"/>
      <c r="PSM51" s="1733"/>
      <c r="PSN51" s="1731"/>
      <c r="PSO51" s="1733"/>
      <c r="PSP51" s="1731"/>
      <c r="PSQ51" s="1733"/>
      <c r="PSR51" s="1731"/>
      <c r="PSS51" s="1733"/>
      <c r="PST51" s="1731"/>
      <c r="PSU51" s="1733"/>
      <c r="PSV51" s="1731"/>
      <c r="PSW51" s="1733"/>
      <c r="PSX51" s="1731"/>
      <c r="PSY51" s="1733"/>
      <c r="PSZ51" s="1731"/>
      <c r="PTA51" s="1733"/>
      <c r="PTB51" s="1731"/>
      <c r="PTC51" s="1733"/>
      <c r="PTD51" s="1731"/>
      <c r="PTE51" s="1733"/>
      <c r="PTF51" s="1731"/>
      <c r="PTG51" s="1733"/>
      <c r="PTH51" s="1731"/>
      <c r="PTI51" s="1733"/>
      <c r="PTJ51" s="1731"/>
      <c r="PTK51" s="1733"/>
      <c r="PTL51" s="1731"/>
      <c r="PTM51" s="1733"/>
      <c r="PTN51" s="1731"/>
      <c r="PTO51" s="1733"/>
      <c r="PTP51" s="1731"/>
      <c r="PTQ51" s="1733"/>
      <c r="PTR51" s="1731"/>
      <c r="PTS51" s="1733"/>
      <c r="PTT51" s="1731"/>
      <c r="PTU51" s="1733"/>
      <c r="PTV51" s="1731"/>
      <c r="PTW51" s="1733"/>
      <c r="PTX51" s="1731"/>
      <c r="PTY51" s="1733"/>
      <c r="PTZ51" s="1731"/>
      <c r="PUA51" s="1733"/>
      <c r="PUB51" s="1731"/>
      <c r="PUC51" s="1733"/>
      <c r="PUD51" s="1731"/>
      <c r="PUE51" s="1733"/>
      <c r="PUF51" s="1731"/>
      <c r="PUG51" s="1733"/>
      <c r="PUH51" s="1731"/>
      <c r="PUI51" s="1733"/>
      <c r="PUJ51" s="1731"/>
      <c r="PUK51" s="1733"/>
      <c r="PUL51" s="1731"/>
      <c r="PUM51" s="1733"/>
      <c r="PUN51" s="1731"/>
      <c r="PUO51" s="1733"/>
      <c r="PUP51" s="1731"/>
      <c r="PUQ51" s="1733"/>
      <c r="PUR51" s="1731"/>
      <c r="PUS51" s="1733"/>
      <c r="PUT51" s="1731"/>
      <c r="PUU51" s="1733"/>
      <c r="PUV51" s="1731"/>
      <c r="PUW51" s="1733"/>
      <c r="PUX51" s="1731"/>
      <c r="PUY51" s="1733"/>
      <c r="PUZ51" s="1731"/>
      <c r="PVA51" s="1733"/>
      <c r="PVB51" s="1731"/>
      <c r="PVC51" s="1733"/>
      <c r="PVD51" s="1731"/>
      <c r="PVE51" s="1733"/>
      <c r="PVF51" s="1731"/>
      <c r="PVG51" s="1733"/>
      <c r="PVH51" s="1731"/>
      <c r="PVI51" s="1733"/>
      <c r="PVJ51" s="1731"/>
      <c r="PVK51" s="1733"/>
      <c r="PVL51" s="1731"/>
      <c r="PVM51" s="1733"/>
      <c r="PVN51" s="1731"/>
      <c r="PVO51" s="1733"/>
      <c r="PVP51" s="1731"/>
      <c r="PVQ51" s="1733"/>
      <c r="PVR51" s="1731"/>
      <c r="PVS51" s="1733"/>
      <c r="PVT51" s="1731"/>
      <c r="PVU51" s="1733"/>
      <c r="PVV51" s="1731"/>
      <c r="PVW51" s="1733"/>
      <c r="PVX51" s="1731"/>
      <c r="PVY51" s="1733"/>
      <c r="PVZ51" s="1731"/>
      <c r="PWA51" s="1733"/>
      <c r="PWB51" s="1731"/>
      <c r="PWC51" s="1733"/>
      <c r="PWD51" s="1731"/>
      <c r="PWE51" s="1733"/>
      <c r="PWF51" s="1731"/>
      <c r="PWG51" s="1733"/>
      <c r="PWH51" s="1731"/>
      <c r="PWI51" s="1733"/>
      <c r="PWJ51" s="1731"/>
      <c r="PWK51" s="1733"/>
      <c r="PWL51" s="1731"/>
      <c r="PWM51" s="1733"/>
      <c r="PWN51" s="1731"/>
      <c r="PWO51" s="1733"/>
      <c r="PWP51" s="1731"/>
      <c r="PWQ51" s="1733"/>
      <c r="PWR51" s="1731"/>
      <c r="PWS51" s="1733"/>
      <c r="PWT51" s="1731"/>
      <c r="PWU51" s="1733"/>
      <c r="PWV51" s="1731"/>
      <c r="PWW51" s="1733"/>
      <c r="PWX51" s="1731"/>
      <c r="PWY51" s="1733"/>
      <c r="PWZ51" s="1731"/>
      <c r="PXA51" s="1733"/>
      <c r="PXB51" s="1731"/>
      <c r="PXC51" s="1733"/>
      <c r="PXD51" s="1731"/>
      <c r="PXE51" s="1733"/>
      <c r="PXF51" s="1731"/>
      <c r="PXG51" s="1733"/>
      <c r="PXH51" s="1731"/>
      <c r="PXI51" s="1733"/>
      <c r="PXJ51" s="1731"/>
      <c r="PXK51" s="1733"/>
      <c r="PXL51" s="1731"/>
      <c r="PXM51" s="1733"/>
      <c r="PXN51" s="1731"/>
      <c r="PXO51" s="1733"/>
      <c r="PXP51" s="1731"/>
      <c r="PXQ51" s="1733"/>
      <c r="PXR51" s="1731"/>
      <c r="PXS51" s="1733"/>
      <c r="PXT51" s="1731"/>
      <c r="PXU51" s="1733"/>
      <c r="PXV51" s="1731"/>
      <c r="PXW51" s="1733"/>
      <c r="PXX51" s="1731"/>
      <c r="PXY51" s="1733"/>
      <c r="PXZ51" s="1731"/>
      <c r="PYA51" s="1733"/>
      <c r="PYB51" s="1731"/>
      <c r="PYC51" s="1733"/>
      <c r="PYD51" s="1731"/>
      <c r="PYE51" s="1733"/>
      <c r="PYF51" s="1731"/>
      <c r="PYG51" s="1733"/>
      <c r="PYH51" s="1731"/>
      <c r="PYI51" s="1733"/>
      <c r="PYJ51" s="1731"/>
      <c r="PYK51" s="1733"/>
      <c r="PYL51" s="1731"/>
      <c r="PYM51" s="1733"/>
      <c r="PYN51" s="1731"/>
      <c r="PYO51" s="1733"/>
      <c r="PYP51" s="1731"/>
      <c r="PYQ51" s="1733"/>
      <c r="PYR51" s="1731"/>
      <c r="PYS51" s="1733"/>
      <c r="PYT51" s="1731"/>
      <c r="PYU51" s="1733"/>
      <c r="PYV51" s="1731"/>
      <c r="PYW51" s="1733"/>
      <c r="PYX51" s="1731"/>
      <c r="PYY51" s="1733"/>
      <c r="PYZ51" s="1731"/>
      <c r="PZA51" s="1733"/>
      <c r="PZB51" s="1731"/>
      <c r="PZC51" s="1733"/>
      <c r="PZD51" s="1731"/>
      <c r="PZE51" s="1733"/>
      <c r="PZF51" s="1731"/>
      <c r="PZG51" s="1733"/>
      <c r="PZH51" s="1731"/>
      <c r="PZI51" s="1733"/>
      <c r="PZJ51" s="1731"/>
      <c r="PZK51" s="1733"/>
      <c r="PZL51" s="1731"/>
      <c r="PZM51" s="1733"/>
      <c r="PZN51" s="1731"/>
      <c r="PZO51" s="1733"/>
      <c r="PZP51" s="1731"/>
      <c r="PZQ51" s="1733"/>
      <c r="PZR51" s="1731"/>
      <c r="PZS51" s="1733"/>
      <c r="PZT51" s="1731"/>
      <c r="PZU51" s="1733"/>
      <c r="PZV51" s="1731"/>
      <c r="PZW51" s="1733"/>
      <c r="PZX51" s="1731"/>
      <c r="PZY51" s="1733"/>
      <c r="PZZ51" s="1731"/>
      <c r="QAA51" s="1733"/>
      <c r="QAB51" s="1731"/>
      <c r="QAC51" s="1733"/>
      <c r="QAD51" s="1731"/>
      <c r="QAE51" s="1733"/>
      <c r="QAF51" s="1731"/>
      <c r="QAG51" s="1733"/>
      <c r="QAH51" s="1731"/>
      <c r="QAI51" s="1733"/>
      <c r="QAJ51" s="1731"/>
      <c r="QAK51" s="1733"/>
      <c r="QAL51" s="1731"/>
      <c r="QAM51" s="1733"/>
      <c r="QAN51" s="1731"/>
      <c r="QAO51" s="1733"/>
      <c r="QAP51" s="1731"/>
      <c r="QAQ51" s="1733"/>
      <c r="QAR51" s="1731"/>
      <c r="QAS51" s="1733"/>
      <c r="QAT51" s="1731"/>
      <c r="QAU51" s="1733"/>
      <c r="QAV51" s="1731"/>
      <c r="QAW51" s="1733"/>
      <c r="QAX51" s="1731"/>
      <c r="QAY51" s="1733"/>
      <c r="QAZ51" s="1731"/>
      <c r="QBA51" s="1733"/>
      <c r="QBB51" s="1731"/>
      <c r="QBC51" s="1733"/>
      <c r="QBD51" s="1731"/>
      <c r="QBE51" s="1733"/>
      <c r="QBF51" s="1731"/>
      <c r="QBG51" s="1733"/>
      <c r="QBH51" s="1731"/>
      <c r="QBI51" s="1733"/>
      <c r="QBJ51" s="1731"/>
      <c r="QBK51" s="1733"/>
      <c r="QBL51" s="1731"/>
      <c r="QBM51" s="1733"/>
      <c r="QBN51" s="1731"/>
      <c r="QBO51" s="1733"/>
      <c r="QBP51" s="1731"/>
      <c r="QBQ51" s="1733"/>
      <c r="QBR51" s="1731"/>
      <c r="QBS51" s="1733"/>
      <c r="QBT51" s="1731"/>
      <c r="QBU51" s="1733"/>
      <c r="QBV51" s="1731"/>
      <c r="QBW51" s="1733"/>
      <c r="QBX51" s="1731"/>
      <c r="QBY51" s="1733"/>
      <c r="QBZ51" s="1731"/>
      <c r="QCA51" s="1733"/>
      <c r="QCB51" s="1731"/>
      <c r="QCC51" s="1733"/>
      <c r="QCD51" s="1731"/>
      <c r="QCE51" s="1733"/>
      <c r="QCF51" s="1731"/>
      <c r="QCG51" s="1733"/>
      <c r="QCH51" s="1731"/>
      <c r="QCI51" s="1733"/>
      <c r="QCJ51" s="1731"/>
      <c r="QCK51" s="1733"/>
      <c r="QCL51" s="1731"/>
      <c r="QCM51" s="1733"/>
      <c r="QCN51" s="1731"/>
      <c r="QCO51" s="1733"/>
      <c r="QCP51" s="1731"/>
      <c r="QCQ51" s="1733"/>
      <c r="QCR51" s="1731"/>
      <c r="QCS51" s="1733"/>
      <c r="QCT51" s="1731"/>
      <c r="QCU51" s="1733"/>
      <c r="QCV51" s="1731"/>
      <c r="QCW51" s="1733"/>
      <c r="QCX51" s="1731"/>
      <c r="QCY51" s="1733"/>
      <c r="QCZ51" s="1731"/>
      <c r="QDA51" s="1733"/>
      <c r="QDB51" s="1731"/>
      <c r="QDC51" s="1733"/>
      <c r="QDD51" s="1731"/>
      <c r="QDE51" s="1733"/>
      <c r="QDF51" s="1731"/>
      <c r="QDG51" s="1733"/>
      <c r="QDH51" s="1731"/>
      <c r="QDI51" s="1733"/>
      <c r="QDJ51" s="1731"/>
      <c r="QDK51" s="1733"/>
      <c r="QDL51" s="1731"/>
      <c r="QDM51" s="1733"/>
      <c r="QDN51" s="1731"/>
      <c r="QDO51" s="1733"/>
      <c r="QDP51" s="1731"/>
      <c r="QDQ51" s="1733"/>
      <c r="QDR51" s="1731"/>
      <c r="QDS51" s="1733"/>
      <c r="QDT51" s="1731"/>
      <c r="QDU51" s="1733"/>
      <c r="QDV51" s="1731"/>
      <c r="QDW51" s="1733"/>
      <c r="QDX51" s="1731"/>
      <c r="QDY51" s="1733"/>
      <c r="QDZ51" s="1731"/>
      <c r="QEA51" s="1733"/>
      <c r="QEB51" s="1731"/>
      <c r="QEC51" s="1733"/>
      <c r="QED51" s="1731"/>
      <c r="QEE51" s="1733"/>
      <c r="QEF51" s="1731"/>
      <c r="QEG51" s="1733"/>
      <c r="QEH51" s="1731"/>
      <c r="QEI51" s="1733"/>
      <c r="QEJ51" s="1731"/>
      <c r="QEK51" s="1733"/>
      <c r="QEL51" s="1731"/>
      <c r="QEM51" s="1733"/>
      <c r="QEN51" s="1731"/>
      <c r="QEO51" s="1733"/>
      <c r="QEP51" s="1731"/>
      <c r="QEQ51" s="1733"/>
      <c r="QER51" s="1731"/>
      <c r="QES51" s="1733"/>
      <c r="QET51" s="1731"/>
      <c r="QEU51" s="1733"/>
      <c r="QEV51" s="1731"/>
      <c r="QEW51" s="1733"/>
      <c r="QEX51" s="1731"/>
      <c r="QEY51" s="1733"/>
      <c r="QEZ51" s="1731"/>
      <c r="QFA51" s="1733"/>
      <c r="QFB51" s="1731"/>
      <c r="QFC51" s="1733"/>
      <c r="QFD51" s="1731"/>
      <c r="QFE51" s="1733"/>
      <c r="QFF51" s="1731"/>
      <c r="QFG51" s="1733"/>
      <c r="QFH51" s="1731"/>
      <c r="QFI51" s="1733"/>
      <c r="QFJ51" s="1731"/>
      <c r="QFK51" s="1733"/>
      <c r="QFL51" s="1731"/>
      <c r="QFM51" s="1733"/>
      <c r="QFN51" s="1731"/>
      <c r="QFO51" s="1733"/>
      <c r="QFP51" s="1731"/>
      <c r="QFQ51" s="1733"/>
      <c r="QFR51" s="1731"/>
      <c r="QFS51" s="1733"/>
      <c r="QFT51" s="1731"/>
      <c r="QFU51" s="1733"/>
      <c r="QFV51" s="1731"/>
      <c r="QFW51" s="1733"/>
      <c r="QFX51" s="1731"/>
      <c r="QFY51" s="1733"/>
      <c r="QFZ51" s="1731"/>
      <c r="QGA51" s="1733"/>
      <c r="QGB51" s="1731"/>
      <c r="QGC51" s="1733"/>
      <c r="QGD51" s="1731"/>
      <c r="QGE51" s="1733"/>
      <c r="QGF51" s="1731"/>
      <c r="QGG51" s="1733"/>
      <c r="QGH51" s="1731"/>
      <c r="QGI51" s="1733"/>
      <c r="QGJ51" s="1731"/>
      <c r="QGK51" s="1733"/>
      <c r="QGL51" s="1731"/>
      <c r="QGM51" s="1733"/>
      <c r="QGN51" s="1731"/>
      <c r="QGO51" s="1733"/>
      <c r="QGP51" s="1731"/>
      <c r="QGQ51" s="1733"/>
      <c r="QGR51" s="1731"/>
      <c r="QGS51" s="1733"/>
      <c r="QGT51" s="1731"/>
      <c r="QGU51" s="1733"/>
      <c r="QGV51" s="1731"/>
      <c r="QGW51" s="1733"/>
      <c r="QGX51" s="1731"/>
      <c r="QGY51" s="1733"/>
      <c r="QGZ51" s="1731"/>
      <c r="QHA51" s="1733"/>
      <c r="QHB51" s="1731"/>
      <c r="QHC51" s="1733"/>
      <c r="QHD51" s="1731"/>
      <c r="QHE51" s="1733"/>
      <c r="QHF51" s="1731"/>
      <c r="QHG51" s="1733"/>
      <c r="QHH51" s="1731"/>
      <c r="QHI51" s="1733"/>
      <c r="QHJ51" s="1731"/>
      <c r="QHK51" s="1733"/>
      <c r="QHL51" s="1731"/>
      <c r="QHM51" s="1733"/>
      <c r="QHN51" s="1731"/>
      <c r="QHO51" s="1733"/>
      <c r="QHP51" s="1731"/>
      <c r="QHQ51" s="1733"/>
      <c r="QHR51" s="1731"/>
      <c r="QHS51" s="1733"/>
      <c r="QHT51" s="1731"/>
      <c r="QHU51" s="1733"/>
      <c r="QHV51" s="1731"/>
      <c r="QHW51" s="1733"/>
      <c r="QHX51" s="1731"/>
      <c r="QHY51" s="1733"/>
      <c r="QHZ51" s="1731"/>
      <c r="QIA51" s="1733"/>
      <c r="QIB51" s="1731"/>
      <c r="QIC51" s="1733"/>
      <c r="QID51" s="1731"/>
      <c r="QIE51" s="1733"/>
      <c r="QIF51" s="1731"/>
      <c r="QIG51" s="1733"/>
      <c r="QIH51" s="1731"/>
      <c r="QII51" s="1733"/>
      <c r="QIJ51" s="1731"/>
      <c r="QIK51" s="1733"/>
      <c r="QIL51" s="1731"/>
      <c r="QIM51" s="1733"/>
      <c r="QIN51" s="1731"/>
      <c r="QIO51" s="1733"/>
      <c r="QIP51" s="1731"/>
      <c r="QIQ51" s="1733"/>
      <c r="QIR51" s="1731"/>
      <c r="QIS51" s="1733"/>
      <c r="QIT51" s="1731"/>
      <c r="QIU51" s="1733"/>
      <c r="QIV51" s="1731"/>
      <c r="QIW51" s="1733"/>
      <c r="QIX51" s="1731"/>
      <c r="QIY51" s="1733"/>
      <c r="QIZ51" s="1731"/>
      <c r="QJA51" s="1733"/>
      <c r="QJB51" s="1731"/>
      <c r="QJC51" s="1733"/>
      <c r="QJD51" s="1731"/>
      <c r="QJE51" s="1733"/>
      <c r="QJF51" s="1731"/>
      <c r="QJG51" s="1733"/>
      <c r="QJH51" s="1731"/>
      <c r="QJI51" s="1733"/>
      <c r="QJJ51" s="1731"/>
      <c r="QJK51" s="1733"/>
      <c r="QJL51" s="1731"/>
      <c r="QJM51" s="1733"/>
      <c r="QJN51" s="1731"/>
      <c r="QJO51" s="1733"/>
      <c r="QJP51" s="1731"/>
      <c r="QJQ51" s="1733"/>
      <c r="QJR51" s="1731"/>
      <c r="QJS51" s="1733"/>
      <c r="QJT51" s="1731"/>
      <c r="QJU51" s="1733"/>
      <c r="QJV51" s="1731"/>
      <c r="QJW51" s="1733"/>
      <c r="QJX51" s="1731"/>
      <c r="QJY51" s="1733"/>
      <c r="QJZ51" s="1731"/>
      <c r="QKA51" s="1733"/>
      <c r="QKB51" s="1731"/>
      <c r="QKC51" s="1733"/>
      <c r="QKD51" s="1731"/>
      <c r="QKE51" s="1733"/>
      <c r="QKF51" s="1731"/>
      <c r="QKG51" s="1733"/>
      <c r="QKH51" s="1731"/>
      <c r="QKI51" s="1733"/>
      <c r="QKJ51" s="1731"/>
      <c r="QKK51" s="1733"/>
      <c r="QKL51" s="1731"/>
      <c r="QKM51" s="1733"/>
      <c r="QKN51" s="1731"/>
      <c r="QKO51" s="1733"/>
      <c r="QKP51" s="1731"/>
      <c r="QKQ51" s="1733"/>
      <c r="QKR51" s="1731"/>
      <c r="QKS51" s="1733"/>
      <c r="QKT51" s="1731"/>
      <c r="QKU51" s="1733"/>
      <c r="QKV51" s="1731"/>
      <c r="QKW51" s="1733"/>
      <c r="QKX51" s="1731"/>
      <c r="QKY51" s="1733"/>
      <c r="QKZ51" s="1731"/>
      <c r="QLA51" s="1733"/>
      <c r="QLB51" s="1731"/>
      <c r="QLC51" s="1733"/>
      <c r="QLD51" s="1731"/>
      <c r="QLE51" s="1733"/>
      <c r="QLF51" s="1731"/>
      <c r="QLG51" s="1733"/>
      <c r="QLH51" s="1731"/>
      <c r="QLI51" s="1733"/>
      <c r="QLJ51" s="1731"/>
      <c r="QLK51" s="1733"/>
      <c r="QLL51" s="1731"/>
      <c r="QLM51" s="1733"/>
      <c r="QLN51" s="1731"/>
      <c r="QLO51" s="1733"/>
      <c r="QLP51" s="1731"/>
      <c r="QLQ51" s="1733"/>
      <c r="QLR51" s="1731"/>
      <c r="QLS51" s="1733"/>
      <c r="QLT51" s="1731"/>
      <c r="QLU51" s="1733"/>
      <c r="QLV51" s="1731"/>
      <c r="QLW51" s="1733"/>
      <c r="QLX51" s="1731"/>
      <c r="QLY51" s="1733"/>
      <c r="QLZ51" s="1731"/>
      <c r="QMA51" s="1733"/>
      <c r="QMB51" s="1731"/>
      <c r="QMC51" s="1733"/>
      <c r="QMD51" s="1731"/>
      <c r="QME51" s="1733"/>
      <c r="QMF51" s="1731"/>
      <c r="QMG51" s="1733"/>
      <c r="QMH51" s="1731"/>
      <c r="QMI51" s="1733"/>
      <c r="QMJ51" s="1731"/>
      <c r="QMK51" s="1733"/>
      <c r="QML51" s="1731"/>
      <c r="QMM51" s="1733"/>
      <c r="QMN51" s="1731"/>
      <c r="QMO51" s="1733"/>
      <c r="QMP51" s="1731"/>
      <c r="QMQ51" s="1733"/>
      <c r="QMR51" s="1731"/>
      <c r="QMS51" s="1733"/>
      <c r="QMT51" s="1731"/>
      <c r="QMU51" s="1733"/>
      <c r="QMV51" s="1731"/>
      <c r="QMW51" s="1733"/>
      <c r="QMX51" s="1731"/>
      <c r="QMY51" s="1733"/>
      <c r="QMZ51" s="1731"/>
      <c r="QNA51" s="1733"/>
      <c r="QNB51" s="1731"/>
      <c r="QNC51" s="1733"/>
      <c r="QND51" s="1731"/>
      <c r="QNE51" s="1733"/>
      <c r="QNF51" s="1731"/>
      <c r="QNG51" s="1733"/>
      <c r="QNH51" s="1731"/>
      <c r="QNI51" s="1733"/>
      <c r="QNJ51" s="1731"/>
      <c r="QNK51" s="1733"/>
      <c r="QNL51" s="1731"/>
      <c r="QNM51" s="1733"/>
      <c r="QNN51" s="1731"/>
      <c r="QNO51" s="1733"/>
      <c r="QNP51" s="1731"/>
      <c r="QNQ51" s="1733"/>
      <c r="QNR51" s="1731"/>
      <c r="QNS51" s="1733"/>
      <c r="QNT51" s="1731"/>
      <c r="QNU51" s="1733"/>
      <c r="QNV51" s="1731"/>
      <c r="QNW51" s="1733"/>
      <c r="QNX51" s="1731"/>
      <c r="QNY51" s="1733"/>
      <c r="QNZ51" s="1731"/>
      <c r="QOA51" s="1733"/>
      <c r="QOB51" s="1731"/>
      <c r="QOC51" s="1733"/>
      <c r="QOD51" s="1731"/>
      <c r="QOE51" s="1733"/>
      <c r="QOF51" s="1731"/>
      <c r="QOG51" s="1733"/>
      <c r="QOH51" s="1731"/>
      <c r="QOI51" s="1733"/>
      <c r="QOJ51" s="1731"/>
      <c r="QOK51" s="1733"/>
      <c r="QOL51" s="1731"/>
      <c r="QOM51" s="1733"/>
      <c r="QON51" s="1731"/>
      <c r="QOO51" s="1733"/>
      <c r="QOP51" s="1731"/>
      <c r="QOQ51" s="1733"/>
      <c r="QOR51" s="1731"/>
      <c r="QOS51" s="1733"/>
      <c r="QOT51" s="1731"/>
      <c r="QOU51" s="1733"/>
      <c r="QOV51" s="1731"/>
      <c r="QOW51" s="1733"/>
      <c r="QOX51" s="1731"/>
      <c r="QOY51" s="1733"/>
      <c r="QOZ51" s="1731"/>
      <c r="QPA51" s="1733"/>
      <c r="QPB51" s="1731"/>
      <c r="QPC51" s="1733"/>
      <c r="QPD51" s="1731"/>
      <c r="QPE51" s="1733"/>
      <c r="QPF51" s="1731"/>
      <c r="QPG51" s="1733"/>
      <c r="QPH51" s="1731"/>
      <c r="QPI51" s="1733"/>
      <c r="QPJ51" s="1731"/>
      <c r="QPK51" s="1733"/>
      <c r="QPL51" s="1731"/>
      <c r="QPM51" s="1733"/>
      <c r="QPN51" s="1731"/>
      <c r="QPO51" s="1733"/>
      <c r="QPP51" s="1731"/>
      <c r="QPQ51" s="1733"/>
      <c r="QPR51" s="1731"/>
      <c r="QPS51" s="1733"/>
      <c r="QPT51" s="1731"/>
      <c r="QPU51" s="1733"/>
      <c r="QPV51" s="1731"/>
      <c r="QPW51" s="1733"/>
      <c r="QPX51" s="1731"/>
      <c r="QPY51" s="1733"/>
      <c r="QPZ51" s="1731"/>
      <c r="QQA51" s="1733"/>
      <c r="QQB51" s="1731"/>
      <c r="QQC51" s="1733"/>
      <c r="QQD51" s="1731"/>
      <c r="QQE51" s="1733"/>
      <c r="QQF51" s="1731"/>
      <c r="QQG51" s="1733"/>
      <c r="QQH51" s="1731"/>
      <c r="QQI51" s="1733"/>
      <c r="QQJ51" s="1731"/>
      <c r="QQK51" s="1733"/>
      <c r="QQL51" s="1731"/>
      <c r="QQM51" s="1733"/>
      <c r="QQN51" s="1731"/>
      <c r="QQO51" s="1733"/>
      <c r="QQP51" s="1731"/>
      <c r="QQQ51" s="1733"/>
      <c r="QQR51" s="1731"/>
      <c r="QQS51" s="1733"/>
      <c r="QQT51" s="1731"/>
      <c r="QQU51" s="1733"/>
      <c r="QQV51" s="1731"/>
      <c r="QQW51" s="1733"/>
      <c r="QQX51" s="1731"/>
      <c r="QQY51" s="1733"/>
      <c r="QQZ51" s="1731"/>
      <c r="QRA51" s="1733"/>
      <c r="QRB51" s="1731"/>
      <c r="QRC51" s="1733"/>
      <c r="QRD51" s="1731"/>
      <c r="QRE51" s="1733"/>
      <c r="QRF51" s="1731"/>
      <c r="QRG51" s="1733"/>
      <c r="QRH51" s="1731"/>
      <c r="QRI51" s="1733"/>
      <c r="QRJ51" s="1731"/>
      <c r="QRK51" s="1733"/>
      <c r="QRL51" s="1731"/>
      <c r="QRM51" s="1733"/>
      <c r="QRN51" s="1731"/>
      <c r="QRO51" s="1733"/>
      <c r="QRP51" s="1731"/>
      <c r="QRQ51" s="1733"/>
      <c r="QRR51" s="1731"/>
      <c r="QRS51" s="1733"/>
      <c r="QRT51" s="1731"/>
      <c r="QRU51" s="1733"/>
      <c r="QRV51" s="1731"/>
      <c r="QRW51" s="1733"/>
      <c r="QRX51" s="1731"/>
      <c r="QRY51" s="1733"/>
      <c r="QRZ51" s="1731"/>
      <c r="QSA51" s="1733"/>
      <c r="QSB51" s="1731"/>
      <c r="QSC51" s="1733"/>
      <c r="QSD51" s="1731"/>
      <c r="QSE51" s="1733"/>
      <c r="QSF51" s="1731"/>
      <c r="QSG51" s="1733"/>
      <c r="QSH51" s="1731"/>
      <c r="QSI51" s="1733"/>
      <c r="QSJ51" s="1731"/>
      <c r="QSK51" s="1733"/>
      <c r="QSL51" s="1731"/>
      <c r="QSM51" s="1733"/>
      <c r="QSN51" s="1731"/>
      <c r="QSO51" s="1733"/>
      <c r="QSP51" s="1731"/>
      <c r="QSQ51" s="1733"/>
      <c r="QSR51" s="1731"/>
      <c r="QSS51" s="1733"/>
      <c r="QST51" s="1731"/>
      <c r="QSU51" s="1733"/>
      <c r="QSV51" s="1731"/>
      <c r="QSW51" s="1733"/>
      <c r="QSX51" s="1731"/>
      <c r="QSY51" s="1733"/>
      <c r="QSZ51" s="1731"/>
      <c r="QTA51" s="1733"/>
      <c r="QTB51" s="1731"/>
      <c r="QTC51" s="1733"/>
      <c r="QTD51" s="1731"/>
      <c r="QTE51" s="1733"/>
      <c r="QTF51" s="1731"/>
      <c r="QTG51" s="1733"/>
      <c r="QTH51" s="1731"/>
      <c r="QTI51" s="1733"/>
      <c r="QTJ51" s="1731"/>
      <c r="QTK51" s="1733"/>
      <c r="QTL51" s="1731"/>
      <c r="QTM51" s="1733"/>
      <c r="QTN51" s="1731"/>
      <c r="QTO51" s="1733"/>
      <c r="QTP51" s="1731"/>
      <c r="QTQ51" s="1733"/>
      <c r="QTR51" s="1731"/>
      <c r="QTS51" s="1733"/>
      <c r="QTT51" s="1731"/>
      <c r="QTU51" s="1733"/>
      <c r="QTV51" s="1731"/>
      <c r="QTW51" s="1733"/>
      <c r="QTX51" s="1731"/>
      <c r="QTY51" s="1733"/>
      <c r="QTZ51" s="1731"/>
      <c r="QUA51" s="1733"/>
      <c r="QUB51" s="1731"/>
      <c r="QUC51" s="1733"/>
      <c r="QUD51" s="1731"/>
      <c r="QUE51" s="1733"/>
      <c r="QUF51" s="1731"/>
      <c r="QUG51" s="1733"/>
      <c r="QUH51" s="1731"/>
      <c r="QUI51" s="1733"/>
      <c r="QUJ51" s="1731"/>
      <c r="QUK51" s="1733"/>
      <c r="QUL51" s="1731"/>
      <c r="QUM51" s="1733"/>
      <c r="QUN51" s="1731"/>
      <c r="QUO51" s="1733"/>
      <c r="QUP51" s="1731"/>
      <c r="QUQ51" s="1733"/>
      <c r="QUR51" s="1731"/>
      <c r="QUS51" s="1733"/>
      <c r="QUT51" s="1731"/>
      <c r="QUU51" s="1733"/>
      <c r="QUV51" s="1731"/>
      <c r="QUW51" s="1733"/>
      <c r="QUX51" s="1731"/>
      <c r="QUY51" s="1733"/>
      <c r="QUZ51" s="1731"/>
      <c r="QVA51" s="1733"/>
      <c r="QVB51" s="1731"/>
      <c r="QVC51" s="1733"/>
      <c r="QVD51" s="1731"/>
      <c r="QVE51" s="1733"/>
      <c r="QVF51" s="1731"/>
      <c r="QVG51" s="1733"/>
      <c r="QVH51" s="1731"/>
      <c r="QVI51" s="1733"/>
      <c r="QVJ51" s="1731"/>
      <c r="QVK51" s="1733"/>
      <c r="QVL51" s="1731"/>
      <c r="QVM51" s="1733"/>
      <c r="QVN51" s="1731"/>
      <c r="QVO51" s="1733"/>
      <c r="QVP51" s="1731"/>
      <c r="QVQ51" s="1733"/>
      <c r="QVR51" s="1731"/>
      <c r="QVS51" s="1733"/>
      <c r="QVT51" s="1731"/>
      <c r="QVU51" s="1733"/>
      <c r="QVV51" s="1731"/>
      <c r="QVW51" s="1733"/>
      <c r="QVX51" s="1731"/>
      <c r="QVY51" s="1733"/>
      <c r="QVZ51" s="1731"/>
      <c r="QWA51" s="1733"/>
      <c r="QWB51" s="1731"/>
      <c r="QWC51" s="1733"/>
      <c r="QWD51" s="1731"/>
      <c r="QWE51" s="1733"/>
      <c r="QWF51" s="1731"/>
      <c r="QWG51" s="1733"/>
      <c r="QWH51" s="1731"/>
      <c r="QWI51" s="1733"/>
      <c r="QWJ51" s="1731"/>
      <c r="QWK51" s="1733"/>
      <c r="QWL51" s="1731"/>
      <c r="QWM51" s="1733"/>
      <c r="QWN51" s="1731"/>
      <c r="QWO51" s="1733"/>
      <c r="QWP51" s="1731"/>
      <c r="QWQ51" s="1733"/>
      <c r="QWR51" s="1731"/>
      <c r="QWS51" s="1733"/>
      <c r="QWT51" s="1731"/>
      <c r="QWU51" s="1733"/>
      <c r="QWV51" s="1731"/>
      <c r="QWW51" s="1733"/>
      <c r="QWX51" s="1731"/>
      <c r="QWY51" s="1733"/>
      <c r="QWZ51" s="1731"/>
      <c r="QXA51" s="1733"/>
      <c r="QXB51" s="1731"/>
      <c r="QXC51" s="1733"/>
      <c r="QXD51" s="1731"/>
      <c r="QXE51" s="1733"/>
      <c r="QXF51" s="1731"/>
      <c r="QXG51" s="1733"/>
      <c r="QXH51" s="1731"/>
      <c r="QXI51" s="1733"/>
      <c r="QXJ51" s="1731"/>
      <c r="QXK51" s="1733"/>
      <c r="QXL51" s="1731"/>
      <c r="QXM51" s="1733"/>
      <c r="QXN51" s="1731"/>
      <c r="QXO51" s="1733"/>
      <c r="QXP51" s="1731"/>
      <c r="QXQ51" s="1733"/>
      <c r="QXR51" s="1731"/>
      <c r="QXS51" s="1733"/>
      <c r="QXT51" s="1731"/>
      <c r="QXU51" s="1733"/>
      <c r="QXV51" s="1731"/>
      <c r="QXW51" s="1733"/>
      <c r="QXX51" s="1731"/>
      <c r="QXY51" s="1733"/>
      <c r="QXZ51" s="1731"/>
      <c r="QYA51" s="1733"/>
      <c r="QYB51" s="1731"/>
      <c r="QYC51" s="1733"/>
      <c r="QYD51" s="1731"/>
      <c r="QYE51" s="1733"/>
      <c r="QYF51" s="1731"/>
      <c r="QYG51" s="1733"/>
      <c r="QYH51" s="1731"/>
      <c r="QYI51" s="1733"/>
      <c r="QYJ51" s="1731"/>
      <c r="QYK51" s="1733"/>
      <c r="QYL51" s="1731"/>
      <c r="QYM51" s="1733"/>
      <c r="QYN51" s="1731"/>
      <c r="QYO51" s="1733"/>
      <c r="QYP51" s="1731"/>
      <c r="QYQ51" s="1733"/>
      <c r="QYR51" s="1731"/>
      <c r="QYS51" s="1733"/>
      <c r="QYT51" s="1731"/>
      <c r="QYU51" s="1733"/>
      <c r="QYV51" s="1731"/>
      <c r="QYW51" s="1733"/>
      <c r="QYX51" s="1731"/>
      <c r="QYY51" s="1733"/>
      <c r="QYZ51" s="1731"/>
      <c r="QZA51" s="1733"/>
      <c r="QZB51" s="1731"/>
      <c r="QZC51" s="1733"/>
      <c r="QZD51" s="1731"/>
      <c r="QZE51" s="1733"/>
      <c r="QZF51" s="1731"/>
      <c r="QZG51" s="1733"/>
      <c r="QZH51" s="1731"/>
      <c r="QZI51" s="1733"/>
      <c r="QZJ51" s="1731"/>
      <c r="QZK51" s="1733"/>
      <c r="QZL51" s="1731"/>
      <c r="QZM51" s="1733"/>
      <c r="QZN51" s="1731"/>
      <c r="QZO51" s="1733"/>
      <c r="QZP51" s="1731"/>
      <c r="QZQ51" s="1733"/>
      <c r="QZR51" s="1731"/>
      <c r="QZS51" s="1733"/>
      <c r="QZT51" s="1731"/>
      <c r="QZU51" s="1733"/>
      <c r="QZV51" s="1731"/>
      <c r="QZW51" s="1733"/>
      <c r="QZX51" s="1731"/>
      <c r="QZY51" s="1733"/>
      <c r="QZZ51" s="1731"/>
      <c r="RAA51" s="1733"/>
      <c r="RAB51" s="1731"/>
      <c r="RAC51" s="1733"/>
      <c r="RAD51" s="1731"/>
      <c r="RAE51" s="1733"/>
      <c r="RAF51" s="1731"/>
      <c r="RAG51" s="1733"/>
      <c r="RAH51" s="1731"/>
      <c r="RAI51" s="1733"/>
      <c r="RAJ51" s="1731"/>
      <c r="RAK51" s="1733"/>
      <c r="RAL51" s="1731"/>
      <c r="RAM51" s="1733"/>
      <c r="RAN51" s="1731"/>
      <c r="RAO51" s="1733"/>
      <c r="RAP51" s="1731"/>
      <c r="RAQ51" s="1733"/>
      <c r="RAR51" s="1731"/>
      <c r="RAS51" s="1733"/>
      <c r="RAT51" s="1731"/>
      <c r="RAU51" s="1733"/>
      <c r="RAV51" s="1731"/>
      <c r="RAW51" s="1733"/>
      <c r="RAX51" s="1731"/>
      <c r="RAY51" s="1733"/>
      <c r="RAZ51" s="1731"/>
      <c r="RBA51" s="1733"/>
      <c r="RBB51" s="1731"/>
      <c r="RBC51" s="1733"/>
      <c r="RBD51" s="1731"/>
      <c r="RBE51" s="1733"/>
      <c r="RBF51" s="1731"/>
      <c r="RBG51" s="1733"/>
      <c r="RBH51" s="1731"/>
      <c r="RBI51" s="1733"/>
      <c r="RBJ51" s="1731"/>
      <c r="RBK51" s="1733"/>
      <c r="RBL51" s="1731"/>
      <c r="RBM51" s="1733"/>
      <c r="RBN51" s="1731"/>
      <c r="RBO51" s="1733"/>
      <c r="RBP51" s="1731"/>
      <c r="RBQ51" s="1733"/>
      <c r="RBR51" s="1731"/>
      <c r="RBS51" s="1733"/>
      <c r="RBT51" s="1731"/>
      <c r="RBU51" s="1733"/>
      <c r="RBV51" s="1731"/>
      <c r="RBW51" s="1733"/>
      <c r="RBX51" s="1731"/>
      <c r="RBY51" s="1733"/>
      <c r="RBZ51" s="1731"/>
      <c r="RCA51" s="1733"/>
      <c r="RCB51" s="1731"/>
      <c r="RCC51" s="1733"/>
      <c r="RCD51" s="1731"/>
      <c r="RCE51" s="1733"/>
      <c r="RCF51" s="1731"/>
      <c r="RCG51" s="1733"/>
      <c r="RCH51" s="1731"/>
      <c r="RCI51" s="1733"/>
      <c r="RCJ51" s="1731"/>
      <c r="RCK51" s="1733"/>
      <c r="RCL51" s="1731"/>
      <c r="RCM51" s="1733"/>
      <c r="RCN51" s="1731"/>
      <c r="RCO51" s="1733"/>
      <c r="RCP51" s="1731"/>
      <c r="RCQ51" s="1733"/>
      <c r="RCR51" s="1731"/>
      <c r="RCS51" s="1733"/>
      <c r="RCT51" s="1731"/>
      <c r="RCU51" s="1733"/>
      <c r="RCV51" s="1731"/>
      <c r="RCW51" s="1733"/>
      <c r="RCX51" s="1731"/>
      <c r="RCY51" s="1733"/>
      <c r="RCZ51" s="1731"/>
      <c r="RDA51" s="1733"/>
      <c r="RDB51" s="1731"/>
      <c r="RDC51" s="1733"/>
      <c r="RDD51" s="1731"/>
      <c r="RDE51" s="1733"/>
      <c r="RDF51" s="1731"/>
      <c r="RDG51" s="1733"/>
      <c r="RDH51" s="1731"/>
      <c r="RDI51" s="1733"/>
      <c r="RDJ51" s="1731"/>
      <c r="RDK51" s="1733"/>
      <c r="RDL51" s="1731"/>
      <c r="RDM51" s="1733"/>
      <c r="RDN51" s="1731"/>
      <c r="RDO51" s="1733"/>
      <c r="RDP51" s="1731"/>
      <c r="RDQ51" s="1733"/>
      <c r="RDR51" s="1731"/>
      <c r="RDS51" s="1733"/>
      <c r="RDT51" s="1731"/>
      <c r="RDU51" s="1733"/>
      <c r="RDV51" s="1731"/>
      <c r="RDW51" s="1733"/>
      <c r="RDX51" s="1731"/>
      <c r="RDY51" s="1733"/>
      <c r="RDZ51" s="1731"/>
      <c r="REA51" s="1733"/>
      <c r="REB51" s="1731"/>
      <c r="REC51" s="1733"/>
      <c r="RED51" s="1731"/>
      <c r="REE51" s="1733"/>
      <c r="REF51" s="1731"/>
      <c r="REG51" s="1733"/>
      <c r="REH51" s="1731"/>
      <c r="REI51" s="1733"/>
      <c r="REJ51" s="1731"/>
      <c r="REK51" s="1733"/>
      <c r="REL51" s="1731"/>
      <c r="REM51" s="1733"/>
      <c r="REN51" s="1731"/>
      <c r="REO51" s="1733"/>
      <c r="REP51" s="1731"/>
      <c r="REQ51" s="1733"/>
      <c r="RER51" s="1731"/>
      <c r="RES51" s="1733"/>
      <c r="RET51" s="1731"/>
      <c r="REU51" s="1733"/>
      <c r="REV51" s="1731"/>
      <c r="REW51" s="1733"/>
      <c r="REX51" s="1731"/>
      <c r="REY51" s="1733"/>
      <c r="REZ51" s="1731"/>
      <c r="RFA51" s="1733"/>
      <c r="RFB51" s="1731"/>
      <c r="RFC51" s="1733"/>
      <c r="RFD51" s="1731"/>
      <c r="RFE51" s="1733"/>
      <c r="RFF51" s="1731"/>
      <c r="RFG51" s="1733"/>
      <c r="RFH51" s="1731"/>
      <c r="RFI51" s="1733"/>
      <c r="RFJ51" s="1731"/>
      <c r="RFK51" s="1733"/>
      <c r="RFL51" s="1731"/>
      <c r="RFM51" s="1733"/>
      <c r="RFN51" s="1731"/>
      <c r="RFO51" s="1733"/>
      <c r="RFP51" s="1731"/>
      <c r="RFQ51" s="1733"/>
      <c r="RFR51" s="1731"/>
      <c r="RFS51" s="1733"/>
      <c r="RFT51" s="1731"/>
      <c r="RFU51" s="1733"/>
      <c r="RFV51" s="1731"/>
      <c r="RFW51" s="1733"/>
      <c r="RFX51" s="1731"/>
      <c r="RFY51" s="1733"/>
      <c r="RFZ51" s="1731"/>
      <c r="RGA51" s="1733"/>
      <c r="RGB51" s="1731"/>
      <c r="RGC51" s="1733"/>
      <c r="RGD51" s="1731"/>
      <c r="RGE51" s="1733"/>
      <c r="RGF51" s="1731"/>
      <c r="RGG51" s="1733"/>
      <c r="RGH51" s="1731"/>
      <c r="RGI51" s="1733"/>
      <c r="RGJ51" s="1731"/>
      <c r="RGK51" s="1733"/>
      <c r="RGL51" s="1731"/>
      <c r="RGM51" s="1733"/>
      <c r="RGN51" s="1731"/>
      <c r="RGO51" s="1733"/>
      <c r="RGP51" s="1731"/>
      <c r="RGQ51" s="1733"/>
      <c r="RGR51" s="1731"/>
      <c r="RGS51" s="1733"/>
      <c r="RGT51" s="1731"/>
      <c r="RGU51" s="1733"/>
      <c r="RGV51" s="1731"/>
      <c r="RGW51" s="1733"/>
      <c r="RGX51" s="1731"/>
      <c r="RGY51" s="1733"/>
      <c r="RGZ51" s="1731"/>
      <c r="RHA51" s="1733"/>
      <c r="RHB51" s="1731"/>
      <c r="RHC51" s="1733"/>
      <c r="RHD51" s="1731"/>
      <c r="RHE51" s="1733"/>
      <c r="RHF51" s="1731"/>
      <c r="RHG51" s="1733"/>
      <c r="RHH51" s="1731"/>
      <c r="RHI51" s="1733"/>
      <c r="RHJ51" s="1731"/>
      <c r="RHK51" s="1733"/>
      <c r="RHL51" s="1731"/>
      <c r="RHM51" s="1733"/>
      <c r="RHN51" s="1731"/>
      <c r="RHO51" s="1733"/>
      <c r="RHP51" s="1731"/>
      <c r="RHQ51" s="1733"/>
      <c r="RHR51" s="1731"/>
      <c r="RHS51" s="1733"/>
      <c r="RHT51" s="1731"/>
      <c r="RHU51" s="1733"/>
      <c r="RHV51" s="1731"/>
      <c r="RHW51" s="1733"/>
      <c r="RHX51" s="1731"/>
      <c r="RHY51" s="1733"/>
      <c r="RHZ51" s="1731"/>
      <c r="RIA51" s="1733"/>
      <c r="RIB51" s="1731"/>
      <c r="RIC51" s="1733"/>
      <c r="RID51" s="1731"/>
      <c r="RIE51" s="1733"/>
      <c r="RIF51" s="1731"/>
      <c r="RIG51" s="1733"/>
      <c r="RIH51" s="1731"/>
      <c r="RII51" s="1733"/>
      <c r="RIJ51" s="1731"/>
      <c r="RIK51" s="1733"/>
      <c r="RIL51" s="1731"/>
      <c r="RIM51" s="1733"/>
      <c r="RIN51" s="1731"/>
      <c r="RIO51" s="1733"/>
      <c r="RIP51" s="1731"/>
      <c r="RIQ51" s="1733"/>
      <c r="RIR51" s="1731"/>
      <c r="RIS51" s="1733"/>
      <c r="RIT51" s="1731"/>
      <c r="RIU51" s="1733"/>
      <c r="RIV51" s="1731"/>
      <c r="RIW51" s="1733"/>
      <c r="RIX51" s="1731"/>
      <c r="RIY51" s="1733"/>
      <c r="RIZ51" s="1731"/>
      <c r="RJA51" s="1733"/>
      <c r="RJB51" s="1731"/>
      <c r="RJC51" s="1733"/>
      <c r="RJD51" s="1731"/>
      <c r="RJE51" s="1733"/>
      <c r="RJF51" s="1731"/>
      <c r="RJG51" s="1733"/>
      <c r="RJH51" s="1731"/>
      <c r="RJI51" s="1733"/>
      <c r="RJJ51" s="1731"/>
      <c r="RJK51" s="1733"/>
      <c r="RJL51" s="1731"/>
      <c r="RJM51" s="1733"/>
      <c r="RJN51" s="1731"/>
      <c r="RJO51" s="1733"/>
      <c r="RJP51" s="1731"/>
      <c r="RJQ51" s="1733"/>
      <c r="RJR51" s="1731"/>
      <c r="RJS51" s="1733"/>
      <c r="RJT51" s="1731"/>
      <c r="RJU51" s="1733"/>
      <c r="RJV51" s="1731"/>
      <c r="RJW51" s="1733"/>
      <c r="RJX51" s="1731"/>
      <c r="RJY51" s="1733"/>
      <c r="RJZ51" s="1731"/>
      <c r="RKA51" s="1733"/>
      <c r="RKB51" s="1731"/>
      <c r="RKC51" s="1733"/>
      <c r="RKD51" s="1731"/>
      <c r="RKE51" s="1733"/>
      <c r="RKF51" s="1731"/>
      <c r="RKG51" s="1733"/>
      <c r="RKH51" s="1731"/>
      <c r="RKI51" s="1733"/>
      <c r="RKJ51" s="1731"/>
      <c r="RKK51" s="1733"/>
      <c r="RKL51" s="1731"/>
      <c r="RKM51" s="1733"/>
      <c r="RKN51" s="1731"/>
      <c r="RKO51" s="1733"/>
      <c r="RKP51" s="1731"/>
      <c r="RKQ51" s="1733"/>
      <c r="RKR51" s="1731"/>
      <c r="RKS51" s="1733"/>
      <c r="RKT51" s="1731"/>
      <c r="RKU51" s="1733"/>
      <c r="RKV51" s="1731"/>
      <c r="RKW51" s="1733"/>
      <c r="RKX51" s="1731"/>
      <c r="RKY51" s="1733"/>
      <c r="RKZ51" s="1731"/>
      <c r="RLA51" s="1733"/>
      <c r="RLB51" s="1731"/>
      <c r="RLC51" s="1733"/>
      <c r="RLD51" s="1731"/>
      <c r="RLE51" s="1733"/>
      <c r="RLF51" s="1731"/>
      <c r="RLG51" s="1733"/>
      <c r="RLH51" s="1731"/>
      <c r="RLI51" s="1733"/>
      <c r="RLJ51" s="1731"/>
      <c r="RLK51" s="1733"/>
      <c r="RLL51" s="1731"/>
      <c r="RLM51" s="1733"/>
      <c r="RLN51" s="1731"/>
      <c r="RLO51" s="1733"/>
      <c r="RLP51" s="1731"/>
      <c r="RLQ51" s="1733"/>
      <c r="RLR51" s="1731"/>
      <c r="RLS51" s="1733"/>
      <c r="RLT51" s="1731"/>
      <c r="RLU51" s="1733"/>
      <c r="RLV51" s="1731"/>
      <c r="RLW51" s="1733"/>
      <c r="RLX51" s="1731"/>
      <c r="RLY51" s="1733"/>
      <c r="RLZ51" s="1731"/>
      <c r="RMA51" s="1733"/>
      <c r="RMB51" s="1731"/>
      <c r="RMC51" s="1733"/>
      <c r="RMD51" s="1731"/>
      <c r="RME51" s="1733"/>
      <c r="RMF51" s="1731"/>
      <c r="RMG51" s="1733"/>
      <c r="RMH51" s="1731"/>
      <c r="RMI51" s="1733"/>
      <c r="RMJ51" s="1731"/>
      <c r="RMK51" s="1733"/>
      <c r="RML51" s="1731"/>
      <c r="RMM51" s="1733"/>
      <c r="RMN51" s="1731"/>
      <c r="RMO51" s="1733"/>
      <c r="RMP51" s="1731"/>
      <c r="RMQ51" s="1733"/>
      <c r="RMR51" s="1731"/>
      <c r="RMS51" s="1733"/>
      <c r="RMT51" s="1731"/>
      <c r="RMU51" s="1733"/>
      <c r="RMV51" s="1731"/>
      <c r="RMW51" s="1733"/>
      <c r="RMX51" s="1731"/>
      <c r="RMY51" s="1733"/>
      <c r="RMZ51" s="1731"/>
      <c r="RNA51" s="1733"/>
      <c r="RNB51" s="1731"/>
      <c r="RNC51" s="1733"/>
      <c r="RND51" s="1731"/>
      <c r="RNE51" s="1733"/>
      <c r="RNF51" s="1731"/>
      <c r="RNG51" s="1733"/>
      <c r="RNH51" s="1731"/>
      <c r="RNI51" s="1733"/>
      <c r="RNJ51" s="1731"/>
      <c r="RNK51" s="1733"/>
      <c r="RNL51" s="1731"/>
      <c r="RNM51" s="1733"/>
      <c r="RNN51" s="1731"/>
      <c r="RNO51" s="1733"/>
      <c r="RNP51" s="1731"/>
      <c r="RNQ51" s="1733"/>
      <c r="RNR51" s="1731"/>
      <c r="RNS51" s="1733"/>
      <c r="RNT51" s="1731"/>
      <c r="RNU51" s="1733"/>
      <c r="RNV51" s="1731"/>
      <c r="RNW51" s="1733"/>
      <c r="RNX51" s="1731"/>
      <c r="RNY51" s="1733"/>
      <c r="RNZ51" s="1731"/>
      <c r="ROA51" s="1733"/>
      <c r="ROB51" s="1731"/>
      <c r="ROC51" s="1733"/>
      <c r="ROD51" s="1731"/>
      <c r="ROE51" s="1733"/>
      <c r="ROF51" s="1731"/>
      <c r="ROG51" s="1733"/>
      <c r="ROH51" s="1731"/>
      <c r="ROI51" s="1733"/>
      <c r="ROJ51" s="1731"/>
      <c r="ROK51" s="1733"/>
      <c r="ROL51" s="1731"/>
      <c r="ROM51" s="1733"/>
      <c r="RON51" s="1731"/>
      <c r="ROO51" s="1733"/>
      <c r="ROP51" s="1731"/>
      <c r="ROQ51" s="1733"/>
      <c r="ROR51" s="1731"/>
      <c r="ROS51" s="1733"/>
      <c r="ROT51" s="1731"/>
      <c r="ROU51" s="1733"/>
      <c r="ROV51" s="1731"/>
      <c r="ROW51" s="1733"/>
      <c r="ROX51" s="1731"/>
      <c r="ROY51" s="1733"/>
      <c r="ROZ51" s="1731"/>
      <c r="RPA51" s="1733"/>
      <c r="RPB51" s="1731"/>
      <c r="RPC51" s="1733"/>
      <c r="RPD51" s="1731"/>
      <c r="RPE51" s="1733"/>
      <c r="RPF51" s="1731"/>
      <c r="RPG51" s="1733"/>
      <c r="RPH51" s="1731"/>
      <c r="RPI51" s="1733"/>
      <c r="RPJ51" s="1731"/>
      <c r="RPK51" s="1733"/>
      <c r="RPL51" s="1731"/>
      <c r="RPM51" s="1733"/>
      <c r="RPN51" s="1731"/>
      <c r="RPO51" s="1733"/>
      <c r="RPP51" s="1731"/>
      <c r="RPQ51" s="1733"/>
      <c r="RPR51" s="1731"/>
      <c r="RPS51" s="1733"/>
      <c r="RPT51" s="1731"/>
      <c r="RPU51" s="1733"/>
      <c r="RPV51" s="1731"/>
      <c r="RPW51" s="1733"/>
      <c r="RPX51" s="1731"/>
      <c r="RPY51" s="1733"/>
      <c r="RPZ51" s="1731"/>
      <c r="RQA51" s="1733"/>
      <c r="RQB51" s="1731"/>
      <c r="RQC51" s="1733"/>
      <c r="RQD51" s="1731"/>
      <c r="RQE51" s="1733"/>
      <c r="RQF51" s="1731"/>
      <c r="RQG51" s="1733"/>
      <c r="RQH51" s="1731"/>
      <c r="RQI51" s="1733"/>
      <c r="RQJ51" s="1731"/>
      <c r="RQK51" s="1733"/>
      <c r="RQL51" s="1731"/>
      <c r="RQM51" s="1733"/>
      <c r="RQN51" s="1731"/>
      <c r="RQO51" s="1733"/>
      <c r="RQP51" s="1731"/>
      <c r="RQQ51" s="1733"/>
      <c r="RQR51" s="1731"/>
      <c r="RQS51" s="1733"/>
      <c r="RQT51" s="1731"/>
      <c r="RQU51" s="1733"/>
      <c r="RQV51" s="1731"/>
      <c r="RQW51" s="1733"/>
      <c r="RQX51" s="1731"/>
      <c r="RQY51" s="1733"/>
      <c r="RQZ51" s="1731"/>
      <c r="RRA51" s="1733"/>
      <c r="RRB51" s="1731"/>
      <c r="RRC51" s="1733"/>
      <c r="RRD51" s="1731"/>
      <c r="RRE51" s="1733"/>
      <c r="RRF51" s="1731"/>
      <c r="RRG51" s="1733"/>
      <c r="RRH51" s="1731"/>
      <c r="RRI51" s="1733"/>
      <c r="RRJ51" s="1731"/>
      <c r="RRK51" s="1733"/>
      <c r="RRL51" s="1731"/>
      <c r="RRM51" s="1733"/>
      <c r="RRN51" s="1731"/>
      <c r="RRO51" s="1733"/>
      <c r="RRP51" s="1731"/>
      <c r="RRQ51" s="1733"/>
      <c r="RRR51" s="1731"/>
      <c r="RRS51" s="1733"/>
      <c r="RRT51" s="1731"/>
      <c r="RRU51" s="1733"/>
      <c r="RRV51" s="1731"/>
      <c r="RRW51" s="1733"/>
      <c r="RRX51" s="1731"/>
      <c r="RRY51" s="1733"/>
      <c r="RRZ51" s="1731"/>
      <c r="RSA51" s="1733"/>
      <c r="RSB51" s="1731"/>
      <c r="RSC51" s="1733"/>
      <c r="RSD51" s="1731"/>
      <c r="RSE51" s="1733"/>
      <c r="RSF51" s="1731"/>
      <c r="RSG51" s="1733"/>
      <c r="RSH51" s="1731"/>
      <c r="RSI51" s="1733"/>
      <c r="RSJ51" s="1731"/>
      <c r="RSK51" s="1733"/>
      <c r="RSL51" s="1731"/>
      <c r="RSM51" s="1733"/>
      <c r="RSN51" s="1731"/>
      <c r="RSO51" s="1733"/>
      <c r="RSP51" s="1731"/>
      <c r="RSQ51" s="1733"/>
      <c r="RSR51" s="1731"/>
      <c r="RSS51" s="1733"/>
      <c r="RST51" s="1731"/>
      <c r="RSU51" s="1733"/>
      <c r="RSV51" s="1731"/>
      <c r="RSW51" s="1733"/>
      <c r="RSX51" s="1731"/>
      <c r="RSY51" s="1733"/>
      <c r="RSZ51" s="1731"/>
      <c r="RTA51" s="1733"/>
      <c r="RTB51" s="1731"/>
      <c r="RTC51" s="1733"/>
      <c r="RTD51" s="1731"/>
      <c r="RTE51" s="1733"/>
      <c r="RTF51" s="1731"/>
      <c r="RTG51" s="1733"/>
      <c r="RTH51" s="1731"/>
      <c r="RTI51" s="1733"/>
      <c r="RTJ51" s="1731"/>
      <c r="RTK51" s="1733"/>
      <c r="RTL51" s="1731"/>
      <c r="RTM51" s="1733"/>
      <c r="RTN51" s="1731"/>
      <c r="RTO51" s="1733"/>
      <c r="RTP51" s="1731"/>
      <c r="RTQ51" s="1733"/>
      <c r="RTR51" s="1731"/>
      <c r="RTS51" s="1733"/>
      <c r="RTT51" s="1731"/>
      <c r="RTU51" s="1733"/>
      <c r="RTV51" s="1731"/>
      <c r="RTW51" s="1733"/>
      <c r="RTX51" s="1731"/>
      <c r="RTY51" s="1733"/>
      <c r="RTZ51" s="1731"/>
      <c r="RUA51" s="1733"/>
      <c r="RUB51" s="1731"/>
      <c r="RUC51" s="1733"/>
      <c r="RUD51" s="1731"/>
      <c r="RUE51" s="1733"/>
      <c r="RUF51" s="1731"/>
      <c r="RUG51" s="1733"/>
      <c r="RUH51" s="1731"/>
      <c r="RUI51" s="1733"/>
      <c r="RUJ51" s="1731"/>
      <c r="RUK51" s="1733"/>
      <c r="RUL51" s="1731"/>
      <c r="RUM51" s="1733"/>
      <c r="RUN51" s="1731"/>
      <c r="RUO51" s="1733"/>
      <c r="RUP51" s="1731"/>
      <c r="RUQ51" s="1733"/>
      <c r="RUR51" s="1731"/>
      <c r="RUS51" s="1733"/>
      <c r="RUT51" s="1731"/>
      <c r="RUU51" s="1733"/>
      <c r="RUV51" s="1731"/>
      <c r="RUW51" s="1733"/>
      <c r="RUX51" s="1731"/>
      <c r="RUY51" s="1733"/>
      <c r="RUZ51" s="1731"/>
      <c r="RVA51" s="1733"/>
      <c r="RVB51" s="1731"/>
      <c r="RVC51" s="1733"/>
      <c r="RVD51" s="1731"/>
      <c r="RVE51" s="1733"/>
      <c r="RVF51" s="1731"/>
      <c r="RVG51" s="1733"/>
      <c r="RVH51" s="1731"/>
      <c r="RVI51" s="1733"/>
      <c r="RVJ51" s="1731"/>
      <c r="RVK51" s="1733"/>
      <c r="RVL51" s="1731"/>
      <c r="RVM51" s="1733"/>
      <c r="RVN51" s="1731"/>
      <c r="RVO51" s="1733"/>
      <c r="RVP51" s="1731"/>
      <c r="RVQ51" s="1733"/>
      <c r="RVR51" s="1731"/>
      <c r="RVS51" s="1733"/>
      <c r="RVT51" s="1731"/>
      <c r="RVU51" s="1733"/>
      <c r="RVV51" s="1731"/>
      <c r="RVW51" s="1733"/>
      <c r="RVX51" s="1731"/>
      <c r="RVY51" s="1733"/>
      <c r="RVZ51" s="1731"/>
      <c r="RWA51" s="1733"/>
      <c r="RWB51" s="1731"/>
      <c r="RWC51" s="1733"/>
      <c r="RWD51" s="1731"/>
      <c r="RWE51" s="1733"/>
      <c r="RWF51" s="1731"/>
      <c r="RWG51" s="1733"/>
      <c r="RWH51" s="1731"/>
      <c r="RWI51" s="1733"/>
      <c r="RWJ51" s="1731"/>
      <c r="RWK51" s="1733"/>
      <c r="RWL51" s="1731"/>
      <c r="RWM51" s="1733"/>
      <c r="RWN51" s="1731"/>
      <c r="RWO51" s="1733"/>
      <c r="RWP51" s="1731"/>
      <c r="RWQ51" s="1733"/>
      <c r="RWR51" s="1731"/>
      <c r="RWS51" s="1733"/>
      <c r="RWT51" s="1731"/>
      <c r="RWU51" s="1733"/>
      <c r="RWV51" s="1731"/>
      <c r="RWW51" s="1733"/>
      <c r="RWX51" s="1731"/>
      <c r="RWY51" s="1733"/>
      <c r="RWZ51" s="1731"/>
      <c r="RXA51" s="1733"/>
      <c r="RXB51" s="1731"/>
      <c r="RXC51" s="1733"/>
      <c r="RXD51" s="1731"/>
      <c r="RXE51" s="1733"/>
      <c r="RXF51" s="1731"/>
      <c r="RXG51" s="1733"/>
      <c r="RXH51" s="1731"/>
      <c r="RXI51" s="1733"/>
      <c r="RXJ51" s="1731"/>
      <c r="RXK51" s="1733"/>
      <c r="RXL51" s="1731"/>
      <c r="RXM51" s="1733"/>
      <c r="RXN51" s="1731"/>
      <c r="RXO51" s="1733"/>
      <c r="RXP51" s="1731"/>
      <c r="RXQ51" s="1733"/>
      <c r="RXR51" s="1731"/>
      <c r="RXS51" s="1733"/>
      <c r="RXT51" s="1731"/>
      <c r="RXU51" s="1733"/>
      <c r="RXV51" s="1731"/>
      <c r="RXW51" s="1733"/>
      <c r="RXX51" s="1731"/>
      <c r="RXY51" s="1733"/>
      <c r="RXZ51" s="1731"/>
      <c r="RYA51" s="1733"/>
      <c r="RYB51" s="1731"/>
      <c r="RYC51" s="1733"/>
      <c r="RYD51" s="1731"/>
      <c r="RYE51" s="1733"/>
      <c r="RYF51" s="1731"/>
      <c r="RYG51" s="1733"/>
      <c r="RYH51" s="1731"/>
      <c r="RYI51" s="1733"/>
      <c r="RYJ51" s="1731"/>
      <c r="RYK51" s="1733"/>
      <c r="RYL51" s="1731"/>
      <c r="RYM51" s="1733"/>
      <c r="RYN51" s="1731"/>
      <c r="RYO51" s="1733"/>
      <c r="RYP51" s="1731"/>
      <c r="RYQ51" s="1733"/>
      <c r="RYR51" s="1731"/>
      <c r="RYS51" s="1733"/>
      <c r="RYT51" s="1731"/>
      <c r="RYU51" s="1733"/>
      <c r="RYV51" s="1731"/>
      <c r="RYW51" s="1733"/>
      <c r="RYX51" s="1731"/>
      <c r="RYY51" s="1733"/>
      <c r="RYZ51" s="1731"/>
      <c r="RZA51" s="1733"/>
      <c r="RZB51" s="1731"/>
      <c r="RZC51" s="1733"/>
      <c r="RZD51" s="1731"/>
      <c r="RZE51" s="1733"/>
      <c r="RZF51" s="1731"/>
      <c r="RZG51" s="1733"/>
      <c r="RZH51" s="1731"/>
      <c r="RZI51" s="1733"/>
      <c r="RZJ51" s="1731"/>
      <c r="RZK51" s="1733"/>
      <c r="RZL51" s="1731"/>
      <c r="RZM51" s="1733"/>
      <c r="RZN51" s="1731"/>
      <c r="RZO51" s="1733"/>
      <c r="RZP51" s="1731"/>
      <c r="RZQ51" s="1733"/>
      <c r="RZR51" s="1731"/>
      <c r="RZS51" s="1733"/>
      <c r="RZT51" s="1731"/>
      <c r="RZU51" s="1733"/>
      <c r="RZV51" s="1731"/>
      <c r="RZW51" s="1733"/>
      <c r="RZX51" s="1731"/>
      <c r="RZY51" s="1733"/>
      <c r="RZZ51" s="1731"/>
      <c r="SAA51" s="1733"/>
      <c r="SAB51" s="1731"/>
      <c r="SAC51" s="1733"/>
      <c r="SAD51" s="1731"/>
      <c r="SAE51" s="1733"/>
      <c r="SAF51" s="1731"/>
      <c r="SAG51" s="1733"/>
      <c r="SAH51" s="1731"/>
      <c r="SAI51" s="1733"/>
      <c r="SAJ51" s="1731"/>
      <c r="SAK51" s="1733"/>
      <c r="SAL51" s="1731"/>
      <c r="SAM51" s="1733"/>
      <c r="SAN51" s="1731"/>
      <c r="SAO51" s="1733"/>
      <c r="SAP51" s="1731"/>
      <c r="SAQ51" s="1733"/>
      <c r="SAR51" s="1731"/>
      <c r="SAS51" s="1733"/>
      <c r="SAT51" s="1731"/>
      <c r="SAU51" s="1733"/>
      <c r="SAV51" s="1731"/>
      <c r="SAW51" s="1733"/>
      <c r="SAX51" s="1731"/>
      <c r="SAY51" s="1733"/>
      <c r="SAZ51" s="1731"/>
      <c r="SBA51" s="1733"/>
      <c r="SBB51" s="1731"/>
      <c r="SBC51" s="1733"/>
      <c r="SBD51" s="1731"/>
      <c r="SBE51" s="1733"/>
      <c r="SBF51" s="1731"/>
      <c r="SBG51" s="1733"/>
      <c r="SBH51" s="1731"/>
      <c r="SBI51" s="1733"/>
      <c r="SBJ51" s="1731"/>
      <c r="SBK51" s="1733"/>
      <c r="SBL51" s="1731"/>
      <c r="SBM51" s="1733"/>
      <c r="SBN51" s="1731"/>
      <c r="SBO51" s="1733"/>
      <c r="SBP51" s="1731"/>
      <c r="SBQ51" s="1733"/>
      <c r="SBR51" s="1731"/>
      <c r="SBS51" s="1733"/>
      <c r="SBT51" s="1731"/>
      <c r="SBU51" s="1733"/>
      <c r="SBV51" s="1731"/>
      <c r="SBW51" s="1733"/>
      <c r="SBX51" s="1731"/>
      <c r="SBY51" s="1733"/>
      <c r="SBZ51" s="1731"/>
      <c r="SCA51" s="1733"/>
      <c r="SCB51" s="1731"/>
      <c r="SCC51" s="1733"/>
      <c r="SCD51" s="1731"/>
      <c r="SCE51" s="1733"/>
      <c r="SCF51" s="1731"/>
      <c r="SCG51" s="1733"/>
      <c r="SCH51" s="1731"/>
      <c r="SCI51" s="1733"/>
      <c r="SCJ51" s="1731"/>
      <c r="SCK51" s="1733"/>
      <c r="SCL51" s="1731"/>
      <c r="SCM51" s="1733"/>
      <c r="SCN51" s="1731"/>
      <c r="SCO51" s="1733"/>
      <c r="SCP51" s="1731"/>
      <c r="SCQ51" s="1733"/>
      <c r="SCR51" s="1731"/>
      <c r="SCS51" s="1733"/>
      <c r="SCT51" s="1731"/>
      <c r="SCU51" s="1733"/>
      <c r="SCV51" s="1731"/>
      <c r="SCW51" s="1733"/>
      <c r="SCX51" s="1731"/>
      <c r="SCY51" s="1733"/>
      <c r="SCZ51" s="1731"/>
      <c r="SDA51" s="1733"/>
      <c r="SDB51" s="1731"/>
      <c r="SDC51" s="1733"/>
      <c r="SDD51" s="1731"/>
      <c r="SDE51" s="1733"/>
      <c r="SDF51" s="1731"/>
      <c r="SDG51" s="1733"/>
      <c r="SDH51" s="1731"/>
      <c r="SDI51" s="1733"/>
      <c r="SDJ51" s="1731"/>
      <c r="SDK51" s="1733"/>
      <c r="SDL51" s="1731"/>
      <c r="SDM51" s="1733"/>
      <c r="SDN51" s="1731"/>
      <c r="SDO51" s="1733"/>
      <c r="SDP51" s="1731"/>
      <c r="SDQ51" s="1733"/>
      <c r="SDR51" s="1731"/>
      <c r="SDS51" s="1733"/>
      <c r="SDT51" s="1731"/>
      <c r="SDU51" s="1733"/>
      <c r="SDV51" s="1731"/>
      <c r="SDW51" s="1733"/>
      <c r="SDX51" s="1731"/>
      <c r="SDY51" s="1733"/>
      <c r="SDZ51" s="1731"/>
      <c r="SEA51" s="1733"/>
      <c r="SEB51" s="1731"/>
      <c r="SEC51" s="1733"/>
      <c r="SED51" s="1731"/>
      <c r="SEE51" s="1733"/>
      <c r="SEF51" s="1731"/>
      <c r="SEG51" s="1733"/>
      <c r="SEH51" s="1731"/>
      <c r="SEI51" s="1733"/>
      <c r="SEJ51" s="1731"/>
      <c r="SEK51" s="1733"/>
      <c r="SEL51" s="1731"/>
      <c r="SEM51" s="1733"/>
      <c r="SEN51" s="1731"/>
      <c r="SEO51" s="1733"/>
      <c r="SEP51" s="1731"/>
      <c r="SEQ51" s="1733"/>
      <c r="SER51" s="1731"/>
      <c r="SES51" s="1733"/>
      <c r="SET51" s="1731"/>
      <c r="SEU51" s="1733"/>
      <c r="SEV51" s="1731"/>
      <c r="SEW51" s="1733"/>
      <c r="SEX51" s="1731"/>
      <c r="SEY51" s="1733"/>
      <c r="SEZ51" s="1731"/>
      <c r="SFA51" s="1733"/>
      <c r="SFB51" s="1731"/>
      <c r="SFC51" s="1733"/>
      <c r="SFD51" s="1731"/>
      <c r="SFE51" s="1733"/>
      <c r="SFF51" s="1731"/>
      <c r="SFG51" s="1733"/>
      <c r="SFH51" s="1731"/>
      <c r="SFI51" s="1733"/>
      <c r="SFJ51" s="1731"/>
      <c r="SFK51" s="1733"/>
      <c r="SFL51" s="1731"/>
      <c r="SFM51" s="1733"/>
      <c r="SFN51" s="1731"/>
      <c r="SFO51" s="1733"/>
      <c r="SFP51" s="1731"/>
      <c r="SFQ51" s="1733"/>
      <c r="SFR51" s="1731"/>
      <c r="SFS51" s="1733"/>
      <c r="SFT51" s="1731"/>
      <c r="SFU51" s="1733"/>
      <c r="SFV51" s="1731"/>
      <c r="SFW51" s="1733"/>
      <c r="SFX51" s="1731"/>
      <c r="SFY51" s="1733"/>
      <c r="SFZ51" s="1731"/>
      <c r="SGA51" s="1733"/>
      <c r="SGB51" s="1731"/>
      <c r="SGC51" s="1733"/>
      <c r="SGD51" s="1731"/>
      <c r="SGE51" s="1733"/>
      <c r="SGF51" s="1731"/>
      <c r="SGG51" s="1733"/>
      <c r="SGH51" s="1731"/>
      <c r="SGI51" s="1733"/>
      <c r="SGJ51" s="1731"/>
      <c r="SGK51" s="1733"/>
      <c r="SGL51" s="1731"/>
      <c r="SGM51" s="1733"/>
      <c r="SGN51" s="1731"/>
      <c r="SGO51" s="1733"/>
      <c r="SGP51" s="1731"/>
      <c r="SGQ51" s="1733"/>
      <c r="SGR51" s="1731"/>
      <c r="SGS51" s="1733"/>
      <c r="SGT51" s="1731"/>
      <c r="SGU51" s="1733"/>
      <c r="SGV51" s="1731"/>
      <c r="SGW51" s="1733"/>
      <c r="SGX51" s="1731"/>
      <c r="SGY51" s="1733"/>
      <c r="SGZ51" s="1731"/>
      <c r="SHA51" s="1733"/>
      <c r="SHB51" s="1731"/>
      <c r="SHC51" s="1733"/>
      <c r="SHD51" s="1731"/>
      <c r="SHE51" s="1733"/>
      <c r="SHF51" s="1731"/>
      <c r="SHG51" s="1733"/>
      <c r="SHH51" s="1731"/>
      <c r="SHI51" s="1733"/>
      <c r="SHJ51" s="1731"/>
      <c r="SHK51" s="1733"/>
      <c r="SHL51" s="1731"/>
      <c r="SHM51" s="1733"/>
      <c r="SHN51" s="1731"/>
      <c r="SHO51" s="1733"/>
      <c r="SHP51" s="1731"/>
      <c r="SHQ51" s="1733"/>
      <c r="SHR51" s="1731"/>
      <c r="SHS51" s="1733"/>
      <c r="SHT51" s="1731"/>
      <c r="SHU51" s="1733"/>
      <c r="SHV51" s="1731"/>
      <c r="SHW51" s="1733"/>
      <c r="SHX51" s="1731"/>
      <c r="SHY51" s="1733"/>
      <c r="SHZ51" s="1731"/>
      <c r="SIA51" s="1733"/>
      <c r="SIB51" s="1731"/>
      <c r="SIC51" s="1733"/>
      <c r="SID51" s="1731"/>
      <c r="SIE51" s="1733"/>
      <c r="SIF51" s="1731"/>
      <c r="SIG51" s="1733"/>
      <c r="SIH51" s="1731"/>
      <c r="SII51" s="1733"/>
      <c r="SIJ51" s="1731"/>
      <c r="SIK51" s="1733"/>
      <c r="SIL51" s="1731"/>
      <c r="SIM51" s="1733"/>
      <c r="SIN51" s="1731"/>
      <c r="SIO51" s="1733"/>
      <c r="SIP51" s="1731"/>
      <c r="SIQ51" s="1733"/>
      <c r="SIR51" s="1731"/>
      <c r="SIS51" s="1733"/>
      <c r="SIT51" s="1731"/>
      <c r="SIU51" s="1733"/>
      <c r="SIV51" s="1731"/>
      <c r="SIW51" s="1733"/>
      <c r="SIX51" s="1731"/>
      <c r="SIY51" s="1733"/>
      <c r="SIZ51" s="1731"/>
      <c r="SJA51" s="1733"/>
      <c r="SJB51" s="1731"/>
      <c r="SJC51" s="1733"/>
      <c r="SJD51" s="1731"/>
      <c r="SJE51" s="1733"/>
      <c r="SJF51" s="1731"/>
      <c r="SJG51" s="1733"/>
      <c r="SJH51" s="1731"/>
      <c r="SJI51" s="1733"/>
      <c r="SJJ51" s="1731"/>
      <c r="SJK51" s="1733"/>
      <c r="SJL51" s="1731"/>
      <c r="SJM51" s="1733"/>
      <c r="SJN51" s="1731"/>
      <c r="SJO51" s="1733"/>
      <c r="SJP51" s="1731"/>
      <c r="SJQ51" s="1733"/>
      <c r="SJR51" s="1731"/>
      <c r="SJS51" s="1733"/>
      <c r="SJT51" s="1731"/>
      <c r="SJU51" s="1733"/>
      <c r="SJV51" s="1731"/>
      <c r="SJW51" s="1733"/>
      <c r="SJX51" s="1731"/>
      <c r="SJY51" s="1733"/>
      <c r="SJZ51" s="1731"/>
      <c r="SKA51" s="1733"/>
      <c r="SKB51" s="1731"/>
      <c r="SKC51" s="1733"/>
      <c r="SKD51" s="1731"/>
      <c r="SKE51" s="1733"/>
      <c r="SKF51" s="1731"/>
      <c r="SKG51" s="1733"/>
      <c r="SKH51" s="1731"/>
      <c r="SKI51" s="1733"/>
      <c r="SKJ51" s="1731"/>
      <c r="SKK51" s="1733"/>
      <c r="SKL51" s="1731"/>
      <c r="SKM51" s="1733"/>
      <c r="SKN51" s="1731"/>
      <c r="SKO51" s="1733"/>
      <c r="SKP51" s="1731"/>
      <c r="SKQ51" s="1733"/>
      <c r="SKR51" s="1731"/>
      <c r="SKS51" s="1733"/>
      <c r="SKT51" s="1731"/>
      <c r="SKU51" s="1733"/>
      <c r="SKV51" s="1731"/>
      <c r="SKW51" s="1733"/>
      <c r="SKX51" s="1731"/>
      <c r="SKY51" s="1733"/>
      <c r="SKZ51" s="1731"/>
      <c r="SLA51" s="1733"/>
      <c r="SLB51" s="1731"/>
      <c r="SLC51" s="1733"/>
      <c r="SLD51" s="1731"/>
      <c r="SLE51" s="1733"/>
      <c r="SLF51" s="1731"/>
      <c r="SLG51" s="1733"/>
      <c r="SLH51" s="1731"/>
      <c r="SLI51" s="1733"/>
      <c r="SLJ51" s="1731"/>
      <c r="SLK51" s="1733"/>
      <c r="SLL51" s="1731"/>
      <c r="SLM51" s="1733"/>
      <c r="SLN51" s="1731"/>
      <c r="SLO51" s="1733"/>
      <c r="SLP51" s="1731"/>
      <c r="SLQ51" s="1733"/>
      <c r="SLR51" s="1731"/>
      <c r="SLS51" s="1733"/>
      <c r="SLT51" s="1731"/>
      <c r="SLU51" s="1733"/>
      <c r="SLV51" s="1731"/>
      <c r="SLW51" s="1733"/>
      <c r="SLX51" s="1731"/>
      <c r="SLY51" s="1733"/>
      <c r="SLZ51" s="1731"/>
      <c r="SMA51" s="1733"/>
      <c r="SMB51" s="1731"/>
      <c r="SMC51" s="1733"/>
      <c r="SMD51" s="1731"/>
      <c r="SME51" s="1733"/>
      <c r="SMF51" s="1731"/>
      <c r="SMG51" s="1733"/>
      <c r="SMH51" s="1731"/>
      <c r="SMI51" s="1733"/>
      <c r="SMJ51" s="1731"/>
      <c r="SMK51" s="1733"/>
      <c r="SML51" s="1731"/>
      <c r="SMM51" s="1733"/>
      <c r="SMN51" s="1731"/>
      <c r="SMO51" s="1733"/>
      <c r="SMP51" s="1731"/>
      <c r="SMQ51" s="1733"/>
      <c r="SMR51" s="1731"/>
      <c r="SMS51" s="1733"/>
      <c r="SMT51" s="1731"/>
      <c r="SMU51" s="1733"/>
      <c r="SMV51" s="1731"/>
      <c r="SMW51" s="1733"/>
      <c r="SMX51" s="1731"/>
      <c r="SMY51" s="1733"/>
      <c r="SMZ51" s="1731"/>
      <c r="SNA51" s="1733"/>
      <c r="SNB51" s="1731"/>
      <c r="SNC51" s="1733"/>
      <c r="SND51" s="1731"/>
      <c r="SNE51" s="1733"/>
      <c r="SNF51" s="1731"/>
      <c r="SNG51" s="1733"/>
      <c r="SNH51" s="1731"/>
      <c r="SNI51" s="1733"/>
      <c r="SNJ51" s="1731"/>
      <c r="SNK51" s="1733"/>
      <c r="SNL51" s="1731"/>
      <c r="SNM51" s="1733"/>
      <c r="SNN51" s="1731"/>
      <c r="SNO51" s="1733"/>
      <c r="SNP51" s="1731"/>
      <c r="SNQ51" s="1733"/>
      <c r="SNR51" s="1731"/>
      <c r="SNS51" s="1733"/>
      <c r="SNT51" s="1731"/>
      <c r="SNU51" s="1733"/>
      <c r="SNV51" s="1731"/>
      <c r="SNW51" s="1733"/>
      <c r="SNX51" s="1731"/>
      <c r="SNY51" s="1733"/>
      <c r="SNZ51" s="1731"/>
      <c r="SOA51" s="1733"/>
      <c r="SOB51" s="1731"/>
      <c r="SOC51" s="1733"/>
      <c r="SOD51" s="1731"/>
      <c r="SOE51" s="1733"/>
      <c r="SOF51" s="1731"/>
      <c r="SOG51" s="1733"/>
      <c r="SOH51" s="1731"/>
      <c r="SOI51" s="1733"/>
      <c r="SOJ51" s="1731"/>
      <c r="SOK51" s="1733"/>
      <c r="SOL51" s="1731"/>
      <c r="SOM51" s="1733"/>
      <c r="SON51" s="1731"/>
      <c r="SOO51" s="1733"/>
      <c r="SOP51" s="1731"/>
      <c r="SOQ51" s="1733"/>
      <c r="SOR51" s="1731"/>
      <c r="SOS51" s="1733"/>
      <c r="SOT51" s="1731"/>
      <c r="SOU51" s="1733"/>
      <c r="SOV51" s="1731"/>
      <c r="SOW51" s="1733"/>
      <c r="SOX51" s="1731"/>
      <c r="SOY51" s="1733"/>
      <c r="SOZ51" s="1731"/>
      <c r="SPA51" s="1733"/>
      <c r="SPB51" s="1731"/>
      <c r="SPC51" s="1733"/>
      <c r="SPD51" s="1731"/>
      <c r="SPE51" s="1733"/>
      <c r="SPF51" s="1731"/>
      <c r="SPG51" s="1733"/>
      <c r="SPH51" s="1731"/>
      <c r="SPI51" s="1733"/>
      <c r="SPJ51" s="1731"/>
      <c r="SPK51" s="1733"/>
      <c r="SPL51" s="1731"/>
      <c r="SPM51" s="1733"/>
      <c r="SPN51" s="1731"/>
      <c r="SPO51" s="1733"/>
      <c r="SPP51" s="1731"/>
      <c r="SPQ51" s="1733"/>
      <c r="SPR51" s="1731"/>
      <c r="SPS51" s="1733"/>
      <c r="SPT51" s="1731"/>
      <c r="SPU51" s="1733"/>
      <c r="SPV51" s="1731"/>
      <c r="SPW51" s="1733"/>
      <c r="SPX51" s="1731"/>
      <c r="SPY51" s="1733"/>
      <c r="SPZ51" s="1731"/>
      <c r="SQA51" s="1733"/>
      <c r="SQB51" s="1731"/>
      <c r="SQC51" s="1733"/>
      <c r="SQD51" s="1731"/>
      <c r="SQE51" s="1733"/>
      <c r="SQF51" s="1731"/>
      <c r="SQG51" s="1733"/>
      <c r="SQH51" s="1731"/>
      <c r="SQI51" s="1733"/>
      <c r="SQJ51" s="1731"/>
      <c r="SQK51" s="1733"/>
      <c r="SQL51" s="1731"/>
      <c r="SQM51" s="1733"/>
      <c r="SQN51" s="1731"/>
      <c r="SQO51" s="1733"/>
      <c r="SQP51" s="1731"/>
      <c r="SQQ51" s="1733"/>
      <c r="SQR51" s="1731"/>
      <c r="SQS51" s="1733"/>
      <c r="SQT51" s="1731"/>
      <c r="SQU51" s="1733"/>
      <c r="SQV51" s="1731"/>
      <c r="SQW51" s="1733"/>
      <c r="SQX51" s="1731"/>
      <c r="SQY51" s="1733"/>
      <c r="SQZ51" s="1731"/>
      <c r="SRA51" s="1733"/>
      <c r="SRB51" s="1731"/>
      <c r="SRC51" s="1733"/>
      <c r="SRD51" s="1731"/>
      <c r="SRE51" s="1733"/>
      <c r="SRF51" s="1731"/>
      <c r="SRG51" s="1733"/>
      <c r="SRH51" s="1731"/>
      <c r="SRI51" s="1733"/>
      <c r="SRJ51" s="1731"/>
      <c r="SRK51" s="1733"/>
      <c r="SRL51" s="1731"/>
      <c r="SRM51" s="1733"/>
      <c r="SRN51" s="1731"/>
      <c r="SRO51" s="1733"/>
      <c r="SRP51" s="1731"/>
      <c r="SRQ51" s="1733"/>
      <c r="SRR51" s="1731"/>
      <c r="SRS51" s="1733"/>
      <c r="SRT51" s="1731"/>
      <c r="SRU51" s="1733"/>
      <c r="SRV51" s="1731"/>
      <c r="SRW51" s="1733"/>
      <c r="SRX51" s="1731"/>
      <c r="SRY51" s="1733"/>
      <c r="SRZ51" s="1731"/>
      <c r="SSA51" s="1733"/>
      <c r="SSB51" s="1731"/>
      <c r="SSC51" s="1733"/>
      <c r="SSD51" s="1731"/>
      <c r="SSE51" s="1733"/>
      <c r="SSF51" s="1731"/>
      <c r="SSG51" s="1733"/>
      <c r="SSH51" s="1731"/>
      <c r="SSI51" s="1733"/>
      <c r="SSJ51" s="1731"/>
      <c r="SSK51" s="1733"/>
      <c r="SSL51" s="1731"/>
      <c r="SSM51" s="1733"/>
      <c r="SSN51" s="1731"/>
      <c r="SSO51" s="1733"/>
      <c r="SSP51" s="1731"/>
      <c r="SSQ51" s="1733"/>
      <c r="SSR51" s="1731"/>
      <c r="SSS51" s="1733"/>
      <c r="SST51" s="1731"/>
      <c r="SSU51" s="1733"/>
      <c r="SSV51" s="1731"/>
      <c r="SSW51" s="1733"/>
      <c r="SSX51" s="1731"/>
      <c r="SSY51" s="1733"/>
      <c r="SSZ51" s="1731"/>
      <c r="STA51" s="1733"/>
      <c r="STB51" s="1731"/>
      <c r="STC51" s="1733"/>
      <c r="STD51" s="1731"/>
      <c r="STE51" s="1733"/>
      <c r="STF51" s="1731"/>
      <c r="STG51" s="1733"/>
      <c r="STH51" s="1731"/>
      <c r="STI51" s="1733"/>
      <c r="STJ51" s="1731"/>
      <c r="STK51" s="1733"/>
      <c r="STL51" s="1731"/>
      <c r="STM51" s="1733"/>
      <c r="STN51" s="1731"/>
      <c r="STO51" s="1733"/>
      <c r="STP51" s="1731"/>
      <c r="STQ51" s="1733"/>
      <c r="STR51" s="1731"/>
      <c r="STS51" s="1733"/>
      <c r="STT51" s="1731"/>
      <c r="STU51" s="1733"/>
      <c r="STV51" s="1731"/>
      <c r="STW51" s="1733"/>
      <c r="STX51" s="1731"/>
      <c r="STY51" s="1733"/>
      <c r="STZ51" s="1731"/>
      <c r="SUA51" s="1733"/>
      <c r="SUB51" s="1731"/>
      <c r="SUC51" s="1733"/>
      <c r="SUD51" s="1731"/>
      <c r="SUE51" s="1733"/>
      <c r="SUF51" s="1731"/>
      <c r="SUG51" s="1733"/>
      <c r="SUH51" s="1731"/>
      <c r="SUI51" s="1733"/>
      <c r="SUJ51" s="1731"/>
      <c r="SUK51" s="1733"/>
      <c r="SUL51" s="1731"/>
      <c r="SUM51" s="1733"/>
      <c r="SUN51" s="1731"/>
      <c r="SUO51" s="1733"/>
      <c r="SUP51" s="1731"/>
      <c r="SUQ51" s="1733"/>
      <c r="SUR51" s="1731"/>
      <c r="SUS51" s="1733"/>
      <c r="SUT51" s="1731"/>
      <c r="SUU51" s="1733"/>
      <c r="SUV51" s="1731"/>
      <c r="SUW51" s="1733"/>
      <c r="SUX51" s="1731"/>
      <c r="SUY51" s="1733"/>
      <c r="SUZ51" s="1731"/>
      <c r="SVA51" s="1733"/>
      <c r="SVB51" s="1731"/>
      <c r="SVC51" s="1733"/>
      <c r="SVD51" s="1731"/>
      <c r="SVE51" s="1733"/>
      <c r="SVF51" s="1731"/>
      <c r="SVG51" s="1733"/>
      <c r="SVH51" s="1731"/>
      <c r="SVI51" s="1733"/>
      <c r="SVJ51" s="1731"/>
      <c r="SVK51" s="1733"/>
      <c r="SVL51" s="1731"/>
      <c r="SVM51" s="1733"/>
      <c r="SVN51" s="1731"/>
      <c r="SVO51" s="1733"/>
      <c r="SVP51" s="1731"/>
      <c r="SVQ51" s="1733"/>
      <c r="SVR51" s="1731"/>
      <c r="SVS51" s="1733"/>
      <c r="SVT51" s="1731"/>
      <c r="SVU51" s="1733"/>
      <c r="SVV51" s="1731"/>
      <c r="SVW51" s="1733"/>
      <c r="SVX51" s="1731"/>
      <c r="SVY51" s="1733"/>
      <c r="SVZ51" s="1731"/>
      <c r="SWA51" s="1733"/>
      <c r="SWB51" s="1731"/>
      <c r="SWC51" s="1733"/>
      <c r="SWD51" s="1731"/>
      <c r="SWE51" s="1733"/>
      <c r="SWF51" s="1731"/>
      <c r="SWG51" s="1733"/>
      <c r="SWH51" s="1731"/>
      <c r="SWI51" s="1733"/>
      <c r="SWJ51" s="1731"/>
      <c r="SWK51" s="1733"/>
      <c r="SWL51" s="1731"/>
      <c r="SWM51" s="1733"/>
      <c r="SWN51" s="1731"/>
      <c r="SWO51" s="1733"/>
      <c r="SWP51" s="1731"/>
      <c r="SWQ51" s="1733"/>
      <c r="SWR51" s="1731"/>
      <c r="SWS51" s="1733"/>
      <c r="SWT51" s="1731"/>
      <c r="SWU51" s="1733"/>
      <c r="SWV51" s="1731"/>
      <c r="SWW51" s="1733"/>
      <c r="SWX51" s="1731"/>
      <c r="SWY51" s="1733"/>
      <c r="SWZ51" s="1731"/>
      <c r="SXA51" s="1733"/>
      <c r="SXB51" s="1731"/>
      <c r="SXC51" s="1733"/>
      <c r="SXD51" s="1731"/>
      <c r="SXE51" s="1733"/>
      <c r="SXF51" s="1731"/>
      <c r="SXG51" s="1733"/>
      <c r="SXH51" s="1731"/>
      <c r="SXI51" s="1733"/>
      <c r="SXJ51" s="1731"/>
      <c r="SXK51" s="1733"/>
      <c r="SXL51" s="1731"/>
      <c r="SXM51" s="1733"/>
      <c r="SXN51" s="1731"/>
      <c r="SXO51" s="1733"/>
      <c r="SXP51" s="1731"/>
      <c r="SXQ51" s="1733"/>
      <c r="SXR51" s="1731"/>
      <c r="SXS51" s="1733"/>
      <c r="SXT51" s="1731"/>
      <c r="SXU51" s="1733"/>
      <c r="SXV51" s="1731"/>
      <c r="SXW51" s="1733"/>
      <c r="SXX51" s="1731"/>
      <c r="SXY51" s="1733"/>
      <c r="SXZ51" s="1731"/>
      <c r="SYA51" s="1733"/>
      <c r="SYB51" s="1731"/>
      <c r="SYC51" s="1733"/>
      <c r="SYD51" s="1731"/>
      <c r="SYE51" s="1733"/>
      <c r="SYF51" s="1731"/>
      <c r="SYG51" s="1733"/>
      <c r="SYH51" s="1731"/>
      <c r="SYI51" s="1733"/>
      <c r="SYJ51" s="1731"/>
      <c r="SYK51" s="1733"/>
      <c r="SYL51" s="1731"/>
      <c r="SYM51" s="1733"/>
      <c r="SYN51" s="1731"/>
      <c r="SYO51" s="1733"/>
      <c r="SYP51" s="1731"/>
      <c r="SYQ51" s="1733"/>
      <c r="SYR51" s="1731"/>
      <c r="SYS51" s="1733"/>
      <c r="SYT51" s="1731"/>
      <c r="SYU51" s="1733"/>
      <c r="SYV51" s="1731"/>
      <c r="SYW51" s="1733"/>
      <c r="SYX51" s="1731"/>
      <c r="SYY51" s="1733"/>
      <c r="SYZ51" s="1731"/>
      <c r="SZA51" s="1733"/>
      <c r="SZB51" s="1731"/>
      <c r="SZC51" s="1733"/>
      <c r="SZD51" s="1731"/>
      <c r="SZE51" s="1733"/>
      <c r="SZF51" s="1731"/>
      <c r="SZG51" s="1733"/>
      <c r="SZH51" s="1731"/>
      <c r="SZI51" s="1733"/>
      <c r="SZJ51" s="1731"/>
      <c r="SZK51" s="1733"/>
      <c r="SZL51" s="1731"/>
      <c r="SZM51" s="1733"/>
      <c r="SZN51" s="1731"/>
      <c r="SZO51" s="1733"/>
      <c r="SZP51" s="1731"/>
      <c r="SZQ51" s="1733"/>
      <c r="SZR51" s="1731"/>
      <c r="SZS51" s="1733"/>
      <c r="SZT51" s="1731"/>
      <c r="SZU51" s="1733"/>
      <c r="SZV51" s="1731"/>
      <c r="SZW51" s="1733"/>
      <c r="SZX51" s="1731"/>
      <c r="SZY51" s="1733"/>
      <c r="SZZ51" s="1731"/>
      <c r="TAA51" s="1733"/>
      <c r="TAB51" s="1731"/>
      <c r="TAC51" s="1733"/>
      <c r="TAD51" s="1731"/>
      <c r="TAE51" s="1733"/>
      <c r="TAF51" s="1731"/>
      <c r="TAG51" s="1733"/>
      <c r="TAH51" s="1731"/>
      <c r="TAI51" s="1733"/>
      <c r="TAJ51" s="1731"/>
      <c r="TAK51" s="1733"/>
      <c r="TAL51" s="1731"/>
      <c r="TAM51" s="1733"/>
      <c r="TAN51" s="1731"/>
      <c r="TAO51" s="1733"/>
      <c r="TAP51" s="1731"/>
      <c r="TAQ51" s="1733"/>
      <c r="TAR51" s="1731"/>
      <c r="TAS51" s="1733"/>
      <c r="TAT51" s="1731"/>
      <c r="TAU51" s="1733"/>
      <c r="TAV51" s="1731"/>
      <c r="TAW51" s="1733"/>
      <c r="TAX51" s="1731"/>
      <c r="TAY51" s="1733"/>
      <c r="TAZ51" s="1731"/>
      <c r="TBA51" s="1733"/>
      <c r="TBB51" s="1731"/>
      <c r="TBC51" s="1733"/>
      <c r="TBD51" s="1731"/>
      <c r="TBE51" s="1733"/>
      <c r="TBF51" s="1731"/>
      <c r="TBG51" s="1733"/>
      <c r="TBH51" s="1731"/>
      <c r="TBI51" s="1733"/>
      <c r="TBJ51" s="1731"/>
      <c r="TBK51" s="1733"/>
      <c r="TBL51" s="1731"/>
      <c r="TBM51" s="1733"/>
      <c r="TBN51" s="1731"/>
      <c r="TBO51" s="1733"/>
      <c r="TBP51" s="1731"/>
      <c r="TBQ51" s="1733"/>
      <c r="TBR51" s="1731"/>
      <c r="TBS51" s="1733"/>
      <c r="TBT51" s="1731"/>
      <c r="TBU51" s="1733"/>
      <c r="TBV51" s="1731"/>
      <c r="TBW51" s="1733"/>
      <c r="TBX51" s="1731"/>
      <c r="TBY51" s="1733"/>
      <c r="TBZ51" s="1731"/>
      <c r="TCA51" s="1733"/>
      <c r="TCB51" s="1731"/>
      <c r="TCC51" s="1733"/>
      <c r="TCD51" s="1731"/>
      <c r="TCE51" s="1733"/>
      <c r="TCF51" s="1731"/>
      <c r="TCG51" s="1733"/>
      <c r="TCH51" s="1731"/>
      <c r="TCI51" s="1733"/>
      <c r="TCJ51" s="1731"/>
      <c r="TCK51" s="1733"/>
      <c r="TCL51" s="1731"/>
      <c r="TCM51" s="1733"/>
      <c r="TCN51" s="1731"/>
      <c r="TCO51" s="1733"/>
      <c r="TCP51" s="1731"/>
      <c r="TCQ51" s="1733"/>
      <c r="TCR51" s="1731"/>
      <c r="TCS51" s="1733"/>
      <c r="TCT51" s="1731"/>
      <c r="TCU51" s="1733"/>
      <c r="TCV51" s="1731"/>
      <c r="TCW51" s="1733"/>
      <c r="TCX51" s="1731"/>
      <c r="TCY51" s="1733"/>
      <c r="TCZ51" s="1731"/>
      <c r="TDA51" s="1733"/>
      <c r="TDB51" s="1731"/>
      <c r="TDC51" s="1733"/>
      <c r="TDD51" s="1731"/>
      <c r="TDE51" s="1733"/>
      <c r="TDF51" s="1731"/>
      <c r="TDG51" s="1733"/>
      <c r="TDH51" s="1731"/>
      <c r="TDI51" s="1733"/>
      <c r="TDJ51" s="1731"/>
      <c r="TDK51" s="1733"/>
      <c r="TDL51" s="1731"/>
      <c r="TDM51" s="1733"/>
      <c r="TDN51" s="1731"/>
      <c r="TDO51" s="1733"/>
      <c r="TDP51" s="1731"/>
      <c r="TDQ51" s="1733"/>
      <c r="TDR51" s="1731"/>
      <c r="TDS51" s="1733"/>
      <c r="TDT51" s="1731"/>
      <c r="TDU51" s="1733"/>
      <c r="TDV51" s="1731"/>
      <c r="TDW51" s="1733"/>
      <c r="TDX51" s="1731"/>
      <c r="TDY51" s="1733"/>
      <c r="TDZ51" s="1731"/>
      <c r="TEA51" s="1733"/>
      <c r="TEB51" s="1731"/>
      <c r="TEC51" s="1733"/>
      <c r="TED51" s="1731"/>
      <c r="TEE51" s="1733"/>
      <c r="TEF51" s="1731"/>
      <c r="TEG51" s="1733"/>
      <c r="TEH51" s="1731"/>
      <c r="TEI51" s="1733"/>
      <c r="TEJ51" s="1731"/>
      <c r="TEK51" s="1733"/>
      <c r="TEL51" s="1731"/>
      <c r="TEM51" s="1733"/>
      <c r="TEN51" s="1731"/>
      <c r="TEO51" s="1733"/>
      <c r="TEP51" s="1731"/>
      <c r="TEQ51" s="1733"/>
      <c r="TER51" s="1731"/>
      <c r="TES51" s="1733"/>
      <c r="TET51" s="1731"/>
      <c r="TEU51" s="1733"/>
      <c r="TEV51" s="1731"/>
      <c r="TEW51" s="1733"/>
      <c r="TEX51" s="1731"/>
      <c r="TEY51" s="1733"/>
      <c r="TEZ51" s="1731"/>
      <c r="TFA51" s="1733"/>
      <c r="TFB51" s="1731"/>
      <c r="TFC51" s="1733"/>
      <c r="TFD51" s="1731"/>
      <c r="TFE51" s="1733"/>
      <c r="TFF51" s="1731"/>
      <c r="TFG51" s="1733"/>
      <c r="TFH51" s="1731"/>
      <c r="TFI51" s="1733"/>
      <c r="TFJ51" s="1731"/>
      <c r="TFK51" s="1733"/>
      <c r="TFL51" s="1731"/>
      <c r="TFM51" s="1733"/>
      <c r="TFN51" s="1731"/>
      <c r="TFO51" s="1733"/>
      <c r="TFP51" s="1731"/>
      <c r="TFQ51" s="1733"/>
      <c r="TFR51" s="1731"/>
      <c r="TFS51" s="1733"/>
      <c r="TFT51" s="1731"/>
      <c r="TFU51" s="1733"/>
      <c r="TFV51" s="1731"/>
      <c r="TFW51" s="1733"/>
      <c r="TFX51" s="1731"/>
      <c r="TFY51" s="1733"/>
      <c r="TFZ51" s="1731"/>
      <c r="TGA51" s="1733"/>
      <c r="TGB51" s="1731"/>
      <c r="TGC51" s="1733"/>
      <c r="TGD51" s="1731"/>
      <c r="TGE51" s="1733"/>
      <c r="TGF51" s="1731"/>
      <c r="TGG51" s="1733"/>
      <c r="TGH51" s="1731"/>
      <c r="TGI51" s="1733"/>
      <c r="TGJ51" s="1731"/>
      <c r="TGK51" s="1733"/>
      <c r="TGL51" s="1731"/>
      <c r="TGM51" s="1733"/>
      <c r="TGN51" s="1731"/>
      <c r="TGO51" s="1733"/>
      <c r="TGP51" s="1731"/>
      <c r="TGQ51" s="1733"/>
      <c r="TGR51" s="1731"/>
      <c r="TGS51" s="1733"/>
      <c r="TGT51" s="1731"/>
      <c r="TGU51" s="1733"/>
      <c r="TGV51" s="1731"/>
      <c r="TGW51" s="1733"/>
      <c r="TGX51" s="1731"/>
      <c r="TGY51" s="1733"/>
      <c r="TGZ51" s="1731"/>
      <c r="THA51" s="1733"/>
      <c r="THB51" s="1731"/>
      <c r="THC51" s="1733"/>
      <c r="THD51" s="1731"/>
      <c r="THE51" s="1733"/>
      <c r="THF51" s="1731"/>
      <c r="THG51" s="1733"/>
      <c r="THH51" s="1731"/>
      <c r="THI51" s="1733"/>
      <c r="THJ51" s="1731"/>
      <c r="THK51" s="1733"/>
      <c r="THL51" s="1731"/>
      <c r="THM51" s="1733"/>
      <c r="THN51" s="1731"/>
      <c r="THO51" s="1733"/>
      <c r="THP51" s="1731"/>
      <c r="THQ51" s="1733"/>
      <c r="THR51" s="1731"/>
      <c r="THS51" s="1733"/>
      <c r="THT51" s="1731"/>
      <c r="THU51" s="1733"/>
      <c r="THV51" s="1731"/>
      <c r="THW51" s="1733"/>
      <c r="THX51" s="1731"/>
      <c r="THY51" s="1733"/>
      <c r="THZ51" s="1731"/>
      <c r="TIA51" s="1733"/>
      <c r="TIB51" s="1731"/>
      <c r="TIC51" s="1733"/>
      <c r="TID51" s="1731"/>
      <c r="TIE51" s="1733"/>
      <c r="TIF51" s="1731"/>
      <c r="TIG51" s="1733"/>
      <c r="TIH51" s="1731"/>
      <c r="TII51" s="1733"/>
      <c r="TIJ51" s="1731"/>
      <c r="TIK51" s="1733"/>
      <c r="TIL51" s="1731"/>
      <c r="TIM51" s="1733"/>
      <c r="TIN51" s="1731"/>
      <c r="TIO51" s="1733"/>
      <c r="TIP51" s="1731"/>
      <c r="TIQ51" s="1733"/>
      <c r="TIR51" s="1731"/>
      <c r="TIS51" s="1733"/>
      <c r="TIT51" s="1731"/>
      <c r="TIU51" s="1733"/>
      <c r="TIV51" s="1731"/>
      <c r="TIW51" s="1733"/>
      <c r="TIX51" s="1731"/>
      <c r="TIY51" s="1733"/>
      <c r="TIZ51" s="1731"/>
      <c r="TJA51" s="1733"/>
      <c r="TJB51" s="1731"/>
      <c r="TJC51" s="1733"/>
      <c r="TJD51" s="1731"/>
      <c r="TJE51" s="1733"/>
      <c r="TJF51" s="1731"/>
      <c r="TJG51" s="1733"/>
      <c r="TJH51" s="1731"/>
      <c r="TJI51" s="1733"/>
      <c r="TJJ51" s="1731"/>
      <c r="TJK51" s="1733"/>
      <c r="TJL51" s="1731"/>
      <c r="TJM51" s="1733"/>
      <c r="TJN51" s="1731"/>
      <c r="TJO51" s="1733"/>
      <c r="TJP51" s="1731"/>
      <c r="TJQ51" s="1733"/>
      <c r="TJR51" s="1731"/>
      <c r="TJS51" s="1733"/>
      <c r="TJT51" s="1731"/>
      <c r="TJU51" s="1733"/>
      <c r="TJV51" s="1731"/>
      <c r="TJW51" s="1733"/>
      <c r="TJX51" s="1731"/>
      <c r="TJY51" s="1733"/>
      <c r="TJZ51" s="1731"/>
      <c r="TKA51" s="1733"/>
      <c r="TKB51" s="1731"/>
      <c r="TKC51" s="1733"/>
      <c r="TKD51" s="1731"/>
      <c r="TKE51" s="1733"/>
      <c r="TKF51" s="1731"/>
      <c r="TKG51" s="1733"/>
      <c r="TKH51" s="1731"/>
      <c r="TKI51" s="1733"/>
      <c r="TKJ51" s="1731"/>
      <c r="TKK51" s="1733"/>
      <c r="TKL51" s="1731"/>
      <c r="TKM51" s="1733"/>
      <c r="TKN51" s="1731"/>
      <c r="TKO51" s="1733"/>
      <c r="TKP51" s="1731"/>
      <c r="TKQ51" s="1733"/>
      <c r="TKR51" s="1731"/>
      <c r="TKS51" s="1733"/>
      <c r="TKT51" s="1731"/>
      <c r="TKU51" s="1733"/>
      <c r="TKV51" s="1731"/>
      <c r="TKW51" s="1733"/>
      <c r="TKX51" s="1731"/>
      <c r="TKY51" s="1733"/>
      <c r="TKZ51" s="1731"/>
      <c r="TLA51" s="1733"/>
      <c r="TLB51" s="1731"/>
      <c r="TLC51" s="1733"/>
      <c r="TLD51" s="1731"/>
      <c r="TLE51" s="1733"/>
      <c r="TLF51" s="1731"/>
      <c r="TLG51" s="1733"/>
      <c r="TLH51" s="1731"/>
      <c r="TLI51" s="1733"/>
      <c r="TLJ51" s="1731"/>
      <c r="TLK51" s="1733"/>
      <c r="TLL51" s="1731"/>
      <c r="TLM51" s="1733"/>
      <c r="TLN51" s="1731"/>
      <c r="TLO51" s="1733"/>
      <c r="TLP51" s="1731"/>
      <c r="TLQ51" s="1733"/>
      <c r="TLR51" s="1731"/>
      <c r="TLS51" s="1733"/>
      <c r="TLT51" s="1731"/>
      <c r="TLU51" s="1733"/>
      <c r="TLV51" s="1731"/>
      <c r="TLW51" s="1733"/>
      <c r="TLX51" s="1731"/>
      <c r="TLY51" s="1733"/>
      <c r="TLZ51" s="1731"/>
      <c r="TMA51" s="1733"/>
      <c r="TMB51" s="1731"/>
      <c r="TMC51" s="1733"/>
      <c r="TMD51" s="1731"/>
      <c r="TME51" s="1733"/>
      <c r="TMF51" s="1731"/>
      <c r="TMG51" s="1733"/>
      <c r="TMH51" s="1731"/>
      <c r="TMI51" s="1733"/>
      <c r="TMJ51" s="1731"/>
      <c r="TMK51" s="1733"/>
      <c r="TML51" s="1731"/>
      <c r="TMM51" s="1733"/>
      <c r="TMN51" s="1731"/>
      <c r="TMO51" s="1733"/>
      <c r="TMP51" s="1731"/>
      <c r="TMQ51" s="1733"/>
      <c r="TMR51" s="1731"/>
      <c r="TMS51" s="1733"/>
      <c r="TMT51" s="1731"/>
      <c r="TMU51" s="1733"/>
      <c r="TMV51" s="1731"/>
      <c r="TMW51" s="1733"/>
      <c r="TMX51" s="1731"/>
      <c r="TMY51" s="1733"/>
      <c r="TMZ51" s="1731"/>
      <c r="TNA51" s="1733"/>
      <c r="TNB51" s="1731"/>
      <c r="TNC51" s="1733"/>
      <c r="TND51" s="1731"/>
      <c r="TNE51" s="1733"/>
      <c r="TNF51" s="1731"/>
      <c r="TNG51" s="1733"/>
      <c r="TNH51" s="1731"/>
      <c r="TNI51" s="1733"/>
      <c r="TNJ51" s="1731"/>
      <c r="TNK51" s="1733"/>
      <c r="TNL51" s="1731"/>
      <c r="TNM51" s="1733"/>
      <c r="TNN51" s="1731"/>
      <c r="TNO51" s="1733"/>
      <c r="TNP51" s="1731"/>
      <c r="TNQ51" s="1733"/>
      <c r="TNR51" s="1731"/>
      <c r="TNS51" s="1733"/>
      <c r="TNT51" s="1731"/>
      <c r="TNU51" s="1733"/>
      <c r="TNV51" s="1731"/>
      <c r="TNW51" s="1733"/>
      <c r="TNX51" s="1731"/>
      <c r="TNY51" s="1733"/>
      <c r="TNZ51" s="1731"/>
      <c r="TOA51" s="1733"/>
      <c r="TOB51" s="1731"/>
      <c r="TOC51" s="1733"/>
      <c r="TOD51" s="1731"/>
      <c r="TOE51" s="1733"/>
      <c r="TOF51" s="1731"/>
      <c r="TOG51" s="1733"/>
      <c r="TOH51" s="1731"/>
      <c r="TOI51" s="1733"/>
      <c r="TOJ51" s="1731"/>
      <c r="TOK51" s="1733"/>
      <c r="TOL51" s="1731"/>
      <c r="TOM51" s="1733"/>
      <c r="TON51" s="1731"/>
      <c r="TOO51" s="1733"/>
      <c r="TOP51" s="1731"/>
      <c r="TOQ51" s="1733"/>
      <c r="TOR51" s="1731"/>
      <c r="TOS51" s="1733"/>
      <c r="TOT51" s="1731"/>
      <c r="TOU51" s="1733"/>
      <c r="TOV51" s="1731"/>
      <c r="TOW51" s="1733"/>
      <c r="TOX51" s="1731"/>
      <c r="TOY51" s="1733"/>
      <c r="TOZ51" s="1731"/>
      <c r="TPA51" s="1733"/>
      <c r="TPB51" s="1731"/>
      <c r="TPC51" s="1733"/>
      <c r="TPD51" s="1731"/>
      <c r="TPE51" s="1733"/>
      <c r="TPF51" s="1731"/>
      <c r="TPG51" s="1733"/>
      <c r="TPH51" s="1731"/>
      <c r="TPI51" s="1733"/>
      <c r="TPJ51" s="1731"/>
      <c r="TPK51" s="1733"/>
      <c r="TPL51" s="1731"/>
      <c r="TPM51" s="1733"/>
      <c r="TPN51" s="1731"/>
      <c r="TPO51" s="1733"/>
      <c r="TPP51" s="1731"/>
      <c r="TPQ51" s="1733"/>
      <c r="TPR51" s="1731"/>
      <c r="TPS51" s="1733"/>
      <c r="TPT51" s="1731"/>
      <c r="TPU51" s="1733"/>
      <c r="TPV51" s="1731"/>
      <c r="TPW51" s="1733"/>
      <c r="TPX51" s="1731"/>
      <c r="TPY51" s="1733"/>
      <c r="TPZ51" s="1731"/>
      <c r="TQA51" s="1733"/>
      <c r="TQB51" s="1731"/>
      <c r="TQC51" s="1733"/>
      <c r="TQD51" s="1731"/>
      <c r="TQE51" s="1733"/>
      <c r="TQF51" s="1731"/>
      <c r="TQG51" s="1733"/>
      <c r="TQH51" s="1731"/>
      <c r="TQI51" s="1733"/>
      <c r="TQJ51" s="1731"/>
      <c r="TQK51" s="1733"/>
      <c r="TQL51" s="1731"/>
      <c r="TQM51" s="1733"/>
      <c r="TQN51" s="1731"/>
      <c r="TQO51" s="1733"/>
      <c r="TQP51" s="1731"/>
      <c r="TQQ51" s="1733"/>
      <c r="TQR51" s="1731"/>
      <c r="TQS51" s="1733"/>
      <c r="TQT51" s="1731"/>
      <c r="TQU51" s="1733"/>
      <c r="TQV51" s="1731"/>
      <c r="TQW51" s="1733"/>
      <c r="TQX51" s="1731"/>
      <c r="TQY51" s="1733"/>
      <c r="TQZ51" s="1731"/>
      <c r="TRA51" s="1733"/>
      <c r="TRB51" s="1731"/>
      <c r="TRC51" s="1733"/>
      <c r="TRD51" s="1731"/>
      <c r="TRE51" s="1733"/>
      <c r="TRF51" s="1731"/>
      <c r="TRG51" s="1733"/>
      <c r="TRH51" s="1731"/>
      <c r="TRI51" s="1733"/>
      <c r="TRJ51" s="1731"/>
      <c r="TRK51" s="1733"/>
      <c r="TRL51" s="1731"/>
      <c r="TRM51" s="1733"/>
      <c r="TRN51" s="1731"/>
      <c r="TRO51" s="1733"/>
      <c r="TRP51" s="1731"/>
      <c r="TRQ51" s="1733"/>
      <c r="TRR51" s="1731"/>
      <c r="TRS51" s="1733"/>
      <c r="TRT51" s="1731"/>
      <c r="TRU51" s="1733"/>
      <c r="TRV51" s="1731"/>
      <c r="TRW51" s="1733"/>
      <c r="TRX51" s="1731"/>
      <c r="TRY51" s="1733"/>
      <c r="TRZ51" s="1731"/>
      <c r="TSA51" s="1733"/>
      <c r="TSB51" s="1731"/>
      <c r="TSC51" s="1733"/>
      <c r="TSD51" s="1731"/>
      <c r="TSE51" s="1733"/>
      <c r="TSF51" s="1731"/>
      <c r="TSG51" s="1733"/>
      <c r="TSH51" s="1731"/>
      <c r="TSI51" s="1733"/>
      <c r="TSJ51" s="1731"/>
      <c r="TSK51" s="1733"/>
      <c r="TSL51" s="1731"/>
      <c r="TSM51" s="1733"/>
      <c r="TSN51" s="1731"/>
      <c r="TSO51" s="1733"/>
      <c r="TSP51" s="1731"/>
      <c r="TSQ51" s="1733"/>
      <c r="TSR51" s="1731"/>
      <c r="TSS51" s="1733"/>
      <c r="TST51" s="1731"/>
      <c r="TSU51" s="1733"/>
      <c r="TSV51" s="1731"/>
      <c r="TSW51" s="1733"/>
      <c r="TSX51" s="1731"/>
      <c r="TSY51" s="1733"/>
      <c r="TSZ51" s="1731"/>
      <c r="TTA51" s="1733"/>
      <c r="TTB51" s="1731"/>
      <c r="TTC51" s="1733"/>
      <c r="TTD51" s="1731"/>
      <c r="TTE51" s="1733"/>
      <c r="TTF51" s="1731"/>
      <c r="TTG51" s="1733"/>
      <c r="TTH51" s="1731"/>
      <c r="TTI51" s="1733"/>
      <c r="TTJ51" s="1731"/>
      <c r="TTK51" s="1733"/>
      <c r="TTL51" s="1731"/>
      <c r="TTM51" s="1733"/>
      <c r="TTN51" s="1731"/>
      <c r="TTO51" s="1733"/>
      <c r="TTP51" s="1731"/>
      <c r="TTQ51" s="1733"/>
      <c r="TTR51" s="1731"/>
      <c r="TTS51" s="1733"/>
      <c r="TTT51" s="1731"/>
      <c r="TTU51" s="1733"/>
      <c r="TTV51" s="1731"/>
      <c r="TTW51" s="1733"/>
      <c r="TTX51" s="1731"/>
      <c r="TTY51" s="1733"/>
      <c r="TTZ51" s="1731"/>
      <c r="TUA51" s="1733"/>
      <c r="TUB51" s="1731"/>
      <c r="TUC51" s="1733"/>
      <c r="TUD51" s="1731"/>
      <c r="TUE51" s="1733"/>
      <c r="TUF51" s="1731"/>
      <c r="TUG51" s="1733"/>
      <c r="TUH51" s="1731"/>
      <c r="TUI51" s="1733"/>
      <c r="TUJ51" s="1731"/>
      <c r="TUK51" s="1733"/>
      <c r="TUL51" s="1731"/>
      <c r="TUM51" s="1733"/>
      <c r="TUN51" s="1731"/>
      <c r="TUO51" s="1733"/>
      <c r="TUP51" s="1731"/>
      <c r="TUQ51" s="1733"/>
      <c r="TUR51" s="1731"/>
      <c r="TUS51" s="1733"/>
      <c r="TUT51" s="1731"/>
      <c r="TUU51" s="1733"/>
      <c r="TUV51" s="1731"/>
      <c r="TUW51" s="1733"/>
      <c r="TUX51" s="1731"/>
      <c r="TUY51" s="1733"/>
      <c r="TUZ51" s="1731"/>
      <c r="TVA51" s="1733"/>
      <c r="TVB51" s="1731"/>
      <c r="TVC51" s="1733"/>
      <c r="TVD51" s="1731"/>
      <c r="TVE51" s="1733"/>
      <c r="TVF51" s="1731"/>
      <c r="TVG51" s="1733"/>
      <c r="TVH51" s="1731"/>
      <c r="TVI51" s="1733"/>
      <c r="TVJ51" s="1731"/>
      <c r="TVK51" s="1733"/>
      <c r="TVL51" s="1731"/>
      <c r="TVM51" s="1733"/>
      <c r="TVN51" s="1731"/>
      <c r="TVO51" s="1733"/>
      <c r="TVP51" s="1731"/>
      <c r="TVQ51" s="1733"/>
      <c r="TVR51" s="1731"/>
      <c r="TVS51" s="1733"/>
      <c r="TVT51" s="1731"/>
      <c r="TVU51" s="1733"/>
      <c r="TVV51" s="1731"/>
      <c r="TVW51" s="1733"/>
      <c r="TVX51" s="1731"/>
      <c r="TVY51" s="1733"/>
      <c r="TVZ51" s="1731"/>
      <c r="TWA51" s="1733"/>
      <c r="TWB51" s="1731"/>
      <c r="TWC51" s="1733"/>
      <c r="TWD51" s="1731"/>
      <c r="TWE51" s="1733"/>
      <c r="TWF51" s="1731"/>
      <c r="TWG51" s="1733"/>
      <c r="TWH51" s="1731"/>
      <c r="TWI51" s="1733"/>
      <c r="TWJ51" s="1731"/>
      <c r="TWK51" s="1733"/>
      <c r="TWL51" s="1731"/>
      <c r="TWM51" s="1733"/>
      <c r="TWN51" s="1731"/>
      <c r="TWO51" s="1733"/>
      <c r="TWP51" s="1731"/>
      <c r="TWQ51" s="1733"/>
      <c r="TWR51" s="1731"/>
      <c r="TWS51" s="1733"/>
      <c r="TWT51" s="1731"/>
      <c r="TWU51" s="1733"/>
      <c r="TWV51" s="1731"/>
      <c r="TWW51" s="1733"/>
      <c r="TWX51" s="1731"/>
      <c r="TWY51" s="1733"/>
      <c r="TWZ51" s="1731"/>
      <c r="TXA51" s="1733"/>
      <c r="TXB51" s="1731"/>
      <c r="TXC51" s="1733"/>
      <c r="TXD51" s="1731"/>
      <c r="TXE51" s="1733"/>
      <c r="TXF51" s="1731"/>
      <c r="TXG51" s="1733"/>
      <c r="TXH51" s="1731"/>
      <c r="TXI51" s="1733"/>
      <c r="TXJ51" s="1731"/>
      <c r="TXK51" s="1733"/>
      <c r="TXL51" s="1731"/>
      <c r="TXM51" s="1733"/>
      <c r="TXN51" s="1731"/>
      <c r="TXO51" s="1733"/>
      <c r="TXP51" s="1731"/>
      <c r="TXQ51" s="1733"/>
      <c r="TXR51" s="1731"/>
      <c r="TXS51" s="1733"/>
      <c r="TXT51" s="1731"/>
      <c r="TXU51" s="1733"/>
      <c r="TXV51" s="1731"/>
      <c r="TXW51" s="1733"/>
      <c r="TXX51" s="1731"/>
      <c r="TXY51" s="1733"/>
      <c r="TXZ51" s="1731"/>
      <c r="TYA51" s="1733"/>
      <c r="TYB51" s="1731"/>
      <c r="TYC51" s="1733"/>
      <c r="TYD51" s="1731"/>
      <c r="TYE51" s="1733"/>
      <c r="TYF51" s="1731"/>
      <c r="TYG51" s="1733"/>
      <c r="TYH51" s="1731"/>
      <c r="TYI51" s="1733"/>
      <c r="TYJ51" s="1731"/>
      <c r="TYK51" s="1733"/>
      <c r="TYL51" s="1731"/>
      <c r="TYM51" s="1733"/>
      <c r="TYN51" s="1731"/>
      <c r="TYO51" s="1733"/>
      <c r="TYP51" s="1731"/>
      <c r="TYQ51" s="1733"/>
      <c r="TYR51" s="1731"/>
      <c r="TYS51" s="1733"/>
      <c r="TYT51" s="1731"/>
      <c r="TYU51" s="1733"/>
      <c r="TYV51" s="1731"/>
      <c r="TYW51" s="1733"/>
      <c r="TYX51" s="1731"/>
      <c r="TYY51" s="1733"/>
      <c r="TYZ51" s="1731"/>
      <c r="TZA51" s="1733"/>
      <c r="TZB51" s="1731"/>
      <c r="TZC51" s="1733"/>
      <c r="TZD51" s="1731"/>
      <c r="TZE51" s="1733"/>
      <c r="TZF51" s="1731"/>
      <c r="TZG51" s="1733"/>
      <c r="TZH51" s="1731"/>
      <c r="TZI51" s="1733"/>
      <c r="TZJ51" s="1731"/>
      <c r="TZK51" s="1733"/>
      <c r="TZL51" s="1731"/>
      <c r="TZM51" s="1733"/>
      <c r="TZN51" s="1731"/>
      <c r="TZO51" s="1733"/>
      <c r="TZP51" s="1731"/>
      <c r="TZQ51" s="1733"/>
      <c r="TZR51" s="1731"/>
      <c r="TZS51" s="1733"/>
      <c r="TZT51" s="1731"/>
      <c r="TZU51" s="1733"/>
      <c r="TZV51" s="1731"/>
      <c r="TZW51" s="1733"/>
      <c r="TZX51" s="1731"/>
      <c r="TZY51" s="1733"/>
      <c r="TZZ51" s="1731"/>
      <c r="UAA51" s="1733"/>
      <c r="UAB51" s="1731"/>
      <c r="UAC51" s="1733"/>
      <c r="UAD51" s="1731"/>
      <c r="UAE51" s="1733"/>
      <c r="UAF51" s="1731"/>
      <c r="UAG51" s="1733"/>
      <c r="UAH51" s="1731"/>
      <c r="UAI51" s="1733"/>
      <c r="UAJ51" s="1731"/>
      <c r="UAK51" s="1733"/>
      <c r="UAL51" s="1731"/>
      <c r="UAM51" s="1733"/>
      <c r="UAN51" s="1731"/>
      <c r="UAO51" s="1733"/>
      <c r="UAP51" s="1731"/>
      <c r="UAQ51" s="1733"/>
      <c r="UAR51" s="1731"/>
      <c r="UAS51" s="1733"/>
      <c r="UAT51" s="1731"/>
      <c r="UAU51" s="1733"/>
      <c r="UAV51" s="1731"/>
      <c r="UAW51" s="1733"/>
      <c r="UAX51" s="1731"/>
      <c r="UAY51" s="1733"/>
      <c r="UAZ51" s="1731"/>
      <c r="UBA51" s="1733"/>
      <c r="UBB51" s="1731"/>
      <c r="UBC51" s="1733"/>
      <c r="UBD51" s="1731"/>
      <c r="UBE51" s="1733"/>
      <c r="UBF51" s="1731"/>
      <c r="UBG51" s="1733"/>
      <c r="UBH51" s="1731"/>
      <c r="UBI51" s="1733"/>
      <c r="UBJ51" s="1731"/>
      <c r="UBK51" s="1733"/>
      <c r="UBL51" s="1731"/>
      <c r="UBM51" s="1733"/>
      <c r="UBN51" s="1731"/>
      <c r="UBO51" s="1733"/>
      <c r="UBP51" s="1731"/>
      <c r="UBQ51" s="1733"/>
      <c r="UBR51" s="1731"/>
      <c r="UBS51" s="1733"/>
      <c r="UBT51" s="1731"/>
      <c r="UBU51" s="1733"/>
      <c r="UBV51" s="1731"/>
      <c r="UBW51" s="1733"/>
      <c r="UBX51" s="1731"/>
      <c r="UBY51" s="1733"/>
      <c r="UBZ51" s="1731"/>
      <c r="UCA51" s="1733"/>
      <c r="UCB51" s="1731"/>
      <c r="UCC51" s="1733"/>
      <c r="UCD51" s="1731"/>
      <c r="UCE51" s="1733"/>
      <c r="UCF51" s="1731"/>
      <c r="UCG51" s="1733"/>
      <c r="UCH51" s="1731"/>
      <c r="UCI51" s="1733"/>
      <c r="UCJ51" s="1731"/>
      <c r="UCK51" s="1733"/>
      <c r="UCL51" s="1731"/>
      <c r="UCM51" s="1733"/>
      <c r="UCN51" s="1731"/>
      <c r="UCO51" s="1733"/>
      <c r="UCP51" s="1731"/>
      <c r="UCQ51" s="1733"/>
      <c r="UCR51" s="1731"/>
      <c r="UCS51" s="1733"/>
      <c r="UCT51" s="1731"/>
      <c r="UCU51" s="1733"/>
      <c r="UCV51" s="1731"/>
      <c r="UCW51" s="1733"/>
      <c r="UCX51" s="1731"/>
      <c r="UCY51" s="1733"/>
      <c r="UCZ51" s="1731"/>
      <c r="UDA51" s="1733"/>
      <c r="UDB51" s="1731"/>
      <c r="UDC51" s="1733"/>
      <c r="UDD51" s="1731"/>
      <c r="UDE51" s="1733"/>
      <c r="UDF51" s="1731"/>
      <c r="UDG51" s="1733"/>
      <c r="UDH51" s="1731"/>
      <c r="UDI51" s="1733"/>
      <c r="UDJ51" s="1731"/>
      <c r="UDK51" s="1733"/>
      <c r="UDL51" s="1731"/>
      <c r="UDM51" s="1733"/>
      <c r="UDN51" s="1731"/>
      <c r="UDO51" s="1733"/>
      <c r="UDP51" s="1731"/>
      <c r="UDQ51" s="1733"/>
      <c r="UDR51" s="1731"/>
      <c r="UDS51" s="1733"/>
      <c r="UDT51" s="1731"/>
      <c r="UDU51" s="1733"/>
      <c r="UDV51" s="1731"/>
      <c r="UDW51" s="1733"/>
      <c r="UDX51" s="1731"/>
      <c r="UDY51" s="1733"/>
      <c r="UDZ51" s="1731"/>
      <c r="UEA51" s="1733"/>
      <c r="UEB51" s="1731"/>
      <c r="UEC51" s="1733"/>
      <c r="UED51" s="1731"/>
      <c r="UEE51" s="1733"/>
      <c r="UEF51" s="1731"/>
      <c r="UEG51" s="1733"/>
      <c r="UEH51" s="1731"/>
      <c r="UEI51" s="1733"/>
      <c r="UEJ51" s="1731"/>
      <c r="UEK51" s="1733"/>
      <c r="UEL51" s="1731"/>
      <c r="UEM51" s="1733"/>
      <c r="UEN51" s="1731"/>
      <c r="UEO51" s="1733"/>
      <c r="UEP51" s="1731"/>
      <c r="UEQ51" s="1733"/>
      <c r="UER51" s="1731"/>
      <c r="UES51" s="1733"/>
      <c r="UET51" s="1731"/>
      <c r="UEU51" s="1733"/>
      <c r="UEV51" s="1731"/>
      <c r="UEW51" s="1733"/>
      <c r="UEX51" s="1731"/>
      <c r="UEY51" s="1733"/>
      <c r="UEZ51" s="1731"/>
      <c r="UFA51" s="1733"/>
      <c r="UFB51" s="1731"/>
      <c r="UFC51" s="1733"/>
      <c r="UFD51" s="1731"/>
      <c r="UFE51" s="1733"/>
      <c r="UFF51" s="1731"/>
      <c r="UFG51" s="1733"/>
      <c r="UFH51" s="1731"/>
      <c r="UFI51" s="1733"/>
      <c r="UFJ51" s="1731"/>
      <c r="UFK51" s="1733"/>
      <c r="UFL51" s="1731"/>
      <c r="UFM51" s="1733"/>
      <c r="UFN51" s="1731"/>
      <c r="UFO51" s="1733"/>
      <c r="UFP51" s="1731"/>
      <c r="UFQ51" s="1733"/>
      <c r="UFR51" s="1731"/>
      <c r="UFS51" s="1733"/>
      <c r="UFT51" s="1731"/>
      <c r="UFU51" s="1733"/>
      <c r="UFV51" s="1731"/>
      <c r="UFW51" s="1733"/>
      <c r="UFX51" s="1731"/>
      <c r="UFY51" s="1733"/>
      <c r="UFZ51" s="1731"/>
      <c r="UGA51" s="1733"/>
      <c r="UGB51" s="1731"/>
      <c r="UGC51" s="1733"/>
      <c r="UGD51" s="1731"/>
      <c r="UGE51" s="1733"/>
      <c r="UGF51" s="1731"/>
      <c r="UGG51" s="1733"/>
      <c r="UGH51" s="1731"/>
      <c r="UGI51" s="1733"/>
      <c r="UGJ51" s="1731"/>
      <c r="UGK51" s="1733"/>
      <c r="UGL51" s="1731"/>
      <c r="UGM51" s="1733"/>
      <c r="UGN51" s="1731"/>
      <c r="UGO51" s="1733"/>
      <c r="UGP51" s="1731"/>
      <c r="UGQ51" s="1733"/>
      <c r="UGR51" s="1731"/>
      <c r="UGS51" s="1733"/>
      <c r="UGT51" s="1731"/>
      <c r="UGU51" s="1733"/>
      <c r="UGV51" s="1731"/>
      <c r="UGW51" s="1733"/>
      <c r="UGX51" s="1731"/>
      <c r="UGY51" s="1733"/>
      <c r="UGZ51" s="1731"/>
      <c r="UHA51" s="1733"/>
      <c r="UHB51" s="1731"/>
      <c r="UHC51" s="1733"/>
      <c r="UHD51" s="1731"/>
      <c r="UHE51" s="1733"/>
      <c r="UHF51" s="1731"/>
      <c r="UHG51" s="1733"/>
      <c r="UHH51" s="1731"/>
      <c r="UHI51" s="1733"/>
      <c r="UHJ51" s="1731"/>
      <c r="UHK51" s="1733"/>
      <c r="UHL51" s="1731"/>
      <c r="UHM51" s="1733"/>
      <c r="UHN51" s="1731"/>
      <c r="UHO51" s="1733"/>
      <c r="UHP51" s="1731"/>
      <c r="UHQ51" s="1733"/>
      <c r="UHR51" s="1731"/>
      <c r="UHS51" s="1733"/>
      <c r="UHT51" s="1731"/>
      <c r="UHU51" s="1733"/>
      <c r="UHV51" s="1731"/>
      <c r="UHW51" s="1733"/>
      <c r="UHX51" s="1731"/>
      <c r="UHY51" s="1733"/>
      <c r="UHZ51" s="1731"/>
      <c r="UIA51" s="1733"/>
      <c r="UIB51" s="1731"/>
      <c r="UIC51" s="1733"/>
      <c r="UID51" s="1731"/>
      <c r="UIE51" s="1733"/>
      <c r="UIF51" s="1731"/>
      <c r="UIG51" s="1733"/>
      <c r="UIH51" s="1731"/>
      <c r="UII51" s="1733"/>
      <c r="UIJ51" s="1731"/>
      <c r="UIK51" s="1733"/>
      <c r="UIL51" s="1731"/>
      <c r="UIM51" s="1733"/>
      <c r="UIN51" s="1731"/>
      <c r="UIO51" s="1733"/>
      <c r="UIP51" s="1731"/>
      <c r="UIQ51" s="1733"/>
      <c r="UIR51" s="1731"/>
      <c r="UIS51" s="1733"/>
      <c r="UIT51" s="1731"/>
      <c r="UIU51" s="1733"/>
      <c r="UIV51" s="1731"/>
      <c r="UIW51" s="1733"/>
      <c r="UIX51" s="1731"/>
      <c r="UIY51" s="1733"/>
      <c r="UIZ51" s="1731"/>
      <c r="UJA51" s="1733"/>
      <c r="UJB51" s="1731"/>
      <c r="UJC51" s="1733"/>
      <c r="UJD51" s="1731"/>
      <c r="UJE51" s="1733"/>
      <c r="UJF51" s="1731"/>
      <c r="UJG51" s="1733"/>
      <c r="UJH51" s="1731"/>
      <c r="UJI51" s="1733"/>
      <c r="UJJ51" s="1731"/>
      <c r="UJK51" s="1733"/>
      <c r="UJL51" s="1731"/>
      <c r="UJM51" s="1733"/>
      <c r="UJN51" s="1731"/>
      <c r="UJO51" s="1733"/>
      <c r="UJP51" s="1731"/>
      <c r="UJQ51" s="1733"/>
      <c r="UJR51" s="1731"/>
      <c r="UJS51" s="1733"/>
      <c r="UJT51" s="1731"/>
      <c r="UJU51" s="1733"/>
      <c r="UJV51" s="1731"/>
      <c r="UJW51" s="1733"/>
      <c r="UJX51" s="1731"/>
      <c r="UJY51" s="1733"/>
      <c r="UJZ51" s="1731"/>
      <c r="UKA51" s="1733"/>
      <c r="UKB51" s="1731"/>
      <c r="UKC51" s="1733"/>
      <c r="UKD51" s="1731"/>
      <c r="UKE51" s="1733"/>
      <c r="UKF51" s="1731"/>
      <c r="UKG51" s="1733"/>
      <c r="UKH51" s="1731"/>
      <c r="UKI51" s="1733"/>
      <c r="UKJ51" s="1731"/>
      <c r="UKK51" s="1733"/>
      <c r="UKL51" s="1731"/>
      <c r="UKM51" s="1733"/>
      <c r="UKN51" s="1731"/>
      <c r="UKO51" s="1733"/>
      <c r="UKP51" s="1731"/>
      <c r="UKQ51" s="1733"/>
      <c r="UKR51" s="1731"/>
      <c r="UKS51" s="1733"/>
      <c r="UKT51" s="1731"/>
      <c r="UKU51" s="1733"/>
      <c r="UKV51" s="1731"/>
      <c r="UKW51" s="1733"/>
      <c r="UKX51" s="1731"/>
      <c r="UKY51" s="1733"/>
      <c r="UKZ51" s="1731"/>
      <c r="ULA51" s="1733"/>
      <c r="ULB51" s="1731"/>
      <c r="ULC51" s="1733"/>
      <c r="ULD51" s="1731"/>
      <c r="ULE51" s="1733"/>
      <c r="ULF51" s="1731"/>
      <c r="ULG51" s="1733"/>
      <c r="ULH51" s="1731"/>
      <c r="ULI51" s="1733"/>
      <c r="ULJ51" s="1731"/>
      <c r="ULK51" s="1733"/>
      <c r="ULL51" s="1731"/>
      <c r="ULM51" s="1733"/>
      <c r="ULN51" s="1731"/>
      <c r="ULO51" s="1733"/>
      <c r="ULP51" s="1731"/>
      <c r="ULQ51" s="1733"/>
      <c r="ULR51" s="1731"/>
      <c r="ULS51" s="1733"/>
      <c r="ULT51" s="1731"/>
      <c r="ULU51" s="1733"/>
      <c r="ULV51" s="1731"/>
      <c r="ULW51" s="1733"/>
      <c r="ULX51" s="1731"/>
      <c r="ULY51" s="1733"/>
      <c r="ULZ51" s="1731"/>
      <c r="UMA51" s="1733"/>
      <c r="UMB51" s="1731"/>
      <c r="UMC51" s="1733"/>
      <c r="UMD51" s="1731"/>
      <c r="UME51" s="1733"/>
      <c r="UMF51" s="1731"/>
      <c r="UMG51" s="1733"/>
      <c r="UMH51" s="1731"/>
      <c r="UMI51" s="1733"/>
      <c r="UMJ51" s="1731"/>
      <c r="UMK51" s="1733"/>
      <c r="UML51" s="1731"/>
      <c r="UMM51" s="1733"/>
      <c r="UMN51" s="1731"/>
      <c r="UMO51" s="1733"/>
      <c r="UMP51" s="1731"/>
      <c r="UMQ51" s="1733"/>
      <c r="UMR51" s="1731"/>
      <c r="UMS51" s="1733"/>
      <c r="UMT51" s="1731"/>
      <c r="UMU51" s="1733"/>
      <c r="UMV51" s="1731"/>
      <c r="UMW51" s="1733"/>
      <c r="UMX51" s="1731"/>
      <c r="UMY51" s="1733"/>
      <c r="UMZ51" s="1731"/>
      <c r="UNA51" s="1733"/>
      <c r="UNB51" s="1731"/>
      <c r="UNC51" s="1733"/>
      <c r="UND51" s="1731"/>
      <c r="UNE51" s="1733"/>
      <c r="UNF51" s="1731"/>
      <c r="UNG51" s="1733"/>
      <c r="UNH51" s="1731"/>
      <c r="UNI51" s="1733"/>
      <c r="UNJ51" s="1731"/>
      <c r="UNK51" s="1733"/>
      <c r="UNL51" s="1731"/>
      <c r="UNM51" s="1733"/>
      <c r="UNN51" s="1731"/>
      <c r="UNO51" s="1733"/>
      <c r="UNP51" s="1731"/>
      <c r="UNQ51" s="1733"/>
      <c r="UNR51" s="1731"/>
      <c r="UNS51" s="1733"/>
      <c r="UNT51" s="1731"/>
      <c r="UNU51" s="1733"/>
      <c r="UNV51" s="1731"/>
      <c r="UNW51" s="1733"/>
      <c r="UNX51" s="1731"/>
      <c r="UNY51" s="1733"/>
      <c r="UNZ51" s="1731"/>
      <c r="UOA51" s="1733"/>
      <c r="UOB51" s="1731"/>
      <c r="UOC51" s="1733"/>
      <c r="UOD51" s="1731"/>
      <c r="UOE51" s="1733"/>
      <c r="UOF51" s="1731"/>
      <c r="UOG51" s="1733"/>
      <c r="UOH51" s="1731"/>
      <c r="UOI51" s="1733"/>
      <c r="UOJ51" s="1731"/>
      <c r="UOK51" s="1733"/>
      <c r="UOL51" s="1731"/>
      <c r="UOM51" s="1733"/>
      <c r="UON51" s="1731"/>
      <c r="UOO51" s="1733"/>
      <c r="UOP51" s="1731"/>
      <c r="UOQ51" s="1733"/>
      <c r="UOR51" s="1731"/>
      <c r="UOS51" s="1733"/>
      <c r="UOT51" s="1731"/>
      <c r="UOU51" s="1733"/>
      <c r="UOV51" s="1731"/>
      <c r="UOW51" s="1733"/>
      <c r="UOX51" s="1731"/>
      <c r="UOY51" s="1733"/>
      <c r="UOZ51" s="1731"/>
      <c r="UPA51" s="1733"/>
      <c r="UPB51" s="1731"/>
      <c r="UPC51" s="1733"/>
      <c r="UPD51" s="1731"/>
      <c r="UPE51" s="1733"/>
      <c r="UPF51" s="1731"/>
      <c r="UPG51" s="1733"/>
      <c r="UPH51" s="1731"/>
      <c r="UPI51" s="1733"/>
      <c r="UPJ51" s="1731"/>
      <c r="UPK51" s="1733"/>
      <c r="UPL51" s="1731"/>
      <c r="UPM51" s="1733"/>
      <c r="UPN51" s="1731"/>
      <c r="UPO51" s="1733"/>
      <c r="UPP51" s="1731"/>
      <c r="UPQ51" s="1733"/>
      <c r="UPR51" s="1731"/>
      <c r="UPS51" s="1733"/>
      <c r="UPT51" s="1731"/>
      <c r="UPU51" s="1733"/>
      <c r="UPV51" s="1731"/>
      <c r="UPW51" s="1733"/>
      <c r="UPX51" s="1731"/>
      <c r="UPY51" s="1733"/>
      <c r="UPZ51" s="1731"/>
      <c r="UQA51" s="1733"/>
      <c r="UQB51" s="1731"/>
      <c r="UQC51" s="1733"/>
      <c r="UQD51" s="1731"/>
      <c r="UQE51" s="1733"/>
      <c r="UQF51" s="1731"/>
      <c r="UQG51" s="1733"/>
      <c r="UQH51" s="1731"/>
      <c r="UQI51" s="1733"/>
      <c r="UQJ51" s="1731"/>
      <c r="UQK51" s="1733"/>
      <c r="UQL51" s="1731"/>
      <c r="UQM51" s="1733"/>
      <c r="UQN51" s="1731"/>
      <c r="UQO51" s="1733"/>
      <c r="UQP51" s="1731"/>
      <c r="UQQ51" s="1733"/>
      <c r="UQR51" s="1731"/>
      <c r="UQS51" s="1733"/>
      <c r="UQT51" s="1731"/>
      <c r="UQU51" s="1733"/>
      <c r="UQV51" s="1731"/>
      <c r="UQW51" s="1733"/>
      <c r="UQX51" s="1731"/>
      <c r="UQY51" s="1733"/>
      <c r="UQZ51" s="1731"/>
      <c r="URA51" s="1733"/>
      <c r="URB51" s="1731"/>
      <c r="URC51" s="1733"/>
      <c r="URD51" s="1731"/>
      <c r="URE51" s="1733"/>
      <c r="URF51" s="1731"/>
      <c r="URG51" s="1733"/>
      <c r="URH51" s="1731"/>
      <c r="URI51" s="1733"/>
      <c r="URJ51" s="1731"/>
      <c r="URK51" s="1733"/>
      <c r="URL51" s="1731"/>
      <c r="URM51" s="1733"/>
      <c r="URN51" s="1731"/>
      <c r="URO51" s="1733"/>
      <c r="URP51" s="1731"/>
      <c r="URQ51" s="1733"/>
      <c r="URR51" s="1731"/>
      <c r="URS51" s="1733"/>
      <c r="URT51" s="1731"/>
      <c r="URU51" s="1733"/>
      <c r="URV51" s="1731"/>
      <c r="URW51" s="1733"/>
      <c r="URX51" s="1731"/>
      <c r="URY51" s="1733"/>
      <c r="URZ51" s="1731"/>
      <c r="USA51" s="1733"/>
      <c r="USB51" s="1731"/>
      <c r="USC51" s="1733"/>
      <c r="USD51" s="1731"/>
      <c r="USE51" s="1733"/>
      <c r="USF51" s="1731"/>
      <c r="USG51" s="1733"/>
      <c r="USH51" s="1731"/>
      <c r="USI51" s="1733"/>
      <c r="USJ51" s="1731"/>
      <c r="USK51" s="1733"/>
      <c r="USL51" s="1731"/>
      <c r="USM51" s="1733"/>
      <c r="USN51" s="1731"/>
      <c r="USO51" s="1733"/>
      <c r="USP51" s="1731"/>
      <c r="USQ51" s="1733"/>
      <c r="USR51" s="1731"/>
      <c r="USS51" s="1733"/>
      <c r="UST51" s="1731"/>
      <c r="USU51" s="1733"/>
      <c r="USV51" s="1731"/>
      <c r="USW51" s="1733"/>
      <c r="USX51" s="1731"/>
      <c r="USY51" s="1733"/>
      <c r="USZ51" s="1731"/>
      <c r="UTA51" s="1733"/>
      <c r="UTB51" s="1731"/>
      <c r="UTC51" s="1733"/>
      <c r="UTD51" s="1731"/>
      <c r="UTE51" s="1733"/>
      <c r="UTF51" s="1731"/>
      <c r="UTG51" s="1733"/>
      <c r="UTH51" s="1731"/>
      <c r="UTI51" s="1733"/>
      <c r="UTJ51" s="1731"/>
      <c r="UTK51" s="1733"/>
      <c r="UTL51" s="1731"/>
      <c r="UTM51" s="1733"/>
      <c r="UTN51" s="1731"/>
      <c r="UTO51" s="1733"/>
      <c r="UTP51" s="1731"/>
      <c r="UTQ51" s="1733"/>
      <c r="UTR51" s="1731"/>
      <c r="UTS51" s="1733"/>
      <c r="UTT51" s="1731"/>
      <c r="UTU51" s="1733"/>
      <c r="UTV51" s="1731"/>
      <c r="UTW51" s="1733"/>
      <c r="UTX51" s="1731"/>
      <c r="UTY51" s="1733"/>
      <c r="UTZ51" s="1731"/>
      <c r="UUA51" s="1733"/>
      <c r="UUB51" s="1731"/>
      <c r="UUC51" s="1733"/>
      <c r="UUD51" s="1731"/>
      <c r="UUE51" s="1733"/>
      <c r="UUF51" s="1731"/>
      <c r="UUG51" s="1733"/>
      <c r="UUH51" s="1731"/>
      <c r="UUI51" s="1733"/>
      <c r="UUJ51" s="1731"/>
      <c r="UUK51" s="1733"/>
      <c r="UUL51" s="1731"/>
      <c r="UUM51" s="1733"/>
      <c r="UUN51" s="1731"/>
      <c r="UUO51" s="1733"/>
      <c r="UUP51" s="1731"/>
      <c r="UUQ51" s="1733"/>
      <c r="UUR51" s="1731"/>
      <c r="UUS51" s="1733"/>
      <c r="UUT51" s="1731"/>
      <c r="UUU51" s="1733"/>
      <c r="UUV51" s="1731"/>
      <c r="UUW51" s="1733"/>
      <c r="UUX51" s="1731"/>
      <c r="UUY51" s="1733"/>
      <c r="UUZ51" s="1731"/>
      <c r="UVA51" s="1733"/>
      <c r="UVB51" s="1731"/>
      <c r="UVC51" s="1733"/>
      <c r="UVD51" s="1731"/>
      <c r="UVE51" s="1733"/>
      <c r="UVF51" s="1731"/>
      <c r="UVG51" s="1733"/>
      <c r="UVH51" s="1731"/>
      <c r="UVI51" s="1733"/>
      <c r="UVJ51" s="1731"/>
      <c r="UVK51" s="1733"/>
      <c r="UVL51" s="1731"/>
      <c r="UVM51" s="1733"/>
      <c r="UVN51" s="1731"/>
      <c r="UVO51" s="1733"/>
      <c r="UVP51" s="1731"/>
      <c r="UVQ51" s="1733"/>
      <c r="UVR51" s="1731"/>
      <c r="UVS51" s="1733"/>
      <c r="UVT51" s="1731"/>
      <c r="UVU51" s="1733"/>
      <c r="UVV51" s="1731"/>
      <c r="UVW51" s="1733"/>
      <c r="UVX51" s="1731"/>
      <c r="UVY51" s="1733"/>
      <c r="UVZ51" s="1731"/>
      <c r="UWA51" s="1733"/>
      <c r="UWB51" s="1731"/>
      <c r="UWC51" s="1733"/>
      <c r="UWD51" s="1731"/>
      <c r="UWE51" s="1733"/>
      <c r="UWF51" s="1731"/>
      <c r="UWG51" s="1733"/>
      <c r="UWH51" s="1731"/>
      <c r="UWI51" s="1733"/>
      <c r="UWJ51" s="1731"/>
      <c r="UWK51" s="1733"/>
      <c r="UWL51" s="1731"/>
      <c r="UWM51" s="1733"/>
      <c r="UWN51" s="1731"/>
      <c r="UWO51" s="1733"/>
      <c r="UWP51" s="1731"/>
      <c r="UWQ51" s="1733"/>
      <c r="UWR51" s="1731"/>
      <c r="UWS51" s="1733"/>
      <c r="UWT51" s="1731"/>
      <c r="UWU51" s="1733"/>
      <c r="UWV51" s="1731"/>
      <c r="UWW51" s="1733"/>
      <c r="UWX51" s="1731"/>
      <c r="UWY51" s="1733"/>
      <c r="UWZ51" s="1731"/>
      <c r="UXA51" s="1733"/>
      <c r="UXB51" s="1731"/>
      <c r="UXC51" s="1733"/>
      <c r="UXD51" s="1731"/>
      <c r="UXE51" s="1733"/>
      <c r="UXF51" s="1731"/>
      <c r="UXG51" s="1733"/>
      <c r="UXH51" s="1731"/>
      <c r="UXI51" s="1733"/>
      <c r="UXJ51" s="1731"/>
      <c r="UXK51" s="1733"/>
      <c r="UXL51" s="1731"/>
      <c r="UXM51" s="1733"/>
      <c r="UXN51" s="1731"/>
      <c r="UXO51" s="1733"/>
      <c r="UXP51" s="1731"/>
      <c r="UXQ51" s="1733"/>
      <c r="UXR51" s="1731"/>
      <c r="UXS51" s="1733"/>
      <c r="UXT51" s="1731"/>
      <c r="UXU51" s="1733"/>
      <c r="UXV51" s="1731"/>
      <c r="UXW51" s="1733"/>
      <c r="UXX51" s="1731"/>
      <c r="UXY51" s="1733"/>
      <c r="UXZ51" s="1731"/>
      <c r="UYA51" s="1733"/>
      <c r="UYB51" s="1731"/>
      <c r="UYC51" s="1733"/>
      <c r="UYD51" s="1731"/>
      <c r="UYE51" s="1733"/>
      <c r="UYF51" s="1731"/>
      <c r="UYG51" s="1733"/>
      <c r="UYH51" s="1731"/>
      <c r="UYI51" s="1733"/>
      <c r="UYJ51" s="1731"/>
      <c r="UYK51" s="1733"/>
      <c r="UYL51" s="1731"/>
      <c r="UYM51" s="1733"/>
      <c r="UYN51" s="1731"/>
      <c r="UYO51" s="1733"/>
      <c r="UYP51" s="1731"/>
      <c r="UYQ51" s="1733"/>
      <c r="UYR51" s="1731"/>
      <c r="UYS51" s="1733"/>
      <c r="UYT51" s="1731"/>
      <c r="UYU51" s="1733"/>
      <c r="UYV51" s="1731"/>
      <c r="UYW51" s="1733"/>
      <c r="UYX51" s="1731"/>
      <c r="UYY51" s="1733"/>
      <c r="UYZ51" s="1731"/>
      <c r="UZA51" s="1733"/>
      <c r="UZB51" s="1731"/>
      <c r="UZC51" s="1733"/>
      <c r="UZD51" s="1731"/>
      <c r="UZE51" s="1733"/>
      <c r="UZF51" s="1731"/>
      <c r="UZG51" s="1733"/>
      <c r="UZH51" s="1731"/>
      <c r="UZI51" s="1733"/>
      <c r="UZJ51" s="1731"/>
      <c r="UZK51" s="1733"/>
      <c r="UZL51" s="1731"/>
      <c r="UZM51" s="1733"/>
      <c r="UZN51" s="1731"/>
      <c r="UZO51" s="1733"/>
      <c r="UZP51" s="1731"/>
      <c r="UZQ51" s="1733"/>
      <c r="UZR51" s="1731"/>
      <c r="UZS51" s="1733"/>
      <c r="UZT51" s="1731"/>
      <c r="UZU51" s="1733"/>
      <c r="UZV51" s="1731"/>
      <c r="UZW51" s="1733"/>
      <c r="UZX51" s="1731"/>
      <c r="UZY51" s="1733"/>
      <c r="UZZ51" s="1731"/>
      <c r="VAA51" s="1733"/>
      <c r="VAB51" s="1731"/>
      <c r="VAC51" s="1733"/>
      <c r="VAD51" s="1731"/>
      <c r="VAE51" s="1733"/>
      <c r="VAF51" s="1731"/>
      <c r="VAG51" s="1733"/>
      <c r="VAH51" s="1731"/>
      <c r="VAI51" s="1733"/>
      <c r="VAJ51" s="1731"/>
      <c r="VAK51" s="1733"/>
      <c r="VAL51" s="1731"/>
      <c r="VAM51" s="1733"/>
      <c r="VAN51" s="1731"/>
      <c r="VAO51" s="1733"/>
      <c r="VAP51" s="1731"/>
      <c r="VAQ51" s="1733"/>
      <c r="VAR51" s="1731"/>
      <c r="VAS51" s="1733"/>
      <c r="VAT51" s="1731"/>
      <c r="VAU51" s="1733"/>
      <c r="VAV51" s="1731"/>
      <c r="VAW51" s="1733"/>
      <c r="VAX51" s="1731"/>
      <c r="VAY51" s="1733"/>
      <c r="VAZ51" s="1731"/>
      <c r="VBA51" s="1733"/>
      <c r="VBB51" s="1731"/>
      <c r="VBC51" s="1733"/>
      <c r="VBD51" s="1731"/>
      <c r="VBE51" s="1733"/>
      <c r="VBF51" s="1731"/>
      <c r="VBG51" s="1733"/>
      <c r="VBH51" s="1731"/>
      <c r="VBI51" s="1733"/>
      <c r="VBJ51" s="1731"/>
      <c r="VBK51" s="1733"/>
      <c r="VBL51" s="1731"/>
      <c r="VBM51" s="1733"/>
      <c r="VBN51" s="1731"/>
      <c r="VBO51" s="1733"/>
      <c r="VBP51" s="1731"/>
      <c r="VBQ51" s="1733"/>
      <c r="VBR51" s="1731"/>
      <c r="VBS51" s="1733"/>
      <c r="VBT51" s="1731"/>
      <c r="VBU51" s="1733"/>
      <c r="VBV51" s="1731"/>
      <c r="VBW51" s="1733"/>
      <c r="VBX51" s="1731"/>
      <c r="VBY51" s="1733"/>
      <c r="VBZ51" s="1731"/>
      <c r="VCA51" s="1733"/>
      <c r="VCB51" s="1731"/>
      <c r="VCC51" s="1733"/>
      <c r="VCD51" s="1731"/>
      <c r="VCE51" s="1733"/>
      <c r="VCF51" s="1731"/>
      <c r="VCG51" s="1733"/>
      <c r="VCH51" s="1731"/>
      <c r="VCI51" s="1733"/>
      <c r="VCJ51" s="1731"/>
      <c r="VCK51" s="1733"/>
      <c r="VCL51" s="1731"/>
      <c r="VCM51" s="1733"/>
      <c r="VCN51" s="1731"/>
      <c r="VCO51" s="1733"/>
      <c r="VCP51" s="1731"/>
      <c r="VCQ51" s="1733"/>
      <c r="VCR51" s="1731"/>
      <c r="VCS51" s="1733"/>
      <c r="VCT51" s="1731"/>
      <c r="VCU51" s="1733"/>
      <c r="VCV51" s="1731"/>
      <c r="VCW51" s="1733"/>
      <c r="VCX51" s="1731"/>
      <c r="VCY51" s="1733"/>
      <c r="VCZ51" s="1731"/>
      <c r="VDA51" s="1733"/>
      <c r="VDB51" s="1731"/>
      <c r="VDC51" s="1733"/>
      <c r="VDD51" s="1731"/>
      <c r="VDE51" s="1733"/>
      <c r="VDF51" s="1731"/>
      <c r="VDG51" s="1733"/>
      <c r="VDH51" s="1731"/>
      <c r="VDI51" s="1733"/>
      <c r="VDJ51" s="1731"/>
      <c r="VDK51" s="1733"/>
      <c r="VDL51" s="1731"/>
      <c r="VDM51" s="1733"/>
      <c r="VDN51" s="1731"/>
      <c r="VDO51" s="1733"/>
      <c r="VDP51" s="1731"/>
      <c r="VDQ51" s="1733"/>
      <c r="VDR51" s="1731"/>
      <c r="VDS51" s="1733"/>
      <c r="VDT51" s="1731"/>
      <c r="VDU51" s="1733"/>
      <c r="VDV51" s="1731"/>
      <c r="VDW51" s="1733"/>
      <c r="VDX51" s="1731"/>
      <c r="VDY51" s="1733"/>
      <c r="VDZ51" s="1731"/>
      <c r="VEA51" s="1733"/>
      <c r="VEB51" s="1731"/>
      <c r="VEC51" s="1733"/>
      <c r="VED51" s="1731"/>
      <c r="VEE51" s="1733"/>
      <c r="VEF51" s="1731"/>
      <c r="VEG51" s="1733"/>
      <c r="VEH51" s="1731"/>
      <c r="VEI51" s="1733"/>
      <c r="VEJ51" s="1731"/>
      <c r="VEK51" s="1733"/>
      <c r="VEL51" s="1731"/>
      <c r="VEM51" s="1733"/>
      <c r="VEN51" s="1731"/>
      <c r="VEO51" s="1733"/>
      <c r="VEP51" s="1731"/>
      <c r="VEQ51" s="1733"/>
      <c r="VER51" s="1731"/>
      <c r="VES51" s="1733"/>
      <c r="VET51" s="1731"/>
      <c r="VEU51" s="1733"/>
      <c r="VEV51" s="1731"/>
      <c r="VEW51" s="1733"/>
      <c r="VEX51" s="1731"/>
      <c r="VEY51" s="1733"/>
      <c r="VEZ51" s="1731"/>
      <c r="VFA51" s="1733"/>
      <c r="VFB51" s="1731"/>
      <c r="VFC51" s="1733"/>
      <c r="VFD51" s="1731"/>
      <c r="VFE51" s="1733"/>
      <c r="VFF51" s="1731"/>
      <c r="VFG51" s="1733"/>
      <c r="VFH51" s="1731"/>
      <c r="VFI51" s="1733"/>
      <c r="VFJ51" s="1731"/>
      <c r="VFK51" s="1733"/>
      <c r="VFL51" s="1731"/>
      <c r="VFM51" s="1733"/>
      <c r="VFN51" s="1731"/>
      <c r="VFO51" s="1733"/>
      <c r="VFP51" s="1731"/>
      <c r="VFQ51" s="1733"/>
      <c r="VFR51" s="1731"/>
      <c r="VFS51" s="1733"/>
      <c r="VFT51" s="1731"/>
      <c r="VFU51" s="1733"/>
      <c r="VFV51" s="1731"/>
      <c r="VFW51" s="1733"/>
      <c r="VFX51" s="1731"/>
      <c r="VFY51" s="1733"/>
      <c r="VFZ51" s="1731"/>
      <c r="VGA51" s="1733"/>
      <c r="VGB51" s="1731"/>
      <c r="VGC51" s="1733"/>
      <c r="VGD51" s="1731"/>
      <c r="VGE51" s="1733"/>
      <c r="VGF51" s="1731"/>
      <c r="VGG51" s="1733"/>
      <c r="VGH51" s="1731"/>
      <c r="VGI51" s="1733"/>
      <c r="VGJ51" s="1731"/>
      <c r="VGK51" s="1733"/>
      <c r="VGL51" s="1731"/>
      <c r="VGM51" s="1733"/>
      <c r="VGN51" s="1731"/>
      <c r="VGO51" s="1733"/>
      <c r="VGP51" s="1731"/>
      <c r="VGQ51" s="1733"/>
      <c r="VGR51" s="1731"/>
      <c r="VGS51" s="1733"/>
      <c r="VGT51" s="1731"/>
      <c r="VGU51" s="1733"/>
      <c r="VGV51" s="1731"/>
      <c r="VGW51" s="1733"/>
      <c r="VGX51" s="1731"/>
      <c r="VGY51" s="1733"/>
      <c r="VGZ51" s="1731"/>
      <c r="VHA51" s="1733"/>
      <c r="VHB51" s="1731"/>
      <c r="VHC51" s="1733"/>
      <c r="VHD51" s="1731"/>
      <c r="VHE51" s="1733"/>
      <c r="VHF51" s="1731"/>
      <c r="VHG51" s="1733"/>
      <c r="VHH51" s="1731"/>
      <c r="VHI51" s="1733"/>
      <c r="VHJ51" s="1731"/>
      <c r="VHK51" s="1733"/>
      <c r="VHL51" s="1731"/>
      <c r="VHM51" s="1733"/>
      <c r="VHN51" s="1731"/>
      <c r="VHO51" s="1733"/>
      <c r="VHP51" s="1731"/>
      <c r="VHQ51" s="1733"/>
      <c r="VHR51" s="1731"/>
      <c r="VHS51" s="1733"/>
      <c r="VHT51" s="1731"/>
      <c r="VHU51" s="1733"/>
      <c r="VHV51" s="1731"/>
      <c r="VHW51" s="1733"/>
      <c r="VHX51" s="1731"/>
      <c r="VHY51" s="1733"/>
      <c r="VHZ51" s="1731"/>
      <c r="VIA51" s="1733"/>
      <c r="VIB51" s="1731"/>
      <c r="VIC51" s="1733"/>
      <c r="VID51" s="1731"/>
      <c r="VIE51" s="1733"/>
      <c r="VIF51" s="1731"/>
      <c r="VIG51" s="1733"/>
      <c r="VIH51" s="1731"/>
      <c r="VII51" s="1733"/>
      <c r="VIJ51" s="1731"/>
      <c r="VIK51" s="1733"/>
      <c r="VIL51" s="1731"/>
      <c r="VIM51" s="1733"/>
      <c r="VIN51" s="1731"/>
      <c r="VIO51" s="1733"/>
      <c r="VIP51" s="1731"/>
      <c r="VIQ51" s="1733"/>
      <c r="VIR51" s="1731"/>
      <c r="VIS51" s="1733"/>
      <c r="VIT51" s="1731"/>
      <c r="VIU51" s="1733"/>
      <c r="VIV51" s="1731"/>
      <c r="VIW51" s="1733"/>
      <c r="VIX51" s="1731"/>
      <c r="VIY51" s="1733"/>
      <c r="VIZ51" s="1731"/>
      <c r="VJA51" s="1733"/>
      <c r="VJB51" s="1731"/>
      <c r="VJC51" s="1733"/>
      <c r="VJD51" s="1731"/>
      <c r="VJE51" s="1733"/>
      <c r="VJF51" s="1731"/>
      <c r="VJG51" s="1733"/>
      <c r="VJH51" s="1731"/>
      <c r="VJI51" s="1733"/>
      <c r="VJJ51" s="1731"/>
      <c r="VJK51" s="1733"/>
      <c r="VJL51" s="1731"/>
      <c r="VJM51" s="1733"/>
      <c r="VJN51" s="1731"/>
      <c r="VJO51" s="1733"/>
      <c r="VJP51" s="1731"/>
      <c r="VJQ51" s="1733"/>
      <c r="VJR51" s="1731"/>
      <c r="VJS51" s="1733"/>
      <c r="VJT51" s="1731"/>
      <c r="VJU51" s="1733"/>
      <c r="VJV51" s="1731"/>
      <c r="VJW51" s="1733"/>
      <c r="VJX51" s="1731"/>
      <c r="VJY51" s="1733"/>
      <c r="VJZ51" s="1731"/>
      <c r="VKA51" s="1733"/>
      <c r="VKB51" s="1731"/>
      <c r="VKC51" s="1733"/>
      <c r="VKD51" s="1731"/>
      <c r="VKE51" s="1733"/>
      <c r="VKF51" s="1731"/>
      <c r="VKG51" s="1733"/>
      <c r="VKH51" s="1731"/>
      <c r="VKI51" s="1733"/>
      <c r="VKJ51" s="1731"/>
      <c r="VKK51" s="1733"/>
      <c r="VKL51" s="1731"/>
      <c r="VKM51" s="1733"/>
      <c r="VKN51" s="1731"/>
      <c r="VKO51" s="1733"/>
      <c r="VKP51" s="1731"/>
      <c r="VKQ51" s="1733"/>
      <c r="VKR51" s="1731"/>
      <c r="VKS51" s="1733"/>
      <c r="VKT51" s="1731"/>
      <c r="VKU51" s="1733"/>
      <c r="VKV51" s="1731"/>
      <c r="VKW51" s="1733"/>
      <c r="VKX51" s="1731"/>
      <c r="VKY51" s="1733"/>
      <c r="VKZ51" s="1731"/>
      <c r="VLA51" s="1733"/>
      <c r="VLB51" s="1731"/>
      <c r="VLC51" s="1733"/>
      <c r="VLD51" s="1731"/>
      <c r="VLE51" s="1733"/>
      <c r="VLF51" s="1731"/>
      <c r="VLG51" s="1733"/>
      <c r="VLH51" s="1731"/>
      <c r="VLI51" s="1733"/>
      <c r="VLJ51" s="1731"/>
      <c r="VLK51" s="1733"/>
      <c r="VLL51" s="1731"/>
      <c r="VLM51" s="1733"/>
      <c r="VLN51" s="1731"/>
      <c r="VLO51" s="1733"/>
      <c r="VLP51" s="1731"/>
      <c r="VLQ51" s="1733"/>
      <c r="VLR51" s="1731"/>
      <c r="VLS51" s="1733"/>
      <c r="VLT51" s="1731"/>
      <c r="VLU51" s="1733"/>
      <c r="VLV51" s="1731"/>
      <c r="VLW51" s="1733"/>
      <c r="VLX51" s="1731"/>
      <c r="VLY51" s="1733"/>
      <c r="VLZ51" s="1731"/>
      <c r="VMA51" s="1733"/>
      <c r="VMB51" s="1731"/>
      <c r="VMC51" s="1733"/>
      <c r="VMD51" s="1731"/>
      <c r="VME51" s="1733"/>
      <c r="VMF51" s="1731"/>
      <c r="VMG51" s="1733"/>
      <c r="VMH51" s="1731"/>
      <c r="VMI51" s="1733"/>
      <c r="VMJ51" s="1731"/>
      <c r="VMK51" s="1733"/>
      <c r="VML51" s="1731"/>
      <c r="VMM51" s="1733"/>
      <c r="VMN51" s="1731"/>
      <c r="VMO51" s="1733"/>
      <c r="VMP51" s="1731"/>
      <c r="VMQ51" s="1733"/>
      <c r="VMR51" s="1731"/>
      <c r="VMS51" s="1733"/>
      <c r="VMT51" s="1731"/>
      <c r="VMU51" s="1733"/>
      <c r="VMV51" s="1731"/>
      <c r="VMW51" s="1733"/>
      <c r="VMX51" s="1731"/>
      <c r="VMY51" s="1733"/>
      <c r="VMZ51" s="1731"/>
      <c r="VNA51" s="1733"/>
      <c r="VNB51" s="1731"/>
      <c r="VNC51" s="1733"/>
      <c r="VND51" s="1731"/>
      <c r="VNE51" s="1733"/>
      <c r="VNF51" s="1731"/>
      <c r="VNG51" s="1733"/>
      <c r="VNH51" s="1731"/>
      <c r="VNI51" s="1733"/>
      <c r="VNJ51" s="1731"/>
      <c r="VNK51" s="1733"/>
      <c r="VNL51" s="1731"/>
      <c r="VNM51" s="1733"/>
      <c r="VNN51" s="1731"/>
      <c r="VNO51" s="1733"/>
      <c r="VNP51" s="1731"/>
      <c r="VNQ51" s="1733"/>
      <c r="VNR51" s="1731"/>
      <c r="VNS51" s="1733"/>
      <c r="VNT51" s="1731"/>
      <c r="VNU51" s="1733"/>
      <c r="VNV51" s="1731"/>
      <c r="VNW51" s="1733"/>
      <c r="VNX51" s="1731"/>
      <c r="VNY51" s="1733"/>
      <c r="VNZ51" s="1731"/>
      <c r="VOA51" s="1733"/>
      <c r="VOB51" s="1731"/>
      <c r="VOC51" s="1733"/>
      <c r="VOD51" s="1731"/>
      <c r="VOE51" s="1733"/>
      <c r="VOF51" s="1731"/>
      <c r="VOG51" s="1733"/>
      <c r="VOH51" s="1731"/>
      <c r="VOI51" s="1733"/>
      <c r="VOJ51" s="1731"/>
      <c r="VOK51" s="1733"/>
      <c r="VOL51" s="1731"/>
      <c r="VOM51" s="1733"/>
      <c r="VON51" s="1731"/>
      <c r="VOO51" s="1733"/>
      <c r="VOP51" s="1731"/>
      <c r="VOQ51" s="1733"/>
      <c r="VOR51" s="1731"/>
      <c r="VOS51" s="1733"/>
      <c r="VOT51" s="1731"/>
      <c r="VOU51" s="1733"/>
      <c r="VOV51" s="1731"/>
      <c r="VOW51" s="1733"/>
      <c r="VOX51" s="1731"/>
      <c r="VOY51" s="1733"/>
      <c r="VOZ51" s="1731"/>
      <c r="VPA51" s="1733"/>
      <c r="VPB51" s="1731"/>
      <c r="VPC51" s="1733"/>
      <c r="VPD51" s="1731"/>
      <c r="VPE51" s="1733"/>
      <c r="VPF51" s="1731"/>
      <c r="VPG51" s="1733"/>
      <c r="VPH51" s="1731"/>
      <c r="VPI51" s="1733"/>
      <c r="VPJ51" s="1731"/>
      <c r="VPK51" s="1733"/>
      <c r="VPL51" s="1731"/>
      <c r="VPM51" s="1733"/>
      <c r="VPN51" s="1731"/>
      <c r="VPO51" s="1733"/>
      <c r="VPP51" s="1731"/>
      <c r="VPQ51" s="1733"/>
      <c r="VPR51" s="1731"/>
      <c r="VPS51" s="1733"/>
      <c r="VPT51" s="1731"/>
      <c r="VPU51" s="1733"/>
      <c r="VPV51" s="1731"/>
      <c r="VPW51" s="1733"/>
      <c r="VPX51" s="1731"/>
      <c r="VPY51" s="1733"/>
      <c r="VPZ51" s="1731"/>
      <c r="VQA51" s="1733"/>
      <c r="VQB51" s="1731"/>
      <c r="VQC51" s="1733"/>
      <c r="VQD51" s="1731"/>
      <c r="VQE51" s="1733"/>
      <c r="VQF51" s="1731"/>
      <c r="VQG51" s="1733"/>
      <c r="VQH51" s="1731"/>
      <c r="VQI51" s="1733"/>
      <c r="VQJ51" s="1731"/>
      <c r="VQK51" s="1733"/>
      <c r="VQL51" s="1731"/>
      <c r="VQM51" s="1733"/>
      <c r="VQN51" s="1731"/>
      <c r="VQO51" s="1733"/>
      <c r="VQP51" s="1731"/>
      <c r="VQQ51" s="1733"/>
      <c r="VQR51" s="1731"/>
      <c r="VQS51" s="1733"/>
      <c r="VQT51" s="1731"/>
      <c r="VQU51" s="1733"/>
      <c r="VQV51" s="1731"/>
      <c r="VQW51" s="1733"/>
      <c r="VQX51" s="1731"/>
      <c r="VQY51" s="1733"/>
      <c r="VQZ51" s="1731"/>
      <c r="VRA51" s="1733"/>
      <c r="VRB51" s="1731"/>
      <c r="VRC51" s="1733"/>
      <c r="VRD51" s="1731"/>
      <c r="VRE51" s="1733"/>
      <c r="VRF51" s="1731"/>
      <c r="VRG51" s="1733"/>
      <c r="VRH51" s="1731"/>
      <c r="VRI51" s="1733"/>
      <c r="VRJ51" s="1731"/>
      <c r="VRK51" s="1733"/>
      <c r="VRL51" s="1731"/>
      <c r="VRM51" s="1733"/>
      <c r="VRN51" s="1731"/>
      <c r="VRO51" s="1733"/>
      <c r="VRP51" s="1731"/>
      <c r="VRQ51" s="1733"/>
      <c r="VRR51" s="1731"/>
      <c r="VRS51" s="1733"/>
      <c r="VRT51" s="1731"/>
      <c r="VRU51" s="1733"/>
      <c r="VRV51" s="1731"/>
      <c r="VRW51" s="1733"/>
      <c r="VRX51" s="1731"/>
      <c r="VRY51" s="1733"/>
      <c r="VRZ51" s="1731"/>
      <c r="VSA51" s="1733"/>
      <c r="VSB51" s="1731"/>
      <c r="VSC51" s="1733"/>
      <c r="VSD51" s="1731"/>
      <c r="VSE51" s="1733"/>
      <c r="VSF51" s="1731"/>
      <c r="VSG51" s="1733"/>
      <c r="VSH51" s="1731"/>
      <c r="VSI51" s="1733"/>
      <c r="VSJ51" s="1731"/>
      <c r="VSK51" s="1733"/>
      <c r="VSL51" s="1731"/>
      <c r="VSM51" s="1733"/>
      <c r="VSN51" s="1731"/>
      <c r="VSO51" s="1733"/>
      <c r="VSP51" s="1731"/>
      <c r="VSQ51" s="1733"/>
      <c r="VSR51" s="1731"/>
      <c r="VSS51" s="1733"/>
      <c r="VST51" s="1731"/>
      <c r="VSU51" s="1733"/>
      <c r="VSV51" s="1731"/>
      <c r="VSW51" s="1733"/>
      <c r="VSX51" s="1731"/>
      <c r="VSY51" s="1733"/>
      <c r="VSZ51" s="1731"/>
      <c r="VTA51" s="1733"/>
      <c r="VTB51" s="1731"/>
      <c r="VTC51" s="1733"/>
      <c r="VTD51" s="1731"/>
      <c r="VTE51" s="1733"/>
      <c r="VTF51" s="1731"/>
      <c r="VTG51" s="1733"/>
      <c r="VTH51" s="1731"/>
      <c r="VTI51" s="1733"/>
      <c r="VTJ51" s="1731"/>
      <c r="VTK51" s="1733"/>
      <c r="VTL51" s="1731"/>
      <c r="VTM51" s="1733"/>
      <c r="VTN51" s="1731"/>
      <c r="VTO51" s="1733"/>
      <c r="VTP51" s="1731"/>
      <c r="VTQ51" s="1733"/>
      <c r="VTR51" s="1731"/>
      <c r="VTS51" s="1733"/>
      <c r="VTT51" s="1731"/>
      <c r="VTU51" s="1733"/>
      <c r="VTV51" s="1731"/>
      <c r="VTW51" s="1733"/>
      <c r="VTX51" s="1731"/>
      <c r="VTY51" s="1733"/>
      <c r="VTZ51" s="1731"/>
      <c r="VUA51" s="1733"/>
      <c r="VUB51" s="1731"/>
      <c r="VUC51" s="1733"/>
      <c r="VUD51" s="1731"/>
      <c r="VUE51" s="1733"/>
      <c r="VUF51" s="1731"/>
      <c r="VUG51" s="1733"/>
      <c r="VUH51" s="1731"/>
      <c r="VUI51" s="1733"/>
      <c r="VUJ51" s="1731"/>
      <c r="VUK51" s="1733"/>
      <c r="VUL51" s="1731"/>
      <c r="VUM51" s="1733"/>
      <c r="VUN51" s="1731"/>
      <c r="VUO51" s="1733"/>
      <c r="VUP51" s="1731"/>
      <c r="VUQ51" s="1733"/>
      <c r="VUR51" s="1731"/>
      <c r="VUS51" s="1733"/>
      <c r="VUT51" s="1731"/>
      <c r="VUU51" s="1733"/>
      <c r="VUV51" s="1731"/>
      <c r="VUW51" s="1733"/>
      <c r="VUX51" s="1731"/>
      <c r="VUY51" s="1733"/>
      <c r="VUZ51" s="1731"/>
      <c r="VVA51" s="1733"/>
      <c r="VVB51" s="1731"/>
      <c r="VVC51" s="1733"/>
      <c r="VVD51" s="1731"/>
      <c r="VVE51" s="1733"/>
      <c r="VVF51" s="1731"/>
      <c r="VVG51" s="1733"/>
      <c r="VVH51" s="1731"/>
      <c r="VVI51" s="1733"/>
      <c r="VVJ51" s="1731"/>
      <c r="VVK51" s="1733"/>
      <c r="VVL51" s="1731"/>
      <c r="VVM51" s="1733"/>
      <c r="VVN51" s="1731"/>
      <c r="VVO51" s="1733"/>
      <c r="VVP51" s="1731"/>
      <c r="VVQ51" s="1733"/>
      <c r="VVR51" s="1731"/>
      <c r="VVS51" s="1733"/>
      <c r="VVT51" s="1731"/>
      <c r="VVU51" s="1733"/>
      <c r="VVV51" s="1731"/>
      <c r="VVW51" s="1733"/>
      <c r="VVX51" s="1731"/>
      <c r="VVY51" s="1733"/>
      <c r="VVZ51" s="1731"/>
      <c r="VWA51" s="1733"/>
      <c r="VWB51" s="1731"/>
      <c r="VWC51" s="1733"/>
      <c r="VWD51" s="1731"/>
      <c r="VWE51" s="1733"/>
      <c r="VWF51" s="1731"/>
      <c r="VWG51" s="1733"/>
      <c r="VWH51" s="1731"/>
      <c r="VWI51" s="1733"/>
      <c r="VWJ51" s="1731"/>
      <c r="VWK51" s="1733"/>
      <c r="VWL51" s="1731"/>
      <c r="VWM51" s="1733"/>
      <c r="VWN51" s="1731"/>
      <c r="VWO51" s="1733"/>
      <c r="VWP51" s="1731"/>
      <c r="VWQ51" s="1733"/>
      <c r="VWR51" s="1731"/>
      <c r="VWS51" s="1733"/>
      <c r="VWT51" s="1731"/>
      <c r="VWU51" s="1733"/>
      <c r="VWV51" s="1731"/>
      <c r="VWW51" s="1733"/>
      <c r="VWX51" s="1731"/>
      <c r="VWY51" s="1733"/>
      <c r="VWZ51" s="1731"/>
      <c r="VXA51" s="1733"/>
      <c r="VXB51" s="1731"/>
      <c r="VXC51" s="1733"/>
      <c r="VXD51" s="1731"/>
      <c r="VXE51" s="1733"/>
      <c r="VXF51" s="1731"/>
      <c r="VXG51" s="1733"/>
      <c r="VXH51" s="1731"/>
      <c r="VXI51" s="1733"/>
      <c r="VXJ51" s="1731"/>
      <c r="VXK51" s="1733"/>
      <c r="VXL51" s="1731"/>
      <c r="VXM51" s="1733"/>
      <c r="VXN51" s="1731"/>
      <c r="VXO51" s="1733"/>
      <c r="VXP51" s="1731"/>
      <c r="VXQ51" s="1733"/>
      <c r="VXR51" s="1731"/>
      <c r="VXS51" s="1733"/>
      <c r="VXT51" s="1731"/>
      <c r="VXU51" s="1733"/>
      <c r="VXV51" s="1731"/>
      <c r="VXW51" s="1733"/>
      <c r="VXX51" s="1731"/>
      <c r="VXY51" s="1733"/>
      <c r="VXZ51" s="1731"/>
      <c r="VYA51" s="1733"/>
      <c r="VYB51" s="1731"/>
      <c r="VYC51" s="1733"/>
      <c r="VYD51" s="1731"/>
      <c r="VYE51" s="1733"/>
      <c r="VYF51" s="1731"/>
      <c r="VYG51" s="1733"/>
      <c r="VYH51" s="1731"/>
      <c r="VYI51" s="1733"/>
      <c r="VYJ51" s="1731"/>
      <c r="VYK51" s="1733"/>
      <c r="VYL51" s="1731"/>
      <c r="VYM51" s="1733"/>
      <c r="VYN51" s="1731"/>
      <c r="VYO51" s="1733"/>
      <c r="VYP51" s="1731"/>
      <c r="VYQ51" s="1733"/>
      <c r="VYR51" s="1731"/>
      <c r="VYS51" s="1733"/>
      <c r="VYT51" s="1731"/>
      <c r="VYU51" s="1733"/>
      <c r="VYV51" s="1731"/>
      <c r="VYW51" s="1733"/>
      <c r="VYX51" s="1731"/>
      <c r="VYY51" s="1733"/>
      <c r="VYZ51" s="1731"/>
      <c r="VZA51" s="1733"/>
      <c r="VZB51" s="1731"/>
      <c r="VZC51" s="1733"/>
      <c r="VZD51" s="1731"/>
      <c r="VZE51" s="1733"/>
      <c r="VZF51" s="1731"/>
      <c r="VZG51" s="1733"/>
      <c r="VZH51" s="1731"/>
      <c r="VZI51" s="1733"/>
      <c r="VZJ51" s="1731"/>
      <c r="VZK51" s="1733"/>
      <c r="VZL51" s="1731"/>
      <c r="VZM51" s="1733"/>
      <c r="VZN51" s="1731"/>
      <c r="VZO51" s="1733"/>
      <c r="VZP51" s="1731"/>
      <c r="VZQ51" s="1733"/>
      <c r="VZR51" s="1731"/>
      <c r="VZS51" s="1733"/>
      <c r="VZT51" s="1731"/>
      <c r="VZU51" s="1733"/>
      <c r="VZV51" s="1731"/>
      <c r="VZW51" s="1733"/>
      <c r="VZX51" s="1731"/>
      <c r="VZY51" s="1733"/>
      <c r="VZZ51" s="1731"/>
      <c r="WAA51" s="1733"/>
      <c r="WAB51" s="1731"/>
      <c r="WAC51" s="1733"/>
      <c r="WAD51" s="1731"/>
      <c r="WAE51" s="1733"/>
      <c r="WAF51" s="1731"/>
      <c r="WAG51" s="1733"/>
      <c r="WAH51" s="1731"/>
      <c r="WAI51" s="1733"/>
      <c r="WAJ51" s="1731"/>
      <c r="WAK51" s="1733"/>
      <c r="WAL51" s="1731"/>
      <c r="WAM51" s="1733"/>
      <c r="WAN51" s="1731"/>
      <c r="WAO51" s="1733"/>
      <c r="WAP51" s="1731"/>
      <c r="WAQ51" s="1733"/>
      <c r="WAR51" s="1731"/>
      <c r="WAS51" s="1733"/>
      <c r="WAT51" s="1731"/>
      <c r="WAU51" s="1733"/>
      <c r="WAV51" s="1731"/>
      <c r="WAW51" s="1733"/>
      <c r="WAX51" s="1731"/>
      <c r="WAY51" s="1733"/>
      <c r="WAZ51" s="1731"/>
      <c r="WBA51" s="1733"/>
      <c r="WBB51" s="1731"/>
      <c r="WBC51" s="1733"/>
      <c r="WBD51" s="1731"/>
      <c r="WBE51" s="1733"/>
      <c r="WBF51" s="1731"/>
      <c r="WBG51" s="1733"/>
      <c r="WBH51" s="1731"/>
      <c r="WBI51" s="1733"/>
      <c r="WBJ51" s="1731"/>
      <c r="WBK51" s="1733"/>
      <c r="WBL51" s="1731"/>
      <c r="WBM51" s="1733"/>
      <c r="WBN51" s="1731"/>
      <c r="WBO51" s="1733"/>
      <c r="WBP51" s="1731"/>
      <c r="WBQ51" s="1733"/>
      <c r="WBR51" s="1731"/>
      <c r="WBS51" s="1733"/>
      <c r="WBT51" s="1731"/>
      <c r="WBU51" s="1733"/>
      <c r="WBV51" s="1731"/>
      <c r="WBW51" s="1733"/>
      <c r="WBX51" s="1731"/>
      <c r="WBY51" s="1733"/>
      <c r="WBZ51" s="1731"/>
      <c r="WCA51" s="1733"/>
      <c r="WCB51" s="1731"/>
      <c r="WCC51" s="1733"/>
      <c r="WCD51" s="1731"/>
      <c r="WCE51" s="1733"/>
      <c r="WCF51" s="1731"/>
      <c r="WCG51" s="1733"/>
      <c r="WCH51" s="1731"/>
      <c r="WCI51" s="1733"/>
      <c r="WCJ51" s="1731"/>
      <c r="WCK51" s="1733"/>
      <c r="WCL51" s="1731"/>
      <c r="WCM51" s="1733"/>
      <c r="WCN51" s="1731"/>
      <c r="WCO51" s="1733"/>
      <c r="WCP51" s="1731"/>
      <c r="WCQ51" s="1733"/>
      <c r="WCR51" s="1731"/>
      <c r="WCS51" s="1733"/>
      <c r="WCT51" s="1731"/>
      <c r="WCU51" s="1733"/>
      <c r="WCV51" s="1731"/>
      <c r="WCW51" s="1733"/>
      <c r="WCX51" s="1731"/>
      <c r="WCY51" s="1733"/>
      <c r="WCZ51" s="1731"/>
      <c r="WDA51" s="1733"/>
      <c r="WDB51" s="1731"/>
      <c r="WDC51" s="1733"/>
      <c r="WDD51" s="1731"/>
      <c r="WDE51" s="1733"/>
      <c r="WDF51" s="1731"/>
      <c r="WDG51" s="1733"/>
      <c r="WDH51" s="1731"/>
      <c r="WDI51" s="1733"/>
      <c r="WDJ51" s="1731"/>
      <c r="WDK51" s="1733"/>
      <c r="WDL51" s="1731"/>
      <c r="WDM51" s="1733"/>
      <c r="WDN51" s="1731"/>
      <c r="WDO51" s="1733"/>
      <c r="WDP51" s="1731"/>
      <c r="WDQ51" s="1733"/>
      <c r="WDR51" s="1731"/>
      <c r="WDS51" s="1733"/>
      <c r="WDT51" s="1731"/>
      <c r="WDU51" s="1733"/>
      <c r="WDV51" s="1731"/>
      <c r="WDW51" s="1733"/>
      <c r="WDX51" s="1731"/>
      <c r="WDY51" s="1733"/>
      <c r="WDZ51" s="1731"/>
      <c r="WEA51" s="1733"/>
      <c r="WEB51" s="1731"/>
      <c r="WEC51" s="1733"/>
      <c r="WED51" s="1731"/>
      <c r="WEE51" s="1733"/>
      <c r="WEF51" s="1731"/>
      <c r="WEG51" s="1733"/>
      <c r="WEH51" s="1731"/>
      <c r="WEI51" s="1733"/>
      <c r="WEJ51" s="1731"/>
      <c r="WEK51" s="1733"/>
      <c r="WEL51" s="1731"/>
      <c r="WEM51" s="1733"/>
      <c r="WEN51" s="1731"/>
      <c r="WEO51" s="1733"/>
      <c r="WEP51" s="1731"/>
      <c r="WEQ51" s="1733"/>
      <c r="WER51" s="1731"/>
      <c r="WES51" s="1733"/>
      <c r="WET51" s="1731"/>
      <c r="WEU51" s="1733"/>
      <c r="WEV51" s="1731"/>
      <c r="WEW51" s="1733"/>
      <c r="WEX51" s="1731"/>
      <c r="WEY51" s="1733"/>
      <c r="WEZ51" s="1731"/>
      <c r="WFA51" s="1733"/>
      <c r="WFB51" s="1731"/>
      <c r="WFC51" s="1733"/>
      <c r="WFD51" s="1731"/>
      <c r="WFE51" s="1733"/>
      <c r="WFF51" s="1731"/>
      <c r="WFG51" s="1733"/>
      <c r="WFH51" s="1731"/>
      <c r="WFI51" s="1733"/>
      <c r="WFJ51" s="1731"/>
      <c r="WFK51" s="1733"/>
      <c r="WFL51" s="1731"/>
      <c r="WFM51" s="1733"/>
      <c r="WFN51" s="1731"/>
      <c r="WFO51" s="1733"/>
      <c r="WFP51" s="1731"/>
      <c r="WFQ51" s="1733"/>
      <c r="WFR51" s="1731"/>
      <c r="WFS51" s="1733"/>
      <c r="WFT51" s="1731"/>
      <c r="WFU51" s="1733"/>
      <c r="WFV51" s="1731"/>
      <c r="WFW51" s="1733"/>
      <c r="WFX51" s="1731"/>
      <c r="WFY51" s="1733"/>
      <c r="WFZ51" s="1731"/>
      <c r="WGA51" s="1733"/>
      <c r="WGB51" s="1731"/>
      <c r="WGC51" s="1733"/>
      <c r="WGD51" s="1731"/>
      <c r="WGE51" s="1733"/>
      <c r="WGF51" s="1731"/>
      <c r="WGG51" s="1733"/>
      <c r="WGH51" s="1731"/>
      <c r="WGI51" s="1733"/>
      <c r="WGJ51" s="1731"/>
      <c r="WGK51" s="1733"/>
      <c r="WGL51" s="1731"/>
      <c r="WGM51" s="1733"/>
      <c r="WGN51" s="1731"/>
      <c r="WGO51" s="1733"/>
      <c r="WGP51" s="1731"/>
      <c r="WGQ51" s="1733"/>
      <c r="WGR51" s="1731"/>
      <c r="WGS51" s="1733"/>
      <c r="WGT51" s="1731"/>
      <c r="WGU51" s="1733"/>
      <c r="WGV51" s="1731"/>
      <c r="WGW51" s="1733"/>
      <c r="WGX51" s="1731"/>
      <c r="WGY51" s="1733"/>
      <c r="WGZ51" s="1731"/>
      <c r="WHA51" s="1733"/>
      <c r="WHB51" s="1731"/>
      <c r="WHC51" s="1733"/>
      <c r="WHD51" s="1731"/>
      <c r="WHE51" s="1733"/>
      <c r="WHF51" s="1731"/>
      <c r="WHG51" s="1733"/>
      <c r="WHH51" s="1731"/>
      <c r="WHI51" s="1733"/>
      <c r="WHJ51" s="1731"/>
      <c r="WHK51" s="1733"/>
      <c r="WHL51" s="1731"/>
      <c r="WHM51" s="1733"/>
      <c r="WHN51" s="1731"/>
      <c r="WHO51" s="1733"/>
      <c r="WHP51" s="1731"/>
      <c r="WHQ51" s="1733"/>
      <c r="WHR51" s="1731"/>
      <c r="WHS51" s="1733"/>
      <c r="WHT51" s="1731"/>
      <c r="WHU51" s="1733"/>
      <c r="WHV51" s="1731"/>
      <c r="WHW51" s="1733"/>
      <c r="WHX51" s="1731"/>
      <c r="WHY51" s="1733"/>
      <c r="WHZ51" s="1731"/>
      <c r="WIA51" s="1733"/>
      <c r="WIB51" s="1731"/>
      <c r="WIC51" s="1733"/>
      <c r="WID51" s="1731"/>
      <c r="WIE51" s="1733"/>
      <c r="WIF51" s="1731"/>
      <c r="WIG51" s="1733"/>
      <c r="WIH51" s="1731"/>
      <c r="WII51" s="1733"/>
      <c r="WIJ51" s="1731"/>
      <c r="WIK51" s="1733"/>
      <c r="WIL51" s="1731"/>
      <c r="WIM51" s="1733"/>
      <c r="WIN51" s="1731"/>
      <c r="WIO51" s="1733"/>
      <c r="WIP51" s="1731"/>
      <c r="WIQ51" s="1733"/>
      <c r="WIR51" s="1731"/>
      <c r="WIS51" s="1733"/>
      <c r="WIT51" s="1731"/>
      <c r="WIU51" s="1733"/>
      <c r="WIV51" s="1731"/>
      <c r="WIW51" s="1733"/>
      <c r="WIX51" s="1731"/>
      <c r="WIY51" s="1733"/>
      <c r="WIZ51" s="1731"/>
      <c r="WJA51" s="1733"/>
      <c r="WJB51" s="1731"/>
      <c r="WJC51" s="1733"/>
      <c r="WJD51" s="1731"/>
      <c r="WJE51" s="1733"/>
      <c r="WJF51" s="1731"/>
      <c r="WJG51" s="1733"/>
      <c r="WJH51" s="1731"/>
      <c r="WJI51" s="1733"/>
      <c r="WJJ51" s="1731"/>
      <c r="WJK51" s="1733"/>
      <c r="WJL51" s="1731"/>
      <c r="WJM51" s="1733"/>
      <c r="WJN51" s="1731"/>
      <c r="WJO51" s="1733"/>
      <c r="WJP51" s="1731"/>
      <c r="WJQ51" s="1733"/>
      <c r="WJR51" s="1731"/>
      <c r="WJS51" s="1733"/>
      <c r="WJT51" s="1731"/>
      <c r="WJU51" s="1733"/>
      <c r="WJV51" s="1731"/>
      <c r="WJW51" s="1733"/>
      <c r="WJX51" s="1731"/>
      <c r="WJY51" s="1733"/>
      <c r="WJZ51" s="1731"/>
      <c r="WKA51" s="1733"/>
      <c r="WKB51" s="1731"/>
      <c r="WKC51" s="1733"/>
      <c r="WKD51" s="1731"/>
      <c r="WKE51" s="1733"/>
      <c r="WKF51" s="1731"/>
      <c r="WKG51" s="1733"/>
      <c r="WKH51" s="1731"/>
      <c r="WKI51" s="1733"/>
      <c r="WKJ51" s="1731"/>
      <c r="WKK51" s="1733"/>
      <c r="WKL51" s="1731"/>
      <c r="WKM51" s="1733"/>
      <c r="WKN51" s="1731"/>
      <c r="WKO51" s="1733"/>
      <c r="WKP51" s="1731"/>
      <c r="WKQ51" s="1733"/>
      <c r="WKR51" s="1731"/>
      <c r="WKS51" s="1733"/>
      <c r="WKT51" s="1731"/>
      <c r="WKU51" s="1733"/>
      <c r="WKV51" s="1731"/>
      <c r="WKW51" s="1733"/>
      <c r="WKX51" s="1731"/>
      <c r="WKY51" s="1733"/>
      <c r="WKZ51" s="1731"/>
      <c r="WLA51" s="1733"/>
      <c r="WLB51" s="1731"/>
      <c r="WLC51" s="1733"/>
      <c r="WLD51" s="1731"/>
      <c r="WLE51" s="1733"/>
      <c r="WLF51" s="1731"/>
      <c r="WLG51" s="1733"/>
      <c r="WLH51" s="1731"/>
      <c r="WLI51" s="1733"/>
      <c r="WLJ51" s="1731"/>
      <c r="WLK51" s="1733"/>
      <c r="WLL51" s="1731"/>
      <c r="WLM51" s="1733"/>
      <c r="WLN51" s="1731"/>
      <c r="WLO51" s="1733"/>
      <c r="WLP51" s="1731"/>
      <c r="WLQ51" s="1733"/>
      <c r="WLR51" s="1731"/>
      <c r="WLS51" s="1733"/>
      <c r="WLT51" s="1731"/>
      <c r="WLU51" s="1733"/>
      <c r="WLV51" s="1731"/>
      <c r="WLW51" s="1733"/>
      <c r="WLX51" s="1731"/>
      <c r="WLY51" s="1733"/>
      <c r="WLZ51" s="1731"/>
      <c r="WMA51" s="1733"/>
      <c r="WMB51" s="1731"/>
      <c r="WMC51" s="1733"/>
      <c r="WMD51" s="1731"/>
      <c r="WME51" s="1733"/>
      <c r="WMF51" s="1731"/>
      <c r="WMG51" s="1733"/>
      <c r="WMH51" s="1731"/>
      <c r="WMI51" s="1733"/>
      <c r="WMJ51" s="1731"/>
      <c r="WMK51" s="1733"/>
      <c r="WML51" s="1731"/>
      <c r="WMM51" s="1733"/>
      <c r="WMN51" s="1731"/>
      <c r="WMO51" s="1733"/>
      <c r="WMP51" s="1731"/>
      <c r="WMQ51" s="1733"/>
      <c r="WMR51" s="1731"/>
      <c r="WMS51" s="1733"/>
      <c r="WMT51" s="1731"/>
      <c r="WMU51" s="1733"/>
      <c r="WMV51" s="1731"/>
      <c r="WMW51" s="1733"/>
      <c r="WMX51" s="1731"/>
      <c r="WMY51" s="1733"/>
      <c r="WMZ51" s="1731"/>
      <c r="WNA51" s="1733"/>
      <c r="WNB51" s="1731"/>
      <c r="WNC51" s="1733"/>
      <c r="WND51" s="1731"/>
      <c r="WNE51" s="1733"/>
      <c r="WNF51" s="1731"/>
      <c r="WNG51" s="1733"/>
      <c r="WNH51" s="1731"/>
      <c r="WNI51" s="1733"/>
      <c r="WNJ51" s="1731"/>
      <c r="WNK51" s="1733"/>
      <c r="WNL51" s="1731"/>
      <c r="WNM51" s="1733"/>
      <c r="WNN51" s="1731"/>
      <c r="WNO51" s="1733"/>
      <c r="WNP51" s="1731"/>
      <c r="WNQ51" s="1733"/>
      <c r="WNR51" s="1731"/>
      <c r="WNS51" s="1733"/>
      <c r="WNT51" s="1731"/>
      <c r="WNU51" s="1733"/>
      <c r="WNV51" s="1731"/>
      <c r="WNW51" s="1733"/>
      <c r="WNX51" s="1731"/>
      <c r="WNY51" s="1733"/>
      <c r="WNZ51" s="1731"/>
      <c r="WOA51" s="1733"/>
      <c r="WOB51" s="1731"/>
      <c r="WOC51" s="1733"/>
      <c r="WOD51" s="1731"/>
      <c r="WOE51" s="1733"/>
      <c r="WOF51" s="1731"/>
      <c r="WOG51" s="1733"/>
      <c r="WOH51" s="1731"/>
      <c r="WOI51" s="1733"/>
      <c r="WOJ51" s="1731"/>
      <c r="WOK51" s="1733"/>
      <c r="WOL51" s="1731"/>
      <c r="WOM51" s="1733"/>
      <c r="WON51" s="1731"/>
      <c r="WOO51" s="1733"/>
      <c r="WOP51" s="1731"/>
      <c r="WOQ51" s="1733"/>
      <c r="WOR51" s="1731"/>
      <c r="WOS51" s="1733"/>
      <c r="WOT51" s="1731"/>
      <c r="WOU51" s="1733"/>
      <c r="WOV51" s="1731"/>
      <c r="WOW51" s="1733"/>
      <c r="WOX51" s="1731"/>
      <c r="WOY51" s="1733"/>
      <c r="WOZ51" s="1731"/>
      <c r="WPA51" s="1733"/>
      <c r="WPB51" s="1731"/>
      <c r="WPC51" s="1733"/>
      <c r="WPD51" s="1731"/>
      <c r="WPE51" s="1733"/>
      <c r="WPF51" s="1731"/>
      <c r="WPG51" s="1733"/>
      <c r="WPH51" s="1731"/>
      <c r="WPI51" s="1733"/>
      <c r="WPJ51" s="1731"/>
      <c r="WPK51" s="1733"/>
      <c r="WPL51" s="1731"/>
      <c r="WPM51" s="1733"/>
      <c r="WPN51" s="1731"/>
      <c r="WPO51" s="1733"/>
      <c r="WPP51" s="1731"/>
      <c r="WPQ51" s="1733"/>
      <c r="WPR51" s="1731"/>
      <c r="WPS51" s="1733"/>
      <c r="WPT51" s="1731"/>
      <c r="WPU51" s="1733"/>
      <c r="WPV51" s="1731"/>
      <c r="WPW51" s="1733"/>
      <c r="WPX51" s="1731"/>
      <c r="WPY51" s="1733"/>
      <c r="WPZ51" s="1731"/>
      <c r="WQA51" s="1733"/>
      <c r="WQB51" s="1731"/>
      <c r="WQC51" s="1733"/>
      <c r="WQD51" s="1731"/>
      <c r="WQE51" s="1733"/>
      <c r="WQF51" s="1731"/>
      <c r="WQG51" s="1733"/>
      <c r="WQH51" s="1731"/>
      <c r="WQI51" s="1733"/>
      <c r="WQJ51" s="1731"/>
      <c r="WQK51" s="1733"/>
      <c r="WQL51" s="1731"/>
      <c r="WQM51" s="1733"/>
      <c r="WQN51" s="1731"/>
      <c r="WQO51" s="1733"/>
      <c r="WQP51" s="1731"/>
      <c r="WQQ51" s="1733"/>
      <c r="WQR51" s="1731"/>
      <c r="WQS51" s="1733"/>
      <c r="WQT51" s="1731"/>
      <c r="WQU51" s="1733"/>
      <c r="WQV51" s="1731"/>
      <c r="WQW51" s="1733"/>
      <c r="WQX51" s="1731"/>
      <c r="WQY51" s="1733"/>
      <c r="WQZ51" s="1731"/>
      <c r="WRA51" s="1733"/>
      <c r="WRB51" s="1731"/>
      <c r="WRC51" s="1733"/>
      <c r="WRD51" s="1731"/>
      <c r="WRE51" s="1733"/>
      <c r="WRF51" s="1731"/>
      <c r="WRG51" s="1733"/>
      <c r="WRH51" s="1731"/>
      <c r="WRI51" s="1733"/>
      <c r="WRJ51" s="1731"/>
      <c r="WRK51" s="1733"/>
      <c r="WRL51" s="1731"/>
      <c r="WRM51" s="1733"/>
      <c r="WRN51" s="1731"/>
      <c r="WRO51" s="1733"/>
      <c r="WRP51" s="1731"/>
      <c r="WRQ51" s="1733"/>
      <c r="WRR51" s="1731"/>
      <c r="WRS51" s="1733"/>
      <c r="WRT51" s="1731"/>
      <c r="WRU51" s="1733"/>
      <c r="WRV51" s="1731"/>
      <c r="WRW51" s="1733"/>
      <c r="WRX51" s="1731"/>
      <c r="WRY51" s="1733"/>
      <c r="WRZ51" s="1731"/>
      <c r="WSA51" s="1733"/>
      <c r="WSB51" s="1731"/>
      <c r="WSC51" s="1733"/>
      <c r="WSD51" s="1731"/>
      <c r="WSE51" s="1733"/>
      <c r="WSF51" s="1731"/>
      <c r="WSG51" s="1733"/>
      <c r="WSH51" s="1731"/>
      <c r="WSI51" s="1733"/>
      <c r="WSJ51" s="1731"/>
      <c r="WSK51" s="1733"/>
      <c r="WSL51" s="1731"/>
      <c r="WSM51" s="1733"/>
      <c r="WSN51" s="1731"/>
      <c r="WSO51" s="1733"/>
      <c r="WSP51" s="1731"/>
      <c r="WSQ51" s="1733"/>
      <c r="WSR51" s="1731"/>
      <c r="WSS51" s="1733"/>
      <c r="WST51" s="1731"/>
      <c r="WSU51" s="1733"/>
      <c r="WSV51" s="1731"/>
      <c r="WSW51" s="1733"/>
      <c r="WSX51" s="1731"/>
      <c r="WSY51" s="1733"/>
      <c r="WSZ51" s="1731"/>
      <c r="WTA51" s="1733"/>
      <c r="WTB51" s="1731"/>
      <c r="WTC51" s="1733"/>
      <c r="WTD51" s="1731"/>
      <c r="WTE51" s="1733"/>
      <c r="WTF51" s="1731"/>
      <c r="WTG51" s="1733"/>
      <c r="WTH51" s="1731"/>
      <c r="WTI51" s="1733"/>
      <c r="WTJ51" s="1731"/>
      <c r="WTK51" s="1733"/>
      <c r="WTL51" s="1731"/>
      <c r="WTM51" s="1733"/>
      <c r="WTN51" s="1731"/>
      <c r="WTO51" s="1733"/>
      <c r="WTP51" s="1731"/>
      <c r="WTQ51" s="1733"/>
      <c r="WTR51" s="1731"/>
      <c r="WTS51" s="1733"/>
      <c r="WTT51" s="1731"/>
      <c r="WTU51" s="1733"/>
      <c r="WTV51" s="1731"/>
      <c r="WTW51" s="1733"/>
      <c r="WTX51" s="1731"/>
      <c r="WTY51" s="1733"/>
      <c r="WTZ51" s="1731"/>
      <c r="WUA51" s="1733"/>
      <c r="WUB51" s="1731"/>
      <c r="WUC51" s="1733"/>
      <c r="WUD51" s="1731"/>
      <c r="WUE51" s="1733"/>
      <c r="WUF51" s="1731"/>
      <c r="WUG51" s="1733"/>
      <c r="WUH51" s="1731"/>
      <c r="WUI51" s="1733"/>
      <c r="WUJ51" s="1731"/>
      <c r="WUK51" s="1733"/>
      <c r="WUL51" s="1731"/>
      <c r="WUM51" s="1733"/>
      <c r="WUN51" s="1731"/>
      <c r="WUO51" s="1733"/>
      <c r="WUP51" s="1731"/>
      <c r="WUQ51" s="1733"/>
      <c r="WUR51" s="1731"/>
      <c r="WUS51" s="1733"/>
      <c r="WUT51" s="1731"/>
      <c r="WUU51" s="1733"/>
      <c r="WUV51" s="1731"/>
      <c r="WUW51" s="1733"/>
      <c r="WUX51" s="1731"/>
      <c r="WUY51" s="1733"/>
      <c r="WUZ51" s="1731"/>
      <c r="WVA51" s="1733"/>
      <c r="WVB51" s="1731"/>
      <c r="WVC51" s="1733"/>
      <c r="WVD51" s="1731"/>
      <c r="WVE51" s="1733"/>
      <c r="WVF51" s="1731"/>
      <c r="WVG51" s="1733"/>
      <c r="WVH51" s="1731"/>
      <c r="WVI51" s="1733"/>
      <c r="WVJ51" s="1731"/>
      <c r="WVK51" s="1733"/>
      <c r="WVL51" s="1731"/>
      <c r="WVM51" s="1733"/>
      <c r="WVN51" s="1731"/>
      <c r="WVO51" s="1733"/>
      <c r="WVP51" s="1731"/>
      <c r="WVQ51" s="1733"/>
      <c r="WVR51" s="1731"/>
      <c r="WVS51" s="1733"/>
      <c r="WVT51" s="1731"/>
      <c r="WVU51" s="1733"/>
      <c r="WVV51" s="1731"/>
      <c r="WVW51" s="1733"/>
      <c r="WVX51" s="1731"/>
      <c r="WVY51" s="1733"/>
      <c r="WVZ51" s="1731"/>
      <c r="WWA51" s="1733"/>
      <c r="WWB51" s="1731"/>
      <c r="WWC51" s="1733"/>
      <c r="WWD51" s="1731"/>
      <c r="WWE51" s="1733"/>
      <c r="WWF51" s="1731"/>
      <c r="WWG51" s="1733"/>
      <c r="WWH51" s="1731"/>
      <c r="WWI51" s="1733"/>
      <c r="WWJ51" s="1731"/>
      <c r="WWK51" s="1733"/>
      <c r="WWL51" s="1731"/>
      <c r="WWM51" s="1733"/>
      <c r="WWN51" s="1731"/>
      <c r="WWO51" s="1733"/>
      <c r="WWP51" s="1731"/>
      <c r="WWQ51" s="1733"/>
      <c r="WWR51" s="1731"/>
      <c r="WWS51" s="1733"/>
      <c r="WWT51" s="1731"/>
      <c r="WWU51" s="1733"/>
      <c r="WWV51" s="1731"/>
      <c r="WWW51" s="1733"/>
      <c r="WWX51" s="1731"/>
      <c r="WWY51" s="1733"/>
      <c r="WWZ51" s="1731"/>
      <c r="WXA51" s="1733"/>
      <c r="WXB51" s="1731"/>
      <c r="WXC51" s="1733"/>
      <c r="WXD51" s="1731"/>
      <c r="WXE51" s="1733"/>
      <c r="WXF51" s="1731"/>
      <c r="WXG51" s="1733"/>
      <c r="WXH51" s="1731"/>
      <c r="WXI51" s="1733"/>
      <c r="WXJ51" s="1731"/>
      <c r="WXK51" s="1733"/>
      <c r="WXL51" s="1731"/>
      <c r="WXM51" s="1733"/>
      <c r="WXN51" s="1731"/>
      <c r="WXO51" s="1733"/>
      <c r="WXP51" s="1731"/>
      <c r="WXQ51" s="1733"/>
      <c r="WXR51" s="1731"/>
      <c r="WXS51" s="1733"/>
      <c r="WXT51" s="1731"/>
      <c r="WXU51" s="1733"/>
      <c r="WXV51" s="1731"/>
      <c r="WXW51" s="1733"/>
      <c r="WXX51" s="1731"/>
      <c r="WXY51" s="1733"/>
      <c r="WXZ51" s="1731"/>
      <c r="WYA51" s="1733"/>
      <c r="WYB51" s="1731"/>
      <c r="WYC51" s="1733"/>
      <c r="WYD51" s="1731"/>
      <c r="WYE51" s="1733"/>
      <c r="WYF51" s="1731"/>
      <c r="WYG51" s="1733"/>
      <c r="WYH51" s="1731"/>
      <c r="WYI51" s="1733"/>
      <c r="WYJ51" s="1731"/>
      <c r="WYK51" s="1733"/>
      <c r="WYL51" s="1731"/>
      <c r="WYM51" s="1733"/>
      <c r="WYN51" s="1731"/>
      <c r="WYO51" s="1733"/>
      <c r="WYP51" s="1731"/>
      <c r="WYQ51" s="1733"/>
      <c r="WYR51" s="1731"/>
      <c r="WYS51" s="1733"/>
      <c r="WYT51" s="1731"/>
      <c r="WYU51" s="1733"/>
      <c r="WYV51" s="1731"/>
      <c r="WYW51" s="1733"/>
      <c r="WYX51" s="1731"/>
      <c r="WYY51" s="1733"/>
      <c r="WYZ51" s="1731"/>
      <c r="WZA51" s="1733"/>
      <c r="WZB51" s="1731"/>
      <c r="WZC51" s="1733"/>
      <c r="WZD51" s="1731"/>
      <c r="WZE51" s="1733"/>
      <c r="WZF51" s="1731"/>
      <c r="WZG51" s="1733"/>
      <c r="WZH51" s="1731"/>
      <c r="WZI51" s="1733"/>
      <c r="WZJ51" s="1731"/>
      <c r="WZK51" s="1733"/>
      <c r="WZL51" s="1731"/>
      <c r="WZM51" s="1733"/>
      <c r="WZN51" s="1731"/>
      <c r="WZO51" s="1733"/>
      <c r="WZP51" s="1731"/>
      <c r="WZQ51" s="1733"/>
      <c r="WZR51" s="1731"/>
      <c r="WZS51" s="1733"/>
      <c r="WZT51" s="1731"/>
      <c r="WZU51" s="1733"/>
      <c r="WZV51" s="1731"/>
      <c r="WZW51" s="1733"/>
      <c r="WZX51" s="1731"/>
      <c r="WZY51" s="1733"/>
      <c r="WZZ51" s="1731"/>
      <c r="XAA51" s="1733"/>
      <c r="XAB51" s="1731"/>
      <c r="XAC51" s="1733"/>
      <c r="XAD51" s="1731"/>
      <c r="XAE51" s="1733"/>
      <c r="XAF51" s="1731"/>
      <c r="XAG51" s="1733"/>
      <c r="XAH51" s="1731"/>
      <c r="XAI51" s="1733"/>
      <c r="XAJ51" s="1731"/>
      <c r="XAK51" s="1733"/>
      <c r="XAL51" s="1731"/>
      <c r="XAM51" s="1733"/>
      <c r="XAN51" s="1731"/>
      <c r="XAO51" s="1733"/>
      <c r="XAP51" s="1731"/>
      <c r="XAQ51" s="1733"/>
      <c r="XAR51" s="1731"/>
      <c r="XAS51" s="1733"/>
      <c r="XAT51" s="1731"/>
      <c r="XAU51" s="1733"/>
      <c r="XAV51" s="1731"/>
      <c r="XAW51" s="1733"/>
      <c r="XAX51" s="1731"/>
      <c r="XAY51" s="1733"/>
      <c r="XAZ51" s="1731"/>
      <c r="XBA51" s="1733"/>
      <c r="XBB51" s="1731"/>
      <c r="XBC51" s="1733"/>
      <c r="XBD51" s="1731"/>
      <c r="XBE51" s="1733"/>
      <c r="XBF51" s="1731"/>
      <c r="XBG51" s="1733"/>
      <c r="XBH51" s="1731"/>
      <c r="XBI51" s="1733"/>
      <c r="XBJ51" s="1731"/>
      <c r="XBK51" s="1733"/>
      <c r="XBL51" s="1731"/>
      <c r="XBM51" s="1733"/>
      <c r="XBN51" s="1731"/>
      <c r="XBO51" s="1733"/>
      <c r="XBP51" s="1731"/>
      <c r="XBQ51" s="1733"/>
      <c r="XBR51" s="1731"/>
      <c r="XBS51" s="1733"/>
      <c r="XBT51" s="1731"/>
      <c r="XBU51" s="1733"/>
      <c r="XBV51" s="1731"/>
      <c r="XBW51" s="1733"/>
      <c r="XBX51" s="1731"/>
      <c r="XBY51" s="1733"/>
      <c r="XBZ51" s="1731"/>
      <c r="XCA51" s="1733"/>
      <c r="XCB51" s="1731"/>
      <c r="XCC51" s="1733"/>
      <c r="XCD51" s="1731"/>
      <c r="XCE51" s="1733"/>
      <c r="XCF51" s="1731"/>
      <c r="XCG51" s="1733"/>
      <c r="XCH51" s="1731"/>
      <c r="XCI51" s="1733"/>
      <c r="XCJ51" s="1731"/>
      <c r="XCK51" s="1733"/>
      <c r="XCL51" s="1731"/>
      <c r="XCM51" s="1733"/>
      <c r="XCN51" s="1731"/>
      <c r="XCO51" s="1733"/>
      <c r="XCP51" s="1731"/>
      <c r="XCQ51" s="1733"/>
      <c r="XCR51" s="1731"/>
      <c r="XCS51" s="1733"/>
      <c r="XCT51" s="1731"/>
      <c r="XCU51" s="1733"/>
      <c r="XCV51" s="1731"/>
      <c r="XCW51" s="1733"/>
      <c r="XCX51" s="1731"/>
      <c r="XCY51" s="1733"/>
      <c r="XCZ51" s="1731"/>
      <c r="XDA51" s="1733"/>
      <c r="XDB51" s="1731"/>
      <c r="XDC51" s="1733"/>
      <c r="XDD51" s="1731"/>
      <c r="XDE51" s="1733"/>
      <c r="XDF51" s="1731"/>
      <c r="XDG51" s="1733"/>
      <c r="XDH51" s="1731"/>
      <c r="XDI51" s="1733"/>
      <c r="XDJ51" s="1731"/>
      <c r="XDK51" s="1733"/>
      <c r="XDL51" s="1731"/>
      <c r="XDM51" s="1733"/>
      <c r="XDN51" s="1731"/>
      <c r="XDO51" s="1733"/>
      <c r="XDP51" s="1731"/>
      <c r="XDQ51" s="1733"/>
      <c r="XDR51" s="1731"/>
      <c r="XDS51" s="1733"/>
      <c r="XDT51" s="1731"/>
      <c r="XDU51" s="1733"/>
      <c r="XDV51" s="1731"/>
      <c r="XDW51" s="1733"/>
      <c r="XDX51" s="1731"/>
      <c r="XDY51" s="1733"/>
      <c r="XDZ51" s="1731"/>
      <c r="XEA51" s="1733"/>
      <c r="XEB51" s="1731"/>
      <c r="XEC51" s="1733"/>
      <c r="XED51" s="1731"/>
      <c r="XEE51" s="1733"/>
      <c r="XEF51" s="1731"/>
      <c r="XEG51" s="1733"/>
      <c r="XEH51" s="1731"/>
      <c r="XEI51" s="1733"/>
      <c r="XEJ51" s="1731"/>
      <c r="XEK51" s="1733"/>
      <c r="XEL51" s="1731"/>
      <c r="XEM51" s="1733"/>
      <c r="XEN51" s="1731"/>
      <c r="XEO51" s="1733"/>
      <c r="XEP51" s="1731"/>
      <c r="XEQ51" s="1733"/>
      <c r="XER51" s="1731"/>
      <c r="XES51" s="1733"/>
      <c r="XET51" s="1731"/>
      <c r="XEU51" s="1733"/>
      <c r="XEV51" s="1731"/>
      <c r="XEW51" s="1733"/>
      <c r="XEX51" s="1731"/>
      <c r="XEY51" s="1733"/>
      <c r="XEZ51" s="1731"/>
      <c r="XFA51" s="1733"/>
      <c r="XFB51" s="1731"/>
      <c r="XFC51" s="1733"/>
      <c r="XFD51" s="1731"/>
    </row>
    <row r="52" spans="1:16384" s="1" customFormat="1" ht="17.100000000000001" customHeight="1">
      <c r="A52" s="1737" t="s">
        <v>1274</v>
      </c>
      <c r="B52" s="1725"/>
      <c r="C52" s="1725"/>
      <c r="D52" s="1725"/>
      <c r="E52" s="1725"/>
      <c r="F52" s="1725"/>
      <c r="G52" s="1725"/>
      <c r="H52" s="1725"/>
      <c r="I52" s="1725"/>
      <c r="J52" s="1725"/>
      <c r="K52" s="1725"/>
      <c r="L52" s="1725"/>
      <c r="M52" s="1725"/>
      <c r="N52" s="1725"/>
      <c r="O52" s="1725"/>
      <c r="P52" s="1725"/>
      <c r="Q52" s="1725"/>
      <c r="R52" s="1725"/>
      <c r="S52" s="1725"/>
      <c r="T52" s="1731"/>
      <c r="U52" s="1733"/>
      <c r="V52" s="1731"/>
      <c r="W52" s="1733"/>
      <c r="X52" s="1731"/>
      <c r="Y52" s="1733"/>
      <c r="Z52" s="1731"/>
      <c r="AA52" s="1733"/>
      <c r="AB52" s="1731"/>
      <c r="AC52" s="1733"/>
      <c r="AD52" s="1731"/>
      <c r="AE52" s="1733"/>
      <c r="AF52" s="1731"/>
      <c r="AG52" s="1733"/>
      <c r="AH52" s="1731"/>
      <c r="AI52" s="1733"/>
      <c r="AJ52" s="1731"/>
      <c r="AK52" s="1733"/>
      <c r="AL52" s="1731"/>
      <c r="AM52" s="1733"/>
      <c r="AN52" s="1731"/>
      <c r="AO52" s="1733"/>
      <c r="AP52" s="1731"/>
      <c r="AQ52" s="1733"/>
      <c r="AR52" s="1731"/>
      <c r="AS52" s="1733"/>
      <c r="AT52" s="1731"/>
      <c r="AU52" s="1733"/>
      <c r="AV52" s="1731"/>
      <c r="AW52" s="1733"/>
      <c r="AX52" s="1731"/>
      <c r="AY52" s="1733"/>
      <c r="AZ52" s="1731"/>
      <c r="BA52" s="1733"/>
      <c r="BB52" s="1731"/>
      <c r="BC52" s="1733"/>
      <c r="BD52" s="1731"/>
      <c r="BE52" s="1733"/>
      <c r="BF52" s="1731"/>
      <c r="BG52" s="1733"/>
      <c r="BH52" s="1731"/>
      <c r="BI52" s="1733"/>
      <c r="BJ52" s="1731"/>
      <c r="BK52" s="1733"/>
      <c r="BL52" s="1731"/>
      <c r="BM52" s="1733"/>
      <c r="BN52" s="1731"/>
      <c r="BO52" s="1733"/>
      <c r="BP52" s="1731"/>
      <c r="BQ52" s="1733"/>
      <c r="BR52" s="1731"/>
      <c r="BS52" s="1733"/>
      <c r="BT52" s="1731"/>
      <c r="BU52" s="1733"/>
      <c r="BV52" s="1731"/>
      <c r="BW52" s="1733"/>
      <c r="BX52" s="1731"/>
      <c r="BY52" s="1733"/>
      <c r="BZ52" s="1731"/>
      <c r="CA52" s="1733"/>
      <c r="CB52" s="1731"/>
      <c r="CC52" s="1733"/>
      <c r="CD52" s="1731"/>
      <c r="CE52" s="1733"/>
      <c r="CF52" s="1731"/>
      <c r="CG52" s="1733"/>
      <c r="CH52" s="1731"/>
      <c r="CI52" s="1733"/>
      <c r="CJ52" s="1731"/>
      <c r="CK52" s="1733"/>
      <c r="CL52" s="1731"/>
      <c r="CM52" s="1733"/>
      <c r="CN52" s="1731"/>
      <c r="CO52" s="1733"/>
      <c r="CP52" s="1731"/>
      <c r="CQ52" s="1733"/>
      <c r="CR52" s="1731"/>
      <c r="CS52" s="1733"/>
      <c r="CT52" s="1731"/>
      <c r="CU52" s="1733"/>
      <c r="CV52" s="1731"/>
      <c r="CW52" s="1733"/>
      <c r="CX52" s="1731"/>
      <c r="CY52" s="1733"/>
      <c r="CZ52" s="1731"/>
      <c r="DA52" s="1733"/>
      <c r="DB52" s="1731"/>
      <c r="DC52" s="1733"/>
      <c r="DD52" s="1731"/>
      <c r="DE52" s="1733"/>
      <c r="DF52" s="1731"/>
      <c r="DG52" s="1733"/>
      <c r="DH52" s="1731"/>
      <c r="DI52" s="1733"/>
      <c r="DJ52" s="1731"/>
      <c r="DK52" s="1733"/>
      <c r="DL52" s="1731"/>
      <c r="DM52" s="1733"/>
      <c r="DN52" s="1731"/>
      <c r="DO52" s="1733"/>
      <c r="DP52" s="1731"/>
      <c r="DQ52" s="1733"/>
      <c r="DR52" s="1731"/>
      <c r="DS52" s="1733"/>
      <c r="DT52" s="1731"/>
      <c r="DU52" s="1733"/>
      <c r="DV52" s="1731"/>
      <c r="DW52" s="1733"/>
      <c r="DX52" s="1731"/>
      <c r="DY52" s="1733"/>
      <c r="DZ52" s="1731"/>
      <c r="EA52" s="1733"/>
      <c r="EB52" s="1731"/>
      <c r="EC52" s="1733"/>
      <c r="ED52" s="1731"/>
      <c r="EE52" s="1733"/>
      <c r="EF52" s="1731"/>
      <c r="EG52" s="1733"/>
      <c r="EH52" s="1731"/>
      <c r="EI52" s="1733"/>
      <c r="EJ52" s="1731"/>
      <c r="EK52" s="1733"/>
      <c r="EL52" s="1731"/>
      <c r="EM52" s="1733"/>
      <c r="EN52" s="1731"/>
      <c r="EO52" s="1733"/>
      <c r="EP52" s="1731"/>
      <c r="EQ52" s="1733"/>
      <c r="ER52" s="1731"/>
      <c r="ES52" s="1733"/>
      <c r="ET52" s="1731"/>
      <c r="EU52" s="1733"/>
      <c r="EV52" s="1731"/>
      <c r="EW52" s="1733"/>
      <c r="EX52" s="1731"/>
      <c r="EY52" s="1733"/>
      <c r="EZ52" s="1731"/>
      <c r="FA52" s="1733"/>
      <c r="FB52" s="1731"/>
      <c r="FC52" s="1733"/>
      <c r="FD52" s="1731"/>
      <c r="FE52" s="1733"/>
      <c r="FF52" s="1731"/>
      <c r="FG52" s="1733"/>
      <c r="FH52" s="1731"/>
      <c r="FI52" s="1733"/>
      <c r="FJ52" s="1731"/>
      <c r="FK52" s="1733"/>
      <c r="FL52" s="1731"/>
      <c r="FM52" s="1733"/>
      <c r="FN52" s="1731"/>
      <c r="FO52" s="1733"/>
      <c r="FP52" s="1731"/>
      <c r="FQ52" s="1733"/>
      <c r="FR52" s="1731"/>
      <c r="FS52" s="1733"/>
      <c r="FT52" s="1731"/>
      <c r="FU52" s="1733"/>
      <c r="FV52" s="1731"/>
      <c r="FW52" s="1733"/>
      <c r="FX52" s="1731"/>
      <c r="FY52" s="1733"/>
      <c r="FZ52" s="1731"/>
      <c r="GA52" s="1733"/>
      <c r="GB52" s="1731"/>
      <c r="GC52" s="1733"/>
      <c r="GD52" s="1731"/>
      <c r="GE52" s="1733"/>
      <c r="GF52" s="1731"/>
      <c r="GG52" s="1733"/>
      <c r="GH52" s="1731"/>
      <c r="GI52" s="1733"/>
      <c r="GJ52" s="1731"/>
      <c r="GK52" s="1733"/>
      <c r="GL52" s="1731"/>
      <c r="GM52" s="1733"/>
      <c r="GN52" s="1731"/>
      <c r="GO52" s="1733"/>
      <c r="GP52" s="1731"/>
      <c r="GQ52" s="1733"/>
      <c r="GR52" s="1731"/>
      <c r="GS52" s="1733"/>
      <c r="GT52" s="1731"/>
      <c r="GU52" s="1733"/>
      <c r="GV52" s="1731"/>
      <c r="GW52" s="1733"/>
      <c r="GX52" s="1731"/>
      <c r="GY52" s="1733"/>
      <c r="GZ52" s="1731"/>
      <c r="HA52" s="1733"/>
      <c r="HB52" s="1731"/>
      <c r="HC52" s="1733"/>
      <c r="HD52" s="1731"/>
      <c r="HE52" s="1733"/>
      <c r="HF52" s="1731"/>
      <c r="HG52" s="1733"/>
      <c r="HH52" s="1731"/>
      <c r="HI52" s="1733"/>
      <c r="HJ52" s="1731"/>
      <c r="HK52" s="1733"/>
      <c r="HL52" s="1731"/>
      <c r="HM52" s="1733"/>
      <c r="HN52" s="1731"/>
      <c r="HO52" s="1733"/>
      <c r="HP52" s="1731"/>
      <c r="HQ52" s="1733"/>
      <c r="HR52" s="1731"/>
      <c r="HS52" s="1733"/>
      <c r="HT52" s="1731"/>
      <c r="HU52" s="1733"/>
      <c r="HV52" s="1731"/>
      <c r="HW52" s="1733"/>
      <c r="HX52" s="1731"/>
      <c r="HY52" s="1733"/>
      <c r="HZ52" s="1731"/>
      <c r="IA52" s="1733"/>
      <c r="IB52" s="1731"/>
      <c r="IC52" s="1733"/>
      <c r="ID52" s="1731"/>
      <c r="IE52" s="1733"/>
      <c r="IF52" s="1731"/>
      <c r="IG52" s="1733"/>
      <c r="IH52" s="1731"/>
      <c r="II52" s="1733"/>
      <c r="IJ52" s="1731"/>
      <c r="IK52" s="1733"/>
      <c r="IL52" s="1731"/>
      <c r="IM52" s="1733"/>
      <c r="IN52" s="1731"/>
      <c r="IO52" s="1733"/>
      <c r="IP52" s="1731"/>
      <c r="IQ52" s="1733"/>
      <c r="IR52" s="1731"/>
      <c r="IS52" s="1733"/>
      <c r="IT52" s="1731"/>
      <c r="IU52" s="1733"/>
      <c r="IV52" s="1731"/>
      <c r="IW52" s="1733"/>
      <c r="IX52" s="1731"/>
      <c r="IY52" s="1733"/>
      <c r="IZ52" s="1731"/>
      <c r="JA52" s="1733"/>
      <c r="JB52" s="1731"/>
      <c r="JC52" s="1733"/>
      <c r="JD52" s="1731"/>
      <c r="JE52" s="1733"/>
      <c r="JF52" s="1731"/>
      <c r="JG52" s="1733"/>
      <c r="JH52" s="1731"/>
      <c r="JI52" s="1733"/>
      <c r="JJ52" s="1731"/>
      <c r="JK52" s="1733"/>
      <c r="JL52" s="1731"/>
      <c r="JM52" s="1733"/>
      <c r="JN52" s="1731"/>
      <c r="JO52" s="1733"/>
      <c r="JP52" s="1731"/>
      <c r="JQ52" s="1733"/>
      <c r="JR52" s="1731"/>
      <c r="JS52" s="1733"/>
      <c r="JT52" s="1731"/>
      <c r="JU52" s="1733"/>
      <c r="JV52" s="1731"/>
      <c r="JW52" s="1733"/>
      <c r="JX52" s="1731"/>
      <c r="JY52" s="1733"/>
      <c r="JZ52" s="1731"/>
      <c r="KA52" s="1733"/>
      <c r="KB52" s="1731"/>
      <c r="KC52" s="1733"/>
      <c r="KD52" s="1731"/>
      <c r="KE52" s="1733"/>
      <c r="KF52" s="1731"/>
      <c r="KG52" s="1733"/>
      <c r="KH52" s="1731"/>
      <c r="KI52" s="1733"/>
      <c r="KJ52" s="1731"/>
      <c r="KK52" s="1733"/>
      <c r="KL52" s="1731"/>
      <c r="KM52" s="1733"/>
      <c r="KN52" s="1731"/>
      <c r="KO52" s="1733"/>
      <c r="KP52" s="1731"/>
      <c r="KQ52" s="1733"/>
      <c r="KR52" s="1731"/>
      <c r="KS52" s="1733"/>
      <c r="KT52" s="1731"/>
      <c r="KU52" s="1733"/>
      <c r="KV52" s="1731"/>
      <c r="KW52" s="1733"/>
      <c r="KX52" s="1731"/>
      <c r="KY52" s="1733"/>
      <c r="KZ52" s="1731"/>
      <c r="LA52" s="1733"/>
      <c r="LB52" s="1731"/>
      <c r="LC52" s="1733"/>
      <c r="LD52" s="1731"/>
      <c r="LE52" s="1733"/>
      <c r="LF52" s="1731"/>
      <c r="LG52" s="1733"/>
      <c r="LH52" s="1731"/>
      <c r="LI52" s="1733"/>
      <c r="LJ52" s="1731"/>
      <c r="LK52" s="1733"/>
      <c r="LL52" s="1731"/>
      <c r="LM52" s="1733"/>
      <c r="LN52" s="1731"/>
      <c r="LO52" s="1733"/>
      <c r="LP52" s="1731"/>
      <c r="LQ52" s="1733"/>
      <c r="LR52" s="1731"/>
      <c r="LS52" s="1733"/>
      <c r="LT52" s="1731"/>
      <c r="LU52" s="1733"/>
      <c r="LV52" s="1731"/>
      <c r="LW52" s="1733"/>
      <c r="LX52" s="1731"/>
      <c r="LY52" s="1733"/>
      <c r="LZ52" s="1731"/>
      <c r="MA52" s="1733"/>
      <c r="MB52" s="1731"/>
      <c r="MC52" s="1733"/>
      <c r="MD52" s="1731"/>
      <c r="ME52" s="1733"/>
      <c r="MF52" s="1731"/>
      <c r="MG52" s="1733"/>
      <c r="MH52" s="1731"/>
      <c r="MI52" s="1733"/>
      <c r="MJ52" s="1731"/>
      <c r="MK52" s="1733"/>
      <c r="ML52" s="1731"/>
      <c r="MM52" s="1733"/>
      <c r="MN52" s="1731"/>
      <c r="MO52" s="1733"/>
      <c r="MP52" s="1731"/>
      <c r="MQ52" s="1733"/>
      <c r="MR52" s="1731"/>
      <c r="MS52" s="1733"/>
      <c r="MT52" s="1731"/>
      <c r="MU52" s="1733"/>
      <c r="MV52" s="1731"/>
      <c r="MW52" s="1733"/>
      <c r="MX52" s="1731"/>
      <c r="MY52" s="1733"/>
      <c r="MZ52" s="1731"/>
      <c r="NA52" s="1733"/>
      <c r="NB52" s="1731"/>
      <c r="NC52" s="1733"/>
      <c r="ND52" s="1731"/>
      <c r="NE52" s="1733"/>
      <c r="NF52" s="1731"/>
      <c r="NG52" s="1733"/>
      <c r="NH52" s="1731"/>
      <c r="NI52" s="1733"/>
      <c r="NJ52" s="1731"/>
      <c r="NK52" s="1733"/>
      <c r="NL52" s="1731"/>
      <c r="NM52" s="1733"/>
      <c r="NN52" s="1731"/>
      <c r="NO52" s="1733"/>
      <c r="NP52" s="1731"/>
      <c r="NQ52" s="1733"/>
      <c r="NR52" s="1731"/>
      <c r="NS52" s="1733"/>
      <c r="NT52" s="1731"/>
      <c r="NU52" s="1733"/>
      <c r="NV52" s="1731"/>
      <c r="NW52" s="1733"/>
      <c r="NX52" s="1731"/>
      <c r="NY52" s="1733"/>
      <c r="NZ52" s="1731"/>
      <c r="OA52" s="1733"/>
      <c r="OB52" s="1731"/>
      <c r="OC52" s="1733"/>
      <c r="OD52" s="1731"/>
      <c r="OE52" s="1733"/>
      <c r="OF52" s="1731"/>
      <c r="OG52" s="1733"/>
      <c r="OH52" s="1731"/>
      <c r="OI52" s="1733"/>
      <c r="OJ52" s="1731"/>
      <c r="OK52" s="1733"/>
      <c r="OL52" s="1731"/>
      <c r="OM52" s="1733"/>
      <c r="ON52" s="1731"/>
      <c r="OO52" s="1733"/>
      <c r="OP52" s="1731"/>
      <c r="OQ52" s="1733"/>
      <c r="OR52" s="1731"/>
      <c r="OS52" s="1733"/>
      <c r="OT52" s="1731"/>
      <c r="OU52" s="1733"/>
      <c r="OV52" s="1731"/>
      <c r="OW52" s="1733"/>
      <c r="OX52" s="1731"/>
      <c r="OY52" s="1733"/>
      <c r="OZ52" s="1731"/>
      <c r="PA52" s="1733"/>
      <c r="PB52" s="1731"/>
      <c r="PC52" s="1733"/>
      <c r="PD52" s="1731"/>
      <c r="PE52" s="1733"/>
      <c r="PF52" s="1731"/>
      <c r="PG52" s="1733"/>
      <c r="PH52" s="1731"/>
      <c r="PI52" s="1733"/>
      <c r="PJ52" s="1731"/>
      <c r="PK52" s="1733"/>
      <c r="PL52" s="1731"/>
      <c r="PM52" s="1733"/>
      <c r="PN52" s="1731"/>
      <c r="PO52" s="1733"/>
      <c r="PP52" s="1731"/>
      <c r="PQ52" s="1733"/>
      <c r="PR52" s="1731"/>
      <c r="PS52" s="1733"/>
      <c r="PT52" s="1731"/>
      <c r="PU52" s="1733"/>
      <c r="PV52" s="1731"/>
      <c r="PW52" s="1733"/>
      <c r="PX52" s="1731"/>
      <c r="PY52" s="1733"/>
      <c r="PZ52" s="1731"/>
      <c r="QA52" s="1733"/>
      <c r="QB52" s="1731"/>
      <c r="QC52" s="1733"/>
      <c r="QD52" s="1731"/>
      <c r="QE52" s="1733"/>
      <c r="QF52" s="1731"/>
      <c r="QG52" s="1733"/>
      <c r="QH52" s="1731"/>
      <c r="QI52" s="1733"/>
      <c r="QJ52" s="1731"/>
      <c r="QK52" s="1733"/>
      <c r="QL52" s="1731"/>
      <c r="QM52" s="1733"/>
      <c r="QN52" s="1731"/>
      <c r="QO52" s="1733"/>
      <c r="QP52" s="1731"/>
      <c r="QQ52" s="1733"/>
      <c r="QR52" s="1731"/>
      <c r="QS52" s="1733"/>
      <c r="QT52" s="1731"/>
      <c r="QU52" s="1733"/>
      <c r="QV52" s="1731"/>
      <c r="QW52" s="1733"/>
      <c r="QX52" s="1731"/>
      <c r="QY52" s="1733"/>
      <c r="QZ52" s="1731"/>
      <c r="RA52" s="1733"/>
      <c r="RB52" s="1731"/>
      <c r="RC52" s="1733"/>
      <c r="RD52" s="1731"/>
      <c r="RE52" s="1733"/>
      <c r="RF52" s="1731"/>
      <c r="RG52" s="1733"/>
      <c r="RH52" s="1731"/>
      <c r="RI52" s="1733"/>
      <c r="RJ52" s="1731"/>
      <c r="RK52" s="1733"/>
      <c r="RL52" s="1731"/>
      <c r="RM52" s="1733"/>
      <c r="RN52" s="1731"/>
      <c r="RO52" s="1733"/>
      <c r="RP52" s="1731"/>
      <c r="RQ52" s="1733"/>
      <c r="RR52" s="1731"/>
      <c r="RS52" s="1733"/>
      <c r="RT52" s="1731"/>
      <c r="RU52" s="1733"/>
      <c r="RV52" s="1731"/>
      <c r="RW52" s="1733"/>
      <c r="RX52" s="1731"/>
      <c r="RY52" s="1733"/>
      <c r="RZ52" s="1731"/>
      <c r="SA52" s="1733"/>
      <c r="SB52" s="1731"/>
      <c r="SC52" s="1733"/>
      <c r="SD52" s="1731"/>
      <c r="SE52" s="1733"/>
      <c r="SF52" s="1731"/>
      <c r="SG52" s="1733"/>
      <c r="SH52" s="1731"/>
      <c r="SI52" s="1733"/>
      <c r="SJ52" s="1731"/>
      <c r="SK52" s="1733"/>
      <c r="SL52" s="1731"/>
      <c r="SM52" s="1733"/>
      <c r="SN52" s="1731"/>
      <c r="SO52" s="1733"/>
      <c r="SP52" s="1731"/>
      <c r="SQ52" s="1733"/>
      <c r="SR52" s="1731"/>
      <c r="SS52" s="1733"/>
      <c r="ST52" s="1731"/>
      <c r="SU52" s="1733"/>
      <c r="SV52" s="1731"/>
      <c r="SW52" s="1733"/>
      <c r="SX52" s="1731"/>
      <c r="SY52" s="1733"/>
      <c r="SZ52" s="1731"/>
      <c r="TA52" s="1733"/>
      <c r="TB52" s="1731"/>
      <c r="TC52" s="1733"/>
      <c r="TD52" s="1731"/>
      <c r="TE52" s="1733"/>
      <c r="TF52" s="1731"/>
      <c r="TG52" s="1733"/>
      <c r="TH52" s="1731"/>
      <c r="TI52" s="1733"/>
      <c r="TJ52" s="1731"/>
      <c r="TK52" s="1733"/>
      <c r="TL52" s="1731"/>
      <c r="TM52" s="1733"/>
      <c r="TN52" s="1731"/>
      <c r="TO52" s="1733"/>
      <c r="TP52" s="1731"/>
      <c r="TQ52" s="1733"/>
      <c r="TR52" s="1731"/>
      <c r="TS52" s="1733"/>
      <c r="TT52" s="1731"/>
      <c r="TU52" s="1733"/>
      <c r="TV52" s="1731"/>
      <c r="TW52" s="1733"/>
      <c r="TX52" s="1731"/>
      <c r="TY52" s="1733"/>
      <c r="TZ52" s="1731"/>
      <c r="UA52" s="1733"/>
      <c r="UB52" s="1731"/>
      <c r="UC52" s="1733"/>
      <c r="UD52" s="1731"/>
      <c r="UE52" s="1733"/>
      <c r="UF52" s="1731"/>
      <c r="UG52" s="1733"/>
      <c r="UH52" s="1731"/>
      <c r="UI52" s="1733"/>
      <c r="UJ52" s="1731"/>
      <c r="UK52" s="1733"/>
      <c r="UL52" s="1731"/>
      <c r="UM52" s="1733"/>
      <c r="UN52" s="1731"/>
      <c r="UO52" s="1733"/>
      <c r="UP52" s="1731"/>
      <c r="UQ52" s="1733"/>
      <c r="UR52" s="1731"/>
      <c r="US52" s="1733"/>
      <c r="UT52" s="1731"/>
      <c r="UU52" s="1733"/>
      <c r="UV52" s="1731"/>
      <c r="UW52" s="1733"/>
      <c r="UX52" s="1731"/>
      <c r="UY52" s="1733"/>
      <c r="UZ52" s="1731"/>
      <c r="VA52" s="1733"/>
      <c r="VB52" s="1731"/>
      <c r="VC52" s="1733"/>
      <c r="VD52" s="1731"/>
      <c r="VE52" s="1733"/>
      <c r="VF52" s="1731"/>
      <c r="VG52" s="1733"/>
      <c r="VH52" s="1731"/>
      <c r="VI52" s="1733"/>
      <c r="VJ52" s="1731"/>
      <c r="VK52" s="1733"/>
      <c r="VL52" s="1731"/>
      <c r="VM52" s="1733"/>
      <c r="VN52" s="1731"/>
      <c r="VO52" s="1733"/>
      <c r="VP52" s="1731"/>
      <c r="VQ52" s="1733"/>
      <c r="VR52" s="1731"/>
      <c r="VS52" s="1733"/>
      <c r="VT52" s="1731"/>
      <c r="VU52" s="1733"/>
      <c r="VV52" s="1731"/>
      <c r="VW52" s="1733"/>
      <c r="VX52" s="1731"/>
      <c r="VY52" s="1733"/>
      <c r="VZ52" s="1731"/>
      <c r="WA52" s="1733"/>
      <c r="WB52" s="1731"/>
      <c r="WC52" s="1733"/>
      <c r="WD52" s="1731"/>
      <c r="WE52" s="1733"/>
      <c r="WF52" s="1731"/>
      <c r="WG52" s="1733"/>
      <c r="WH52" s="1731"/>
      <c r="WI52" s="1733"/>
      <c r="WJ52" s="1731"/>
      <c r="WK52" s="1733"/>
      <c r="WL52" s="1731"/>
      <c r="WM52" s="1733"/>
      <c r="WN52" s="1731"/>
      <c r="WO52" s="1733"/>
      <c r="WP52" s="1731"/>
      <c r="WQ52" s="1733"/>
      <c r="WR52" s="1731"/>
      <c r="WS52" s="1733"/>
      <c r="WT52" s="1731"/>
      <c r="WU52" s="1733"/>
      <c r="WV52" s="1731"/>
      <c r="WW52" s="1733"/>
      <c r="WX52" s="1731"/>
      <c r="WY52" s="1733"/>
      <c r="WZ52" s="1731"/>
      <c r="XA52" s="1733"/>
      <c r="XB52" s="1731"/>
      <c r="XC52" s="1733"/>
      <c r="XD52" s="1731"/>
      <c r="XE52" s="1733"/>
      <c r="XF52" s="1731"/>
      <c r="XG52" s="1733"/>
      <c r="XH52" s="1731"/>
      <c r="XI52" s="1733"/>
      <c r="XJ52" s="1731"/>
      <c r="XK52" s="1733"/>
      <c r="XL52" s="1731"/>
      <c r="XM52" s="1733"/>
      <c r="XN52" s="1731"/>
      <c r="XO52" s="1733"/>
      <c r="XP52" s="1731"/>
      <c r="XQ52" s="1733"/>
      <c r="XR52" s="1731"/>
      <c r="XS52" s="1733"/>
      <c r="XT52" s="1731"/>
      <c r="XU52" s="1733"/>
      <c r="XV52" s="1731"/>
      <c r="XW52" s="1733"/>
      <c r="XX52" s="1731"/>
      <c r="XY52" s="1733"/>
      <c r="XZ52" s="1731"/>
      <c r="YA52" s="1733"/>
      <c r="YB52" s="1731"/>
      <c r="YC52" s="1733"/>
      <c r="YD52" s="1731"/>
      <c r="YE52" s="1733"/>
      <c r="YF52" s="1731"/>
      <c r="YG52" s="1733"/>
      <c r="YH52" s="1731"/>
      <c r="YI52" s="1733"/>
      <c r="YJ52" s="1731"/>
      <c r="YK52" s="1733"/>
      <c r="YL52" s="1731"/>
      <c r="YM52" s="1733"/>
      <c r="YN52" s="1731"/>
      <c r="YO52" s="1733"/>
      <c r="YP52" s="1731"/>
      <c r="YQ52" s="1733"/>
      <c r="YR52" s="1731"/>
      <c r="YS52" s="1733"/>
      <c r="YT52" s="1731"/>
      <c r="YU52" s="1733"/>
      <c r="YV52" s="1731"/>
      <c r="YW52" s="1733"/>
      <c r="YX52" s="1731"/>
      <c r="YY52" s="1733"/>
      <c r="YZ52" s="1731"/>
      <c r="ZA52" s="1733"/>
      <c r="ZB52" s="1731"/>
      <c r="ZC52" s="1733"/>
      <c r="ZD52" s="1731"/>
      <c r="ZE52" s="1733"/>
      <c r="ZF52" s="1731"/>
      <c r="ZG52" s="1733"/>
      <c r="ZH52" s="1731"/>
      <c r="ZI52" s="1733"/>
      <c r="ZJ52" s="1731"/>
      <c r="ZK52" s="1733"/>
      <c r="ZL52" s="1731"/>
      <c r="ZM52" s="1733"/>
      <c r="ZN52" s="1731"/>
      <c r="ZO52" s="1733"/>
      <c r="ZP52" s="1731"/>
      <c r="ZQ52" s="1733"/>
      <c r="ZR52" s="1731"/>
      <c r="ZS52" s="1733"/>
      <c r="ZT52" s="1731"/>
      <c r="ZU52" s="1733"/>
      <c r="ZV52" s="1731"/>
      <c r="ZW52" s="1733"/>
      <c r="ZX52" s="1731"/>
      <c r="ZY52" s="1733"/>
      <c r="ZZ52" s="1731"/>
      <c r="AAA52" s="1733"/>
      <c r="AAB52" s="1731"/>
      <c r="AAC52" s="1733"/>
      <c r="AAD52" s="1731"/>
      <c r="AAE52" s="1733"/>
      <c r="AAF52" s="1731"/>
      <c r="AAG52" s="1733"/>
      <c r="AAH52" s="1731"/>
      <c r="AAI52" s="1733"/>
      <c r="AAJ52" s="1731"/>
      <c r="AAK52" s="1733"/>
      <c r="AAL52" s="1731"/>
      <c r="AAM52" s="1733"/>
      <c r="AAN52" s="1731"/>
      <c r="AAO52" s="1733"/>
      <c r="AAP52" s="1731"/>
      <c r="AAQ52" s="1733"/>
      <c r="AAR52" s="1731"/>
      <c r="AAS52" s="1733"/>
      <c r="AAT52" s="1731"/>
      <c r="AAU52" s="1733"/>
      <c r="AAV52" s="1731"/>
      <c r="AAW52" s="1733"/>
      <c r="AAX52" s="1731"/>
      <c r="AAY52" s="1733"/>
      <c r="AAZ52" s="1731"/>
      <c r="ABA52" s="1733"/>
      <c r="ABB52" s="1731"/>
      <c r="ABC52" s="1733"/>
      <c r="ABD52" s="1731"/>
      <c r="ABE52" s="1733"/>
      <c r="ABF52" s="1731"/>
      <c r="ABG52" s="1733"/>
      <c r="ABH52" s="1731"/>
      <c r="ABI52" s="1733"/>
      <c r="ABJ52" s="1731"/>
      <c r="ABK52" s="1733"/>
      <c r="ABL52" s="1731"/>
      <c r="ABM52" s="1733"/>
      <c r="ABN52" s="1731"/>
      <c r="ABO52" s="1733"/>
      <c r="ABP52" s="1731"/>
      <c r="ABQ52" s="1733"/>
      <c r="ABR52" s="1731"/>
      <c r="ABS52" s="1733"/>
      <c r="ABT52" s="1731"/>
      <c r="ABU52" s="1733"/>
      <c r="ABV52" s="1731"/>
      <c r="ABW52" s="1733"/>
      <c r="ABX52" s="1731"/>
      <c r="ABY52" s="1733"/>
      <c r="ABZ52" s="1731"/>
      <c r="ACA52" s="1733"/>
      <c r="ACB52" s="1731"/>
      <c r="ACC52" s="1733"/>
      <c r="ACD52" s="1731"/>
      <c r="ACE52" s="1733"/>
      <c r="ACF52" s="1731"/>
      <c r="ACG52" s="1733"/>
      <c r="ACH52" s="1731"/>
      <c r="ACI52" s="1733"/>
      <c r="ACJ52" s="1731"/>
      <c r="ACK52" s="1733"/>
      <c r="ACL52" s="1731"/>
      <c r="ACM52" s="1733"/>
      <c r="ACN52" s="1731"/>
      <c r="ACO52" s="1733"/>
      <c r="ACP52" s="1731"/>
      <c r="ACQ52" s="1733"/>
      <c r="ACR52" s="1731"/>
      <c r="ACS52" s="1733"/>
      <c r="ACT52" s="1731"/>
      <c r="ACU52" s="1733"/>
      <c r="ACV52" s="1731"/>
      <c r="ACW52" s="1733"/>
      <c r="ACX52" s="1731"/>
      <c r="ACY52" s="1733"/>
      <c r="ACZ52" s="1731"/>
      <c r="ADA52" s="1733"/>
      <c r="ADB52" s="1731"/>
      <c r="ADC52" s="1733"/>
      <c r="ADD52" s="1731"/>
      <c r="ADE52" s="1733"/>
      <c r="ADF52" s="1731"/>
      <c r="ADG52" s="1733"/>
      <c r="ADH52" s="1731"/>
      <c r="ADI52" s="1733"/>
      <c r="ADJ52" s="1731"/>
      <c r="ADK52" s="1733"/>
      <c r="ADL52" s="1731"/>
      <c r="ADM52" s="1733"/>
      <c r="ADN52" s="1731"/>
      <c r="ADO52" s="1733"/>
      <c r="ADP52" s="1731"/>
      <c r="ADQ52" s="1733"/>
      <c r="ADR52" s="1731"/>
      <c r="ADS52" s="1733"/>
      <c r="ADT52" s="1731"/>
      <c r="ADU52" s="1733"/>
      <c r="ADV52" s="1731"/>
      <c r="ADW52" s="1733"/>
      <c r="ADX52" s="1731"/>
      <c r="ADY52" s="1733"/>
      <c r="ADZ52" s="1731"/>
      <c r="AEA52" s="1733"/>
      <c r="AEB52" s="1731"/>
      <c r="AEC52" s="1733"/>
      <c r="AED52" s="1731"/>
      <c r="AEE52" s="1733"/>
      <c r="AEF52" s="1731"/>
      <c r="AEG52" s="1733"/>
      <c r="AEH52" s="1731"/>
      <c r="AEI52" s="1733"/>
      <c r="AEJ52" s="1731"/>
      <c r="AEK52" s="1733"/>
      <c r="AEL52" s="1731"/>
      <c r="AEM52" s="1733"/>
      <c r="AEN52" s="1731"/>
      <c r="AEO52" s="1733"/>
      <c r="AEP52" s="1731"/>
      <c r="AEQ52" s="1733"/>
      <c r="AER52" s="1731"/>
      <c r="AES52" s="1733"/>
      <c r="AET52" s="1731"/>
      <c r="AEU52" s="1733"/>
      <c r="AEV52" s="1731"/>
      <c r="AEW52" s="1733"/>
      <c r="AEX52" s="1731"/>
      <c r="AEY52" s="1733"/>
      <c r="AEZ52" s="1731"/>
      <c r="AFA52" s="1733"/>
      <c r="AFB52" s="1731"/>
      <c r="AFC52" s="1733"/>
      <c r="AFD52" s="1731"/>
      <c r="AFE52" s="1733"/>
      <c r="AFF52" s="1731"/>
      <c r="AFG52" s="1733"/>
      <c r="AFH52" s="1731"/>
      <c r="AFI52" s="1733"/>
      <c r="AFJ52" s="1731"/>
      <c r="AFK52" s="1733"/>
      <c r="AFL52" s="1731"/>
      <c r="AFM52" s="1733"/>
      <c r="AFN52" s="1731"/>
      <c r="AFO52" s="1733"/>
      <c r="AFP52" s="1731"/>
      <c r="AFQ52" s="1733"/>
      <c r="AFR52" s="1731"/>
      <c r="AFS52" s="1733"/>
      <c r="AFT52" s="1731"/>
      <c r="AFU52" s="1733"/>
      <c r="AFV52" s="1731"/>
      <c r="AFW52" s="1733"/>
      <c r="AFX52" s="1731"/>
      <c r="AFY52" s="1733"/>
      <c r="AFZ52" s="1731"/>
      <c r="AGA52" s="1733"/>
      <c r="AGB52" s="1731"/>
      <c r="AGC52" s="1733"/>
      <c r="AGD52" s="1731"/>
      <c r="AGE52" s="1733"/>
      <c r="AGF52" s="1731"/>
      <c r="AGG52" s="1733"/>
      <c r="AGH52" s="1731"/>
      <c r="AGI52" s="1733"/>
      <c r="AGJ52" s="1731"/>
      <c r="AGK52" s="1733"/>
      <c r="AGL52" s="1731"/>
      <c r="AGM52" s="1733"/>
      <c r="AGN52" s="1731"/>
      <c r="AGO52" s="1733"/>
      <c r="AGP52" s="1731"/>
      <c r="AGQ52" s="1733"/>
      <c r="AGR52" s="1731"/>
      <c r="AGS52" s="1733"/>
      <c r="AGT52" s="1731"/>
      <c r="AGU52" s="1733"/>
      <c r="AGV52" s="1731"/>
      <c r="AGW52" s="1733"/>
      <c r="AGX52" s="1731"/>
      <c r="AGY52" s="1733"/>
      <c r="AGZ52" s="1731"/>
      <c r="AHA52" s="1733"/>
      <c r="AHB52" s="1731"/>
      <c r="AHC52" s="1733"/>
      <c r="AHD52" s="1731"/>
      <c r="AHE52" s="1733"/>
      <c r="AHF52" s="1731"/>
      <c r="AHG52" s="1733"/>
      <c r="AHH52" s="1731"/>
      <c r="AHI52" s="1733"/>
      <c r="AHJ52" s="1731"/>
      <c r="AHK52" s="1733"/>
      <c r="AHL52" s="1731"/>
      <c r="AHM52" s="1733"/>
      <c r="AHN52" s="1731"/>
      <c r="AHO52" s="1733"/>
      <c r="AHP52" s="1731"/>
      <c r="AHQ52" s="1733"/>
      <c r="AHR52" s="1731"/>
      <c r="AHS52" s="1733"/>
      <c r="AHT52" s="1731"/>
      <c r="AHU52" s="1733"/>
      <c r="AHV52" s="1731"/>
      <c r="AHW52" s="1733"/>
      <c r="AHX52" s="1731"/>
      <c r="AHY52" s="1733"/>
      <c r="AHZ52" s="1731"/>
      <c r="AIA52" s="1733"/>
      <c r="AIB52" s="1731"/>
      <c r="AIC52" s="1733"/>
      <c r="AID52" s="1731"/>
      <c r="AIE52" s="1733"/>
      <c r="AIF52" s="1731"/>
      <c r="AIG52" s="1733"/>
      <c r="AIH52" s="1731"/>
      <c r="AII52" s="1733"/>
      <c r="AIJ52" s="1731"/>
      <c r="AIK52" s="1733"/>
      <c r="AIL52" s="1731"/>
      <c r="AIM52" s="1733"/>
      <c r="AIN52" s="1731"/>
      <c r="AIO52" s="1733"/>
      <c r="AIP52" s="1731"/>
      <c r="AIQ52" s="1733"/>
      <c r="AIR52" s="1731"/>
      <c r="AIS52" s="1733"/>
      <c r="AIT52" s="1731"/>
      <c r="AIU52" s="1733"/>
      <c r="AIV52" s="1731"/>
      <c r="AIW52" s="1733"/>
      <c r="AIX52" s="1731"/>
      <c r="AIY52" s="1733"/>
      <c r="AIZ52" s="1731"/>
      <c r="AJA52" s="1733"/>
      <c r="AJB52" s="1731"/>
      <c r="AJC52" s="1733"/>
      <c r="AJD52" s="1731"/>
      <c r="AJE52" s="1733"/>
      <c r="AJF52" s="1731"/>
      <c r="AJG52" s="1733"/>
      <c r="AJH52" s="1731"/>
      <c r="AJI52" s="1733"/>
      <c r="AJJ52" s="1731"/>
      <c r="AJK52" s="1733"/>
      <c r="AJL52" s="1731"/>
      <c r="AJM52" s="1733"/>
      <c r="AJN52" s="1731"/>
      <c r="AJO52" s="1733"/>
      <c r="AJP52" s="1731"/>
      <c r="AJQ52" s="1733"/>
      <c r="AJR52" s="1731"/>
      <c r="AJS52" s="1733"/>
      <c r="AJT52" s="1731"/>
      <c r="AJU52" s="1733"/>
      <c r="AJV52" s="1731"/>
      <c r="AJW52" s="1733"/>
      <c r="AJX52" s="1731"/>
      <c r="AJY52" s="1733"/>
      <c r="AJZ52" s="1731"/>
      <c r="AKA52" s="1733"/>
      <c r="AKB52" s="1731"/>
      <c r="AKC52" s="1733"/>
      <c r="AKD52" s="1731"/>
      <c r="AKE52" s="1733"/>
      <c r="AKF52" s="1731"/>
      <c r="AKG52" s="1733"/>
      <c r="AKH52" s="1731"/>
      <c r="AKI52" s="1733"/>
      <c r="AKJ52" s="1731"/>
      <c r="AKK52" s="1733"/>
      <c r="AKL52" s="1731"/>
      <c r="AKM52" s="1733"/>
      <c r="AKN52" s="1731"/>
      <c r="AKO52" s="1733"/>
      <c r="AKP52" s="1731"/>
      <c r="AKQ52" s="1733"/>
      <c r="AKR52" s="1731"/>
      <c r="AKS52" s="1733"/>
      <c r="AKT52" s="1731"/>
      <c r="AKU52" s="1733"/>
      <c r="AKV52" s="1731"/>
      <c r="AKW52" s="1733"/>
      <c r="AKX52" s="1731"/>
      <c r="AKY52" s="1733"/>
      <c r="AKZ52" s="1731"/>
      <c r="ALA52" s="1733"/>
      <c r="ALB52" s="1731"/>
      <c r="ALC52" s="1733"/>
      <c r="ALD52" s="1731"/>
      <c r="ALE52" s="1733"/>
      <c r="ALF52" s="1731"/>
      <c r="ALG52" s="1733"/>
      <c r="ALH52" s="1731"/>
      <c r="ALI52" s="1733"/>
      <c r="ALJ52" s="1731"/>
      <c r="ALK52" s="1733"/>
      <c r="ALL52" s="1731"/>
      <c r="ALM52" s="1733"/>
      <c r="ALN52" s="1731"/>
      <c r="ALO52" s="1733"/>
      <c r="ALP52" s="1731"/>
      <c r="ALQ52" s="1733"/>
      <c r="ALR52" s="1731"/>
      <c r="ALS52" s="1733"/>
      <c r="ALT52" s="1731"/>
      <c r="ALU52" s="1733"/>
      <c r="ALV52" s="1731"/>
      <c r="ALW52" s="1733"/>
      <c r="ALX52" s="1731"/>
      <c r="ALY52" s="1733"/>
      <c r="ALZ52" s="1731"/>
      <c r="AMA52" s="1733"/>
      <c r="AMB52" s="1731"/>
      <c r="AMC52" s="1733"/>
      <c r="AMD52" s="1731"/>
      <c r="AME52" s="1733"/>
      <c r="AMF52" s="1731"/>
      <c r="AMG52" s="1733"/>
      <c r="AMH52" s="1731"/>
      <c r="AMI52" s="1733"/>
      <c r="AMJ52" s="1731"/>
      <c r="AMK52" s="1733"/>
      <c r="AML52" s="1731"/>
      <c r="AMM52" s="1733"/>
      <c r="AMN52" s="1731"/>
      <c r="AMO52" s="1733"/>
      <c r="AMP52" s="1731"/>
      <c r="AMQ52" s="1733"/>
      <c r="AMR52" s="1731"/>
      <c r="AMS52" s="1733"/>
      <c r="AMT52" s="1731"/>
      <c r="AMU52" s="1733"/>
      <c r="AMV52" s="1731"/>
      <c r="AMW52" s="1733"/>
      <c r="AMX52" s="1731"/>
      <c r="AMY52" s="1733"/>
      <c r="AMZ52" s="1731"/>
      <c r="ANA52" s="1733"/>
      <c r="ANB52" s="1731"/>
      <c r="ANC52" s="1733"/>
      <c r="AND52" s="1731"/>
      <c r="ANE52" s="1733"/>
      <c r="ANF52" s="1731"/>
      <c r="ANG52" s="1733"/>
      <c r="ANH52" s="1731"/>
      <c r="ANI52" s="1733"/>
      <c r="ANJ52" s="1731"/>
      <c r="ANK52" s="1733"/>
      <c r="ANL52" s="1731"/>
      <c r="ANM52" s="1733"/>
      <c r="ANN52" s="1731"/>
      <c r="ANO52" s="1733"/>
      <c r="ANP52" s="1731"/>
      <c r="ANQ52" s="1733"/>
      <c r="ANR52" s="1731"/>
      <c r="ANS52" s="1733"/>
      <c r="ANT52" s="1731"/>
      <c r="ANU52" s="1733"/>
      <c r="ANV52" s="1731"/>
      <c r="ANW52" s="1733"/>
      <c r="ANX52" s="1731"/>
      <c r="ANY52" s="1733"/>
      <c r="ANZ52" s="1731"/>
      <c r="AOA52" s="1733"/>
      <c r="AOB52" s="1731"/>
      <c r="AOC52" s="1733"/>
      <c r="AOD52" s="1731"/>
      <c r="AOE52" s="1733"/>
      <c r="AOF52" s="1731"/>
      <c r="AOG52" s="1733"/>
      <c r="AOH52" s="1731"/>
      <c r="AOI52" s="1733"/>
      <c r="AOJ52" s="1731"/>
      <c r="AOK52" s="1733"/>
      <c r="AOL52" s="1731"/>
      <c r="AOM52" s="1733"/>
      <c r="AON52" s="1731"/>
      <c r="AOO52" s="1733"/>
      <c r="AOP52" s="1731"/>
      <c r="AOQ52" s="1733"/>
      <c r="AOR52" s="1731"/>
      <c r="AOS52" s="1733"/>
      <c r="AOT52" s="1731"/>
      <c r="AOU52" s="1733"/>
      <c r="AOV52" s="1731"/>
      <c r="AOW52" s="1733"/>
      <c r="AOX52" s="1731"/>
      <c r="AOY52" s="1733"/>
      <c r="AOZ52" s="1731"/>
      <c r="APA52" s="1733"/>
      <c r="APB52" s="1731"/>
      <c r="APC52" s="1733"/>
      <c r="APD52" s="1731"/>
      <c r="APE52" s="1733"/>
      <c r="APF52" s="1731"/>
      <c r="APG52" s="1733"/>
      <c r="APH52" s="1731"/>
      <c r="API52" s="1733"/>
      <c r="APJ52" s="1731"/>
      <c r="APK52" s="1733"/>
      <c r="APL52" s="1731"/>
      <c r="APM52" s="1733"/>
      <c r="APN52" s="1731"/>
      <c r="APO52" s="1733"/>
      <c r="APP52" s="1731"/>
      <c r="APQ52" s="1733"/>
      <c r="APR52" s="1731"/>
      <c r="APS52" s="1733"/>
      <c r="APT52" s="1731"/>
      <c r="APU52" s="1733"/>
      <c r="APV52" s="1731"/>
      <c r="APW52" s="1733"/>
      <c r="APX52" s="1731"/>
      <c r="APY52" s="1733"/>
      <c r="APZ52" s="1731"/>
      <c r="AQA52" s="1733"/>
      <c r="AQB52" s="1731"/>
      <c r="AQC52" s="1733"/>
      <c r="AQD52" s="1731"/>
      <c r="AQE52" s="1733"/>
      <c r="AQF52" s="1731"/>
      <c r="AQG52" s="1733"/>
      <c r="AQH52" s="1731"/>
      <c r="AQI52" s="1733"/>
      <c r="AQJ52" s="1731"/>
      <c r="AQK52" s="1733"/>
      <c r="AQL52" s="1731"/>
      <c r="AQM52" s="1733"/>
      <c r="AQN52" s="1731"/>
      <c r="AQO52" s="1733"/>
      <c r="AQP52" s="1731"/>
      <c r="AQQ52" s="1733"/>
      <c r="AQR52" s="1731"/>
      <c r="AQS52" s="1733"/>
      <c r="AQT52" s="1731"/>
      <c r="AQU52" s="1733"/>
      <c r="AQV52" s="1731"/>
      <c r="AQW52" s="1733"/>
      <c r="AQX52" s="1731"/>
      <c r="AQY52" s="1733"/>
      <c r="AQZ52" s="1731"/>
      <c r="ARA52" s="1733"/>
      <c r="ARB52" s="1731"/>
      <c r="ARC52" s="1733"/>
      <c r="ARD52" s="1731"/>
      <c r="ARE52" s="1733"/>
      <c r="ARF52" s="1731"/>
      <c r="ARG52" s="1733"/>
      <c r="ARH52" s="1731"/>
      <c r="ARI52" s="1733"/>
      <c r="ARJ52" s="1731"/>
      <c r="ARK52" s="1733"/>
      <c r="ARL52" s="1731"/>
      <c r="ARM52" s="1733"/>
      <c r="ARN52" s="1731"/>
      <c r="ARO52" s="1733"/>
      <c r="ARP52" s="1731"/>
      <c r="ARQ52" s="1733"/>
      <c r="ARR52" s="1731"/>
      <c r="ARS52" s="1733"/>
      <c r="ART52" s="1731"/>
      <c r="ARU52" s="1733"/>
      <c r="ARV52" s="1731"/>
      <c r="ARW52" s="1733"/>
      <c r="ARX52" s="1731"/>
      <c r="ARY52" s="1733"/>
      <c r="ARZ52" s="1731"/>
      <c r="ASA52" s="1733"/>
      <c r="ASB52" s="1731"/>
      <c r="ASC52" s="1733"/>
      <c r="ASD52" s="1731"/>
      <c r="ASE52" s="1733"/>
      <c r="ASF52" s="1731"/>
      <c r="ASG52" s="1733"/>
      <c r="ASH52" s="1731"/>
      <c r="ASI52" s="1733"/>
      <c r="ASJ52" s="1731"/>
      <c r="ASK52" s="1733"/>
      <c r="ASL52" s="1731"/>
      <c r="ASM52" s="1733"/>
      <c r="ASN52" s="1731"/>
      <c r="ASO52" s="1733"/>
      <c r="ASP52" s="1731"/>
      <c r="ASQ52" s="1733"/>
      <c r="ASR52" s="1731"/>
      <c r="ASS52" s="1733"/>
      <c r="AST52" s="1731"/>
      <c r="ASU52" s="1733"/>
      <c r="ASV52" s="1731"/>
      <c r="ASW52" s="1733"/>
      <c r="ASX52" s="1731"/>
      <c r="ASY52" s="1733"/>
      <c r="ASZ52" s="1731"/>
      <c r="ATA52" s="1733"/>
      <c r="ATB52" s="1731"/>
      <c r="ATC52" s="1733"/>
      <c r="ATD52" s="1731"/>
      <c r="ATE52" s="1733"/>
      <c r="ATF52" s="1731"/>
      <c r="ATG52" s="1733"/>
      <c r="ATH52" s="1731"/>
      <c r="ATI52" s="1733"/>
      <c r="ATJ52" s="1731"/>
      <c r="ATK52" s="1733"/>
      <c r="ATL52" s="1731"/>
      <c r="ATM52" s="1733"/>
      <c r="ATN52" s="1731"/>
      <c r="ATO52" s="1733"/>
      <c r="ATP52" s="1731"/>
      <c r="ATQ52" s="1733"/>
      <c r="ATR52" s="1731"/>
      <c r="ATS52" s="1733"/>
      <c r="ATT52" s="1731"/>
      <c r="ATU52" s="1733"/>
      <c r="ATV52" s="1731"/>
      <c r="ATW52" s="1733"/>
      <c r="ATX52" s="1731"/>
      <c r="ATY52" s="1733"/>
      <c r="ATZ52" s="1731"/>
      <c r="AUA52" s="1733"/>
      <c r="AUB52" s="1731"/>
      <c r="AUC52" s="1733"/>
      <c r="AUD52" s="1731"/>
      <c r="AUE52" s="1733"/>
      <c r="AUF52" s="1731"/>
      <c r="AUG52" s="1733"/>
      <c r="AUH52" s="1731"/>
      <c r="AUI52" s="1733"/>
      <c r="AUJ52" s="1731"/>
      <c r="AUK52" s="1733"/>
      <c r="AUL52" s="1731"/>
      <c r="AUM52" s="1733"/>
      <c r="AUN52" s="1731"/>
      <c r="AUO52" s="1733"/>
      <c r="AUP52" s="1731"/>
      <c r="AUQ52" s="1733"/>
      <c r="AUR52" s="1731"/>
      <c r="AUS52" s="1733"/>
      <c r="AUT52" s="1731"/>
      <c r="AUU52" s="1733"/>
      <c r="AUV52" s="1731"/>
      <c r="AUW52" s="1733"/>
      <c r="AUX52" s="1731"/>
      <c r="AUY52" s="1733"/>
      <c r="AUZ52" s="1731"/>
      <c r="AVA52" s="1733"/>
      <c r="AVB52" s="1731"/>
      <c r="AVC52" s="1733"/>
      <c r="AVD52" s="1731"/>
      <c r="AVE52" s="1733"/>
      <c r="AVF52" s="1731"/>
      <c r="AVG52" s="1733"/>
      <c r="AVH52" s="1731"/>
      <c r="AVI52" s="1733"/>
      <c r="AVJ52" s="1731"/>
      <c r="AVK52" s="1733"/>
      <c r="AVL52" s="1731"/>
      <c r="AVM52" s="1733"/>
      <c r="AVN52" s="1731"/>
      <c r="AVO52" s="1733"/>
      <c r="AVP52" s="1731"/>
      <c r="AVQ52" s="1733"/>
      <c r="AVR52" s="1731"/>
      <c r="AVS52" s="1733"/>
      <c r="AVT52" s="1731"/>
      <c r="AVU52" s="1733"/>
      <c r="AVV52" s="1731"/>
      <c r="AVW52" s="1733"/>
      <c r="AVX52" s="1731"/>
      <c r="AVY52" s="1733"/>
      <c r="AVZ52" s="1731"/>
      <c r="AWA52" s="1733"/>
      <c r="AWB52" s="1731"/>
      <c r="AWC52" s="1733"/>
      <c r="AWD52" s="1731"/>
      <c r="AWE52" s="1733"/>
      <c r="AWF52" s="1731"/>
      <c r="AWG52" s="1733"/>
      <c r="AWH52" s="1731"/>
      <c r="AWI52" s="1733"/>
      <c r="AWJ52" s="1731"/>
      <c r="AWK52" s="1733"/>
      <c r="AWL52" s="1731"/>
      <c r="AWM52" s="1733"/>
      <c r="AWN52" s="1731"/>
      <c r="AWO52" s="1733"/>
      <c r="AWP52" s="1731"/>
      <c r="AWQ52" s="1733"/>
      <c r="AWR52" s="1731"/>
      <c r="AWS52" s="1733"/>
      <c r="AWT52" s="1731"/>
      <c r="AWU52" s="1733"/>
      <c r="AWV52" s="1731"/>
      <c r="AWW52" s="1733"/>
      <c r="AWX52" s="1731"/>
      <c r="AWY52" s="1733"/>
      <c r="AWZ52" s="1731"/>
      <c r="AXA52" s="1733"/>
      <c r="AXB52" s="1731"/>
      <c r="AXC52" s="1733"/>
      <c r="AXD52" s="1731"/>
      <c r="AXE52" s="1733"/>
      <c r="AXF52" s="1731"/>
      <c r="AXG52" s="1733"/>
      <c r="AXH52" s="1731"/>
      <c r="AXI52" s="1733"/>
      <c r="AXJ52" s="1731"/>
      <c r="AXK52" s="1733"/>
      <c r="AXL52" s="1731"/>
      <c r="AXM52" s="1733"/>
      <c r="AXN52" s="1731"/>
      <c r="AXO52" s="1733"/>
      <c r="AXP52" s="1731"/>
      <c r="AXQ52" s="1733"/>
      <c r="AXR52" s="1731"/>
      <c r="AXS52" s="1733"/>
      <c r="AXT52" s="1731"/>
      <c r="AXU52" s="1733"/>
      <c r="AXV52" s="1731"/>
      <c r="AXW52" s="1733"/>
      <c r="AXX52" s="1731"/>
      <c r="AXY52" s="1733"/>
      <c r="AXZ52" s="1731"/>
      <c r="AYA52" s="1733"/>
      <c r="AYB52" s="1731"/>
      <c r="AYC52" s="1733"/>
      <c r="AYD52" s="1731"/>
      <c r="AYE52" s="1733"/>
      <c r="AYF52" s="1731"/>
      <c r="AYG52" s="1733"/>
      <c r="AYH52" s="1731"/>
      <c r="AYI52" s="1733"/>
      <c r="AYJ52" s="1731"/>
      <c r="AYK52" s="1733"/>
      <c r="AYL52" s="1731"/>
      <c r="AYM52" s="1733"/>
      <c r="AYN52" s="1731"/>
      <c r="AYO52" s="1733"/>
      <c r="AYP52" s="1731"/>
      <c r="AYQ52" s="1733"/>
      <c r="AYR52" s="1731"/>
      <c r="AYS52" s="1733"/>
      <c r="AYT52" s="1731"/>
      <c r="AYU52" s="1733"/>
      <c r="AYV52" s="1731"/>
      <c r="AYW52" s="1733"/>
      <c r="AYX52" s="1731"/>
      <c r="AYY52" s="1733"/>
      <c r="AYZ52" s="1731"/>
      <c r="AZA52" s="1733"/>
      <c r="AZB52" s="1731"/>
      <c r="AZC52" s="1733"/>
      <c r="AZD52" s="1731"/>
      <c r="AZE52" s="1733"/>
      <c r="AZF52" s="1731"/>
      <c r="AZG52" s="1733"/>
      <c r="AZH52" s="1731"/>
      <c r="AZI52" s="1733"/>
      <c r="AZJ52" s="1731"/>
      <c r="AZK52" s="1733"/>
      <c r="AZL52" s="1731"/>
      <c r="AZM52" s="1733"/>
      <c r="AZN52" s="1731"/>
      <c r="AZO52" s="1733"/>
      <c r="AZP52" s="1731"/>
      <c r="AZQ52" s="1733"/>
      <c r="AZR52" s="1731"/>
      <c r="AZS52" s="1733"/>
      <c r="AZT52" s="1731"/>
      <c r="AZU52" s="1733"/>
      <c r="AZV52" s="1731"/>
      <c r="AZW52" s="1733"/>
      <c r="AZX52" s="1731"/>
      <c r="AZY52" s="1733"/>
      <c r="AZZ52" s="1731"/>
      <c r="BAA52" s="1733"/>
      <c r="BAB52" s="1731"/>
      <c r="BAC52" s="1733"/>
      <c r="BAD52" s="1731"/>
      <c r="BAE52" s="1733"/>
      <c r="BAF52" s="1731"/>
      <c r="BAG52" s="1733"/>
      <c r="BAH52" s="1731"/>
      <c r="BAI52" s="1733"/>
      <c r="BAJ52" s="1731"/>
      <c r="BAK52" s="1733"/>
      <c r="BAL52" s="1731"/>
      <c r="BAM52" s="1733"/>
      <c r="BAN52" s="1731"/>
      <c r="BAO52" s="1733"/>
      <c r="BAP52" s="1731"/>
      <c r="BAQ52" s="1733"/>
      <c r="BAR52" s="1731"/>
      <c r="BAS52" s="1733"/>
      <c r="BAT52" s="1731"/>
      <c r="BAU52" s="1733"/>
      <c r="BAV52" s="1731"/>
      <c r="BAW52" s="1733"/>
      <c r="BAX52" s="1731"/>
      <c r="BAY52" s="1733"/>
      <c r="BAZ52" s="1731"/>
      <c r="BBA52" s="1733"/>
      <c r="BBB52" s="1731"/>
      <c r="BBC52" s="1733"/>
      <c r="BBD52" s="1731"/>
      <c r="BBE52" s="1733"/>
      <c r="BBF52" s="1731"/>
      <c r="BBG52" s="1733"/>
      <c r="BBH52" s="1731"/>
      <c r="BBI52" s="1733"/>
      <c r="BBJ52" s="1731"/>
      <c r="BBK52" s="1733"/>
      <c r="BBL52" s="1731"/>
      <c r="BBM52" s="1733"/>
      <c r="BBN52" s="1731"/>
      <c r="BBO52" s="1733"/>
      <c r="BBP52" s="1731"/>
      <c r="BBQ52" s="1733"/>
      <c r="BBR52" s="1731"/>
      <c r="BBS52" s="1733"/>
      <c r="BBT52" s="1731"/>
      <c r="BBU52" s="1733"/>
      <c r="BBV52" s="1731"/>
      <c r="BBW52" s="1733"/>
      <c r="BBX52" s="1731"/>
      <c r="BBY52" s="1733"/>
      <c r="BBZ52" s="1731"/>
      <c r="BCA52" s="1733"/>
      <c r="BCB52" s="1731"/>
      <c r="BCC52" s="1733"/>
      <c r="BCD52" s="1731"/>
      <c r="BCE52" s="1733"/>
      <c r="BCF52" s="1731"/>
      <c r="BCG52" s="1733"/>
      <c r="BCH52" s="1731"/>
      <c r="BCI52" s="1733"/>
      <c r="BCJ52" s="1731"/>
      <c r="BCK52" s="1733"/>
      <c r="BCL52" s="1731"/>
      <c r="BCM52" s="1733"/>
      <c r="BCN52" s="1731"/>
      <c r="BCO52" s="1733"/>
      <c r="BCP52" s="1731"/>
      <c r="BCQ52" s="1733"/>
      <c r="BCR52" s="1731"/>
      <c r="BCS52" s="1733"/>
      <c r="BCT52" s="1731"/>
      <c r="BCU52" s="1733"/>
      <c r="BCV52" s="1731"/>
      <c r="BCW52" s="1733"/>
      <c r="BCX52" s="1731"/>
      <c r="BCY52" s="1733"/>
      <c r="BCZ52" s="1731"/>
      <c r="BDA52" s="1733"/>
      <c r="BDB52" s="1731"/>
      <c r="BDC52" s="1733"/>
      <c r="BDD52" s="1731"/>
      <c r="BDE52" s="1733"/>
      <c r="BDF52" s="1731"/>
      <c r="BDG52" s="1733"/>
      <c r="BDH52" s="1731"/>
      <c r="BDI52" s="1733"/>
      <c r="BDJ52" s="1731"/>
      <c r="BDK52" s="1733"/>
      <c r="BDL52" s="1731"/>
      <c r="BDM52" s="1733"/>
      <c r="BDN52" s="1731"/>
      <c r="BDO52" s="1733"/>
      <c r="BDP52" s="1731"/>
      <c r="BDQ52" s="1733"/>
      <c r="BDR52" s="1731"/>
      <c r="BDS52" s="1733"/>
      <c r="BDT52" s="1731"/>
      <c r="BDU52" s="1733"/>
      <c r="BDV52" s="1731"/>
      <c r="BDW52" s="1733"/>
      <c r="BDX52" s="1731"/>
      <c r="BDY52" s="1733"/>
      <c r="BDZ52" s="1731"/>
      <c r="BEA52" s="1733"/>
      <c r="BEB52" s="1731"/>
      <c r="BEC52" s="1733"/>
      <c r="BED52" s="1731"/>
      <c r="BEE52" s="1733"/>
      <c r="BEF52" s="1731"/>
      <c r="BEG52" s="1733"/>
      <c r="BEH52" s="1731"/>
      <c r="BEI52" s="1733"/>
      <c r="BEJ52" s="1731"/>
      <c r="BEK52" s="1733"/>
      <c r="BEL52" s="1731"/>
      <c r="BEM52" s="1733"/>
      <c r="BEN52" s="1731"/>
      <c r="BEO52" s="1733"/>
      <c r="BEP52" s="1731"/>
      <c r="BEQ52" s="1733"/>
      <c r="BER52" s="1731"/>
      <c r="BES52" s="1733"/>
      <c r="BET52" s="1731"/>
      <c r="BEU52" s="1733"/>
      <c r="BEV52" s="1731"/>
      <c r="BEW52" s="1733"/>
      <c r="BEX52" s="1731"/>
      <c r="BEY52" s="1733"/>
      <c r="BEZ52" s="1731"/>
      <c r="BFA52" s="1733"/>
      <c r="BFB52" s="1731"/>
      <c r="BFC52" s="1733"/>
      <c r="BFD52" s="1731"/>
      <c r="BFE52" s="1733"/>
      <c r="BFF52" s="1731"/>
      <c r="BFG52" s="1733"/>
      <c r="BFH52" s="1731"/>
      <c r="BFI52" s="1733"/>
      <c r="BFJ52" s="1731"/>
      <c r="BFK52" s="1733"/>
      <c r="BFL52" s="1731"/>
      <c r="BFM52" s="1733"/>
      <c r="BFN52" s="1731"/>
      <c r="BFO52" s="1733"/>
      <c r="BFP52" s="1731"/>
      <c r="BFQ52" s="1733"/>
      <c r="BFR52" s="1731"/>
      <c r="BFS52" s="1733"/>
      <c r="BFT52" s="1731"/>
      <c r="BFU52" s="1733"/>
      <c r="BFV52" s="1731"/>
      <c r="BFW52" s="1733"/>
      <c r="BFX52" s="1731"/>
      <c r="BFY52" s="1733"/>
      <c r="BFZ52" s="1731"/>
      <c r="BGA52" s="1733"/>
      <c r="BGB52" s="1731"/>
      <c r="BGC52" s="1733"/>
      <c r="BGD52" s="1731"/>
      <c r="BGE52" s="1733"/>
      <c r="BGF52" s="1731"/>
      <c r="BGG52" s="1733"/>
      <c r="BGH52" s="1731"/>
      <c r="BGI52" s="1733"/>
      <c r="BGJ52" s="1731"/>
      <c r="BGK52" s="1733"/>
      <c r="BGL52" s="1731"/>
      <c r="BGM52" s="1733"/>
      <c r="BGN52" s="1731"/>
      <c r="BGO52" s="1733"/>
      <c r="BGP52" s="1731"/>
      <c r="BGQ52" s="1733"/>
      <c r="BGR52" s="1731"/>
      <c r="BGS52" s="1733"/>
      <c r="BGT52" s="1731"/>
      <c r="BGU52" s="1733"/>
      <c r="BGV52" s="1731"/>
      <c r="BGW52" s="1733"/>
      <c r="BGX52" s="1731"/>
      <c r="BGY52" s="1733"/>
      <c r="BGZ52" s="1731"/>
      <c r="BHA52" s="1733"/>
      <c r="BHB52" s="1731"/>
      <c r="BHC52" s="1733"/>
      <c r="BHD52" s="1731"/>
      <c r="BHE52" s="1733"/>
      <c r="BHF52" s="1731"/>
      <c r="BHG52" s="1733"/>
      <c r="BHH52" s="1731"/>
      <c r="BHI52" s="1733"/>
      <c r="BHJ52" s="1731"/>
      <c r="BHK52" s="1733"/>
      <c r="BHL52" s="1731"/>
      <c r="BHM52" s="1733"/>
      <c r="BHN52" s="1731"/>
      <c r="BHO52" s="1733"/>
      <c r="BHP52" s="1731"/>
      <c r="BHQ52" s="1733"/>
      <c r="BHR52" s="1731"/>
      <c r="BHS52" s="1733"/>
      <c r="BHT52" s="1731"/>
      <c r="BHU52" s="1733"/>
      <c r="BHV52" s="1731"/>
      <c r="BHW52" s="1733"/>
      <c r="BHX52" s="1731"/>
      <c r="BHY52" s="1733"/>
      <c r="BHZ52" s="1731"/>
      <c r="BIA52" s="1733"/>
      <c r="BIB52" s="1731"/>
      <c r="BIC52" s="1733"/>
      <c r="BID52" s="1731"/>
      <c r="BIE52" s="1733"/>
      <c r="BIF52" s="1731"/>
      <c r="BIG52" s="1733"/>
      <c r="BIH52" s="1731"/>
      <c r="BII52" s="1733"/>
      <c r="BIJ52" s="1731"/>
      <c r="BIK52" s="1733"/>
      <c r="BIL52" s="1731"/>
      <c r="BIM52" s="1733"/>
      <c r="BIN52" s="1731"/>
      <c r="BIO52" s="1733"/>
      <c r="BIP52" s="1731"/>
      <c r="BIQ52" s="1733"/>
      <c r="BIR52" s="1731"/>
      <c r="BIS52" s="1733"/>
      <c r="BIT52" s="1731"/>
      <c r="BIU52" s="1733"/>
      <c r="BIV52" s="1731"/>
      <c r="BIW52" s="1733"/>
      <c r="BIX52" s="1731"/>
      <c r="BIY52" s="1733"/>
      <c r="BIZ52" s="1731"/>
      <c r="BJA52" s="1733"/>
      <c r="BJB52" s="1731"/>
      <c r="BJC52" s="1733"/>
      <c r="BJD52" s="1731"/>
      <c r="BJE52" s="1733"/>
      <c r="BJF52" s="1731"/>
      <c r="BJG52" s="1733"/>
      <c r="BJH52" s="1731"/>
      <c r="BJI52" s="1733"/>
      <c r="BJJ52" s="1731"/>
      <c r="BJK52" s="1733"/>
      <c r="BJL52" s="1731"/>
      <c r="BJM52" s="1733"/>
      <c r="BJN52" s="1731"/>
      <c r="BJO52" s="1733"/>
      <c r="BJP52" s="1731"/>
      <c r="BJQ52" s="1733"/>
      <c r="BJR52" s="1731"/>
      <c r="BJS52" s="1733"/>
      <c r="BJT52" s="1731"/>
      <c r="BJU52" s="1733"/>
      <c r="BJV52" s="1731"/>
      <c r="BJW52" s="1733"/>
      <c r="BJX52" s="1731"/>
      <c r="BJY52" s="1733"/>
      <c r="BJZ52" s="1731"/>
      <c r="BKA52" s="1733"/>
      <c r="BKB52" s="1731"/>
      <c r="BKC52" s="1733"/>
      <c r="BKD52" s="1731"/>
      <c r="BKE52" s="1733"/>
      <c r="BKF52" s="1731"/>
      <c r="BKG52" s="1733"/>
      <c r="BKH52" s="1731"/>
      <c r="BKI52" s="1733"/>
      <c r="BKJ52" s="1731"/>
      <c r="BKK52" s="1733"/>
      <c r="BKL52" s="1731"/>
      <c r="BKM52" s="1733"/>
      <c r="BKN52" s="1731"/>
      <c r="BKO52" s="1733"/>
      <c r="BKP52" s="1731"/>
      <c r="BKQ52" s="1733"/>
      <c r="BKR52" s="1731"/>
      <c r="BKS52" s="1733"/>
      <c r="BKT52" s="1731"/>
      <c r="BKU52" s="1733"/>
      <c r="BKV52" s="1731"/>
      <c r="BKW52" s="1733"/>
      <c r="BKX52" s="1731"/>
      <c r="BKY52" s="1733"/>
      <c r="BKZ52" s="1731"/>
      <c r="BLA52" s="1733"/>
      <c r="BLB52" s="1731"/>
      <c r="BLC52" s="1733"/>
      <c r="BLD52" s="1731"/>
      <c r="BLE52" s="1733"/>
      <c r="BLF52" s="1731"/>
      <c r="BLG52" s="1733"/>
      <c r="BLH52" s="1731"/>
      <c r="BLI52" s="1733"/>
      <c r="BLJ52" s="1731"/>
      <c r="BLK52" s="1733"/>
      <c r="BLL52" s="1731"/>
      <c r="BLM52" s="1733"/>
      <c r="BLN52" s="1731"/>
      <c r="BLO52" s="1733"/>
      <c r="BLP52" s="1731"/>
      <c r="BLQ52" s="1733"/>
      <c r="BLR52" s="1731"/>
      <c r="BLS52" s="1733"/>
      <c r="BLT52" s="1731"/>
      <c r="BLU52" s="1733"/>
      <c r="BLV52" s="1731"/>
      <c r="BLW52" s="1733"/>
      <c r="BLX52" s="1731"/>
      <c r="BLY52" s="1733"/>
      <c r="BLZ52" s="1731"/>
      <c r="BMA52" s="1733"/>
      <c r="BMB52" s="1731"/>
      <c r="BMC52" s="1733"/>
      <c r="BMD52" s="1731"/>
      <c r="BME52" s="1733"/>
      <c r="BMF52" s="1731"/>
      <c r="BMG52" s="1733"/>
      <c r="BMH52" s="1731"/>
      <c r="BMI52" s="1733"/>
      <c r="BMJ52" s="1731"/>
      <c r="BMK52" s="1733"/>
      <c r="BML52" s="1731"/>
      <c r="BMM52" s="1733"/>
      <c r="BMN52" s="1731"/>
      <c r="BMO52" s="1733"/>
      <c r="BMP52" s="1731"/>
      <c r="BMQ52" s="1733"/>
      <c r="BMR52" s="1731"/>
      <c r="BMS52" s="1733"/>
      <c r="BMT52" s="1731"/>
      <c r="BMU52" s="1733"/>
      <c r="BMV52" s="1731"/>
      <c r="BMW52" s="1733"/>
      <c r="BMX52" s="1731"/>
      <c r="BMY52" s="1733"/>
      <c r="BMZ52" s="1731"/>
      <c r="BNA52" s="1733"/>
      <c r="BNB52" s="1731"/>
      <c r="BNC52" s="1733"/>
      <c r="BND52" s="1731"/>
      <c r="BNE52" s="1733"/>
      <c r="BNF52" s="1731"/>
      <c r="BNG52" s="1733"/>
      <c r="BNH52" s="1731"/>
      <c r="BNI52" s="1733"/>
      <c r="BNJ52" s="1731"/>
      <c r="BNK52" s="1733"/>
      <c r="BNL52" s="1731"/>
      <c r="BNM52" s="1733"/>
      <c r="BNN52" s="1731"/>
      <c r="BNO52" s="1733"/>
      <c r="BNP52" s="1731"/>
      <c r="BNQ52" s="1733"/>
      <c r="BNR52" s="1731"/>
      <c r="BNS52" s="1733"/>
      <c r="BNT52" s="1731"/>
      <c r="BNU52" s="1733"/>
      <c r="BNV52" s="1731"/>
      <c r="BNW52" s="1733"/>
      <c r="BNX52" s="1731"/>
      <c r="BNY52" s="1733"/>
      <c r="BNZ52" s="1731"/>
      <c r="BOA52" s="1733"/>
      <c r="BOB52" s="1731"/>
      <c r="BOC52" s="1733"/>
      <c r="BOD52" s="1731"/>
      <c r="BOE52" s="1733"/>
      <c r="BOF52" s="1731"/>
      <c r="BOG52" s="1733"/>
      <c r="BOH52" s="1731"/>
      <c r="BOI52" s="1733"/>
      <c r="BOJ52" s="1731"/>
      <c r="BOK52" s="1733"/>
      <c r="BOL52" s="1731"/>
      <c r="BOM52" s="1733"/>
      <c r="BON52" s="1731"/>
      <c r="BOO52" s="1733"/>
      <c r="BOP52" s="1731"/>
      <c r="BOQ52" s="1733"/>
      <c r="BOR52" s="1731"/>
      <c r="BOS52" s="1733"/>
      <c r="BOT52" s="1731"/>
      <c r="BOU52" s="1733"/>
      <c r="BOV52" s="1731"/>
      <c r="BOW52" s="1733"/>
      <c r="BOX52" s="1731"/>
      <c r="BOY52" s="1733"/>
      <c r="BOZ52" s="1731"/>
      <c r="BPA52" s="1733"/>
      <c r="BPB52" s="1731"/>
      <c r="BPC52" s="1733"/>
      <c r="BPD52" s="1731"/>
      <c r="BPE52" s="1733"/>
      <c r="BPF52" s="1731"/>
      <c r="BPG52" s="1733"/>
      <c r="BPH52" s="1731"/>
      <c r="BPI52" s="1733"/>
      <c r="BPJ52" s="1731"/>
      <c r="BPK52" s="1733"/>
      <c r="BPL52" s="1731"/>
      <c r="BPM52" s="1733"/>
      <c r="BPN52" s="1731"/>
      <c r="BPO52" s="1733"/>
      <c r="BPP52" s="1731"/>
      <c r="BPQ52" s="1733"/>
      <c r="BPR52" s="1731"/>
      <c r="BPS52" s="1733"/>
      <c r="BPT52" s="1731"/>
      <c r="BPU52" s="1733"/>
      <c r="BPV52" s="1731"/>
      <c r="BPW52" s="1733"/>
      <c r="BPX52" s="1731"/>
      <c r="BPY52" s="1733"/>
      <c r="BPZ52" s="1731"/>
      <c r="BQA52" s="1733"/>
      <c r="BQB52" s="1731"/>
      <c r="BQC52" s="1733"/>
      <c r="BQD52" s="1731"/>
      <c r="BQE52" s="1733"/>
      <c r="BQF52" s="1731"/>
      <c r="BQG52" s="1733"/>
      <c r="BQH52" s="1731"/>
      <c r="BQI52" s="1733"/>
      <c r="BQJ52" s="1731"/>
      <c r="BQK52" s="1733"/>
      <c r="BQL52" s="1731"/>
      <c r="BQM52" s="1733"/>
      <c r="BQN52" s="1731"/>
      <c r="BQO52" s="1733"/>
      <c r="BQP52" s="1731"/>
      <c r="BQQ52" s="1733"/>
      <c r="BQR52" s="1731"/>
      <c r="BQS52" s="1733"/>
      <c r="BQT52" s="1731"/>
      <c r="BQU52" s="1733"/>
      <c r="BQV52" s="1731"/>
      <c r="BQW52" s="1733"/>
      <c r="BQX52" s="1731"/>
      <c r="BQY52" s="1733"/>
      <c r="BQZ52" s="1731"/>
      <c r="BRA52" s="1733"/>
      <c r="BRB52" s="1731"/>
      <c r="BRC52" s="1733"/>
      <c r="BRD52" s="1731"/>
      <c r="BRE52" s="1733"/>
      <c r="BRF52" s="1731"/>
      <c r="BRG52" s="1733"/>
      <c r="BRH52" s="1731"/>
      <c r="BRI52" s="1733"/>
      <c r="BRJ52" s="1731"/>
      <c r="BRK52" s="1733"/>
      <c r="BRL52" s="1731"/>
      <c r="BRM52" s="1733"/>
      <c r="BRN52" s="1731"/>
      <c r="BRO52" s="1733"/>
      <c r="BRP52" s="1731"/>
      <c r="BRQ52" s="1733"/>
      <c r="BRR52" s="1731"/>
      <c r="BRS52" s="1733"/>
      <c r="BRT52" s="1731"/>
      <c r="BRU52" s="1733"/>
      <c r="BRV52" s="1731"/>
      <c r="BRW52" s="1733"/>
      <c r="BRX52" s="1731"/>
      <c r="BRY52" s="1733"/>
      <c r="BRZ52" s="1731"/>
      <c r="BSA52" s="1733"/>
      <c r="BSB52" s="1731"/>
      <c r="BSC52" s="1733"/>
      <c r="BSD52" s="1731"/>
      <c r="BSE52" s="1733"/>
      <c r="BSF52" s="1731"/>
      <c r="BSG52" s="1733"/>
      <c r="BSH52" s="1731"/>
      <c r="BSI52" s="1733"/>
      <c r="BSJ52" s="1731"/>
      <c r="BSK52" s="1733"/>
      <c r="BSL52" s="1731"/>
      <c r="BSM52" s="1733"/>
      <c r="BSN52" s="1731"/>
      <c r="BSO52" s="1733"/>
      <c r="BSP52" s="1731"/>
      <c r="BSQ52" s="1733"/>
      <c r="BSR52" s="1731"/>
      <c r="BSS52" s="1733"/>
      <c r="BST52" s="1731"/>
      <c r="BSU52" s="1733"/>
      <c r="BSV52" s="1731"/>
      <c r="BSW52" s="1733"/>
      <c r="BSX52" s="1731"/>
      <c r="BSY52" s="1733"/>
      <c r="BSZ52" s="1731"/>
      <c r="BTA52" s="1733"/>
      <c r="BTB52" s="1731"/>
      <c r="BTC52" s="1733"/>
      <c r="BTD52" s="1731"/>
      <c r="BTE52" s="1733"/>
      <c r="BTF52" s="1731"/>
      <c r="BTG52" s="1733"/>
      <c r="BTH52" s="1731"/>
      <c r="BTI52" s="1733"/>
      <c r="BTJ52" s="1731"/>
      <c r="BTK52" s="1733"/>
      <c r="BTL52" s="1731"/>
      <c r="BTM52" s="1733"/>
      <c r="BTN52" s="1731"/>
      <c r="BTO52" s="1733"/>
      <c r="BTP52" s="1731"/>
      <c r="BTQ52" s="1733"/>
      <c r="BTR52" s="1731"/>
      <c r="BTS52" s="1733"/>
      <c r="BTT52" s="1731"/>
      <c r="BTU52" s="1733"/>
      <c r="BTV52" s="1731"/>
      <c r="BTW52" s="1733"/>
      <c r="BTX52" s="1731"/>
      <c r="BTY52" s="1733"/>
      <c r="BTZ52" s="1731"/>
      <c r="BUA52" s="1733"/>
      <c r="BUB52" s="1731"/>
      <c r="BUC52" s="1733"/>
      <c r="BUD52" s="1731"/>
      <c r="BUE52" s="1733"/>
      <c r="BUF52" s="1731"/>
      <c r="BUG52" s="1733"/>
      <c r="BUH52" s="1731"/>
      <c r="BUI52" s="1733"/>
      <c r="BUJ52" s="1731"/>
      <c r="BUK52" s="1733"/>
      <c r="BUL52" s="1731"/>
      <c r="BUM52" s="1733"/>
      <c r="BUN52" s="1731"/>
      <c r="BUO52" s="1733"/>
      <c r="BUP52" s="1731"/>
      <c r="BUQ52" s="1733"/>
      <c r="BUR52" s="1731"/>
      <c r="BUS52" s="1733"/>
      <c r="BUT52" s="1731"/>
      <c r="BUU52" s="1733"/>
      <c r="BUV52" s="1731"/>
      <c r="BUW52" s="1733"/>
      <c r="BUX52" s="1731"/>
      <c r="BUY52" s="1733"/>
      <c r="BUZ52" s="1731"/>
      <c r="BVA52" s="1733"/>
      <c r="BVB52" s="1731"/>
      <c r="BVC52" s="1733"/>
      <c r="BVD52" s="1731"/>
      <c r="BVE52" s="1733"/>
      <c r="BVF52" s="1731"/>
      <c r="BVG52" s="1733"/>
      <c r="BVH52" s="1731"/>
      <c r="BVI52" s="1733"/>
      <c r="BVJ52" s="1731"/>
      <c r="BVK52" s="1733"/>
      <c r="BVL52" s="1731"/>
      <c r="BVM52" s="1733"/>
      <c r="BVN52" s="1731"/>
      <c r="BVO52" s="1733"/>
      <c r="BVP52" s="1731"/>
      <c r="BVQ52" s="1733"/>
      <c r="BVR52" s="1731"/>
      <c r="BVS52" s="1733"/>
      <c r="BVT52" s="1731"/>
      <c r="BVU52" s="1733"/>
      <c r="BVV52" s="1731"/>
      <c r="BVW52" s="1733"/>
      <c r="BVX52" s="1731"/>
      <c r="BVY52" s="1733"/>
      <c r="BVZ52" s="1731"/>
      <c r="BWA52" s="1733"/>
      <c r="BWB52" s="1731"/>
      <c r="BWC52" s="1733"/>
      <c r="BWD52" s="1731"/>
      <c r="BWE52" s="1733"/>
      <c r="BWF52" s="1731"/>
      <c r="BWG52" s="1733"/>
      <c r="BWH52" s="1731"/>
      <c r="BWI52" s="1733"/>
      <c r="BWJ52" s="1731"/>
      <c r="BWK52" s="1733"/>
      <c r="BWL52" s="1731"/>
      <c r="BWM52" s="1733"/>
      <c r="BWN52" s="1731"/>
      <c r="BWO52" s="1733"/>
      <c r="BWP52" s="1731"/>
      <c r="BWQ52" s="1733"/>
      <c r="BWR52" s="1731"/>
      <c r="BWS52" s="1733"/>
      <c r="BWT52" s="1731"/>
      <c r="BWU52" s="1733"/>
      <c r="BWV52" s="1731"/>
      <c r="BWW52" s="1733"/>
      <c r="BWX52" s="1731"/>
      <c r="BWY52" s="1733"/>
      <c r="BWZ52" s="1731"/>
      <c r="BXA52" s="1733"/>
      <c r="BXB52" s="1731"/>
      <c r="BXC52" s="1733"/>
      <c r="BXD52" s="1731"/>
      <c r="BXE52" s="1733"/>
      <c r="BXF52" s="1731"/>
      <c r="BXG52" s="1733"/>
      <c r="BXH52" s="1731"/>
      <c r="BXI52" s="1733"/>
      <c r="BXJ52" s="1731"/>
      <c r="BXK52" s="1733"/>
      <c r="BXL52" s="1731"/>
      <c r="BXM52" s="1733"/>
      <c r="BXN52" s="1731"/>
      <c r="BXO52" s="1733"/>
      <c r="BXP52" s="1731"/>
      <c r="BXQ52" s="1733"/>
      <c r="BXR52" s="1731"/>
      <c r="BXS52" s="1733"/>
      <c r="BXT52" s="1731"/>
      <c r="BXU52" s="1733"/>
      <c r="BXV52" s="1731"/>
      <c r="BXW52" s="1733"/>
      <c r="BXX52" s="1731"/>
      <c r="BXY52" s="1733"/>
      <c r="BXZ52" s="1731"/>
      <c r="BYA52" s="1733"/>
      <c r="BYB52" s="1731"/>
      <c r="BYC52" s="1733"/>
      <c r="BYD52" s="1731"/>
      <c r="BYE52" s="1733"/>
      <c r="BYF52" s="1731"/>
      <c r="BYG52" s="1733"/>
      <c r="BYH52" s="1731"/>
      <c r="BYI52" s="1733"/>
      <c r="BYJ52" s="1731"/>
      <c r="BYK52" s="1733"/>
      <c r="BYL52" s="1731"/>
      <c r="BYM52" s="1733"/>
      <c r="BYN52" s="1731"/>
      <c r="BYO52" s="1733"/>
      <c r="BYP52" s="1731"/>
      <c r="BYQ52" s="1733"/>
      <c r="BYR52" s="1731"/>
      <c r="BYS52" s="1733"/>
      <c r="BYT52" s="1731"/>
      <c r="BYU52" s="1733"/>
      <c r="BYV52" s="1731"/>
      <c r="BYW52" s="1733"/>
      <c r="BYX52" s="1731"/>
      <c r="BYY52" s="1733"/>
      <c r="BYZ52" s="1731"/>
      <c r="BZA52" s="1733"/>
      <c r="BZB52" s="1731"/>
      <c r="BZC52" s="1733"/>
      <c r="BZD52" s="1731"/>
      <c r="BZE52" s="1733"/>
      <c r="BZF52" s="1731"/>
      <c r="BZG52" s="1733"/>
      <c r="BZH52" s="1731"/>
      <c r="BZI52" s="1733"/>
      <c r="BZJ52" s="1731"/>
      <c r="BZK52" s="1733"/>
      <c r="BZL52" s="1731"/>
      <c r="BZM52" s="1733"/>
      <c r="BZN52" s="1731"/>
      <c r="BZO52" s="1733"/>
      <c r="BZP52" s="1731"/>
      <c r="BZQ52" s="1733"/>
      <c r="BZR52" s="1731"/>
      <c r="BZS52" s="1733"/>
      <c r="BZT52" s="1731"/>
      <c r="BZU52" s="1733"/>
      <c r="BZV52" s="1731"/>
      <c r="BZW52" s="1733"/>
      <c r="BZX52" s="1731"/>
      <c r="BZY52" s="1733"/>
      <c r="BZZ52" s="1731"/>
      <c r="CAA52" s="1733"/>
      <c r="CAB52" s="1731"/>
      <c r="CAC52" s="1733"/>
      <c r="CAD52" s="1731"/>
      <c r="CAE52" s="1733"/>
      <c r="CAF52" s="1731"/>
      <c r="CAG52" s="1733"/>
      <c r="CAH52" s="1731"/>
      <c r="CAI52" s="1733"/>
      <c r="CAJ52" s="1731"/>
      <c r="CAK52" s="1733"/>
      <c r="CAL52" s="1731"/>
      <c r="CAM52" s="1733"/>
      <c r="CAN52" s="1731"/>
      <c r="CAO52" s="1733"/>
      <c r="CAP52" s="1731"/>
      <c r="CAQ52" s="1733"/>
      <c r="CAR52" s="1731"/>
      <c r="CAS52" s="1733"/>
      <c r="CAT52" s="1731"/>
      <c r="CAU52" s="1733"/>
      <c r="CAV52" s="1731"/>
      <c r="CAW52" s="1733"/>
      <c r="CAX52" s="1731"/>
      <c r="CAY52" s="1733"/>
      <c r="CAZ52" s="1731"/>
      <c r="CBA52" s="1733"/>
      <c r="CBB52" s="1731"/>
      <c r="CBC52" s="1733"/>
      <c r="CBD52" s="1731"/>
      <c r="CBE52" s="1733"/>
      <c r="CBF52" s="1731"/>
      <c r="CBG52" s="1733"/>
      <c r="CBH52" s="1731"/>
      <c r="CBI52" s="1733"/>
      <c r="CBJ52" s="1731"/>
      <c r="CBK52" s="1733"/>
      <c r="CBL52" s="1731"/>
      <c r="CBM52" s="1733"/>
      <c r="CBN52" s="1731"/>
      <c r="CBO52" s="1733"/>
      <c r="CBP52" s="1731"/>
      <c r="CBQ52" s="1733"/>
      <c r="CBR52" s="1731"/>
      <c r="CBS52" s="1733"/>
      <c r="CBT52" s="1731"/>
      <c r="CBU52" s="1733"/>
      <c r="CBV52" s="1731"/>
      <c r="CBW52" s="1733"/>
      <c r="CBX52" s="1731"/>
      <c r="CBY52" s="1733"/>
      <c r="CBZ52" s="1731"/>
      <c r="CCA52" s="1733"/>
      <c r="CCB52" s="1731"/>
      <c r="CCC52" s="1733"/>
      <c r="CCD52" s="1731"/>
      <c r="CCE52" s="1733"/>
      <c r="CCF52" s="1731"/>
      <c r="CCG52" s="1733"/>
      <c r="CCH52" s="1731"/>
      <c r="CCI52" s="1733"/>
      <c r="CCJ52" s="1731"/>
      <c r="CCK52" s="1733"/>
      <c r="CCL52" s="1731"/>
      <c r="CCM52" s="1733"/>
      <c r="CCN52" s="1731"/>
      <c r="CCO52" s="1733"/>
      <c r="CCP52" s="1731"/>
      <c r="CCQ52" s="1733"/>
      <c r="CCR52" s="1731"/>
      <c r="CCS52" s="1733"/>
      <c r="CCT52" s="1731"/>
      <c r="CCU52" s="1733"/>
      <c r="CCV52" s="1731"/>
      <c r="CCW52" s="1733"/>
      <c r="CCX52" s="1731"/>
      <c r="CCY52" s="1733"/>
      <c r="CCZ52" s="1731"/>
      <c r="CDA52" s="1733"/>
      <c r="CDB52" s="1731"/>
      <c r="CDC52" s="1733"/>
      <c r="CDD52" s="1731"/>
      <c r="CDE52" s="1733"/>
      <c r="CDF52" s="1731"/>
      <c r="CDG52" s="1733"/>
      <c r="CDH52" s="1731"/>
      <c r="CDI52" s="1733"/>
      <c r="CDJ52" s="1731"/>
      <c r="CDK52" s="1733"/>
      <c r="CDL52" s="1731"/>
      <c r="CDM52" s="1733"/>
      <c r="CDN52" s="1731"/>
      <c r="CDO52" s="1733"/>
      <c r="CDP52" s="1731"/>
      <c r="CDQ52" s="1733"/>
      <c r="CDR52" s="1731"/>
      <c r="CDS52" s="1733"/>
      <c r="CDT52" s="1731"/>
      <c r="CDU52" s="1733"/>
      <c r="CDV52" s="1731"/>
      <c r="CDW52" s="1733"/>
      <c r="CDX52" s="1731"/>
      <c r="CDY52" s="1733"/>
      <c r="CDZ52" s="1731"/>
      <c r="CEA52" s="1733"/>
      <c r="CEB52" s="1731"/>
      <c r="CEC52" s="1733"/>
      <c r="CED52" s="1731"/>
      <c r="CEE52" s="1733"/>
      <c r="CEF52" s="1731"/>
      <c r="CEG52" s="1733"/>
      <c r="CEH52" s="1731"/>
      <c r="CEI52" s="1733"/>
      <c r="CEJ52" s="1731"/>
      <c r="CEK52" s="1733"/>
      <c r="CEL52" s="1731"/>
      <c r="CEM52" s="1733"/>
      <c r="CEN52" s="1731"/>
      <c r="CEO52" s="1733"/>
      <c r="CEP52" s="1731"/>
      <c r="CEQ52" s="1733"/>
      <c r="CER52" s="1731"/>
      <c r="CES52" s="1733"/>
      <c r="CET52" s="1731"/>
      <c r="CEU52" s="1733"/>
      <c r="CEV52" s="1731"/>
      <c r="CEW52" s="1733"/>
      <c r="CEX52" s="1731"/>
      <c r="CEY52" s="1733"/>
      <c r="CEZ52" s="1731"/>
      <c r="CFA52" s="1733"/>
      <c r="CFB52" s="1731"/>
      <c r="CFC52" s="1733"/>
      <c r="CFD52" s="1731"/>
      <c r="CFE52" s="1733"/>
      <c r="CFF52" s="1731"/>
      <c r="CFG52" s="1733"/>
      <c r="CFH52" s="1731"/>
      <c r="CFI52" s="1733"/>
      <c r="CFJ52" s="1731"/>
      <c r="CFK52" s="1733"/>
      <c r="CFL52" s="1731"/>
      <c r="CFM52" s="1733"/>
      <c r="CFN52" s="1731"/>
      <c r="CFO52" s="1733"/>
      <c r="CFP52" s="1731"/>
      <c r="CFQ52" s="1733"/>
      <c r="CFR52" s="1731"/>
      <c r="CFS52" s="1733"/>
      <c r="CFT52" s="1731"/>
      <c r="CFU52" s="1733"/>
      <c r="CFV52" s="1731"/>
      <c r="CFW52" s="1733"/>
      <c r="CFX52" s="1731"/>
      <c r="CFY52" s="1733"/>
      <c r="CFZ52" s="1731"/>
      <c r="CGA52" s="1733"/>
      <c r="CGB52" s="1731"/>
      <c r="CGC52" s="1733"/>
      <c r="CGD52" s="1731"/>
      <c r="CGE52" s="1733"/>
      <c r="CGF52" s="1731"/>
      <c r="CGG52" s="1733"/>
      <c r="CGH52" s="1731"/>
      <c r="CGI52" s="1733"/>
      <c r="CGJ52" s="1731"/>
      <c r="CGK52" s="1733"/>
      <c r="CGL52" s="1731"/>
      <c r="CGM52" s="1733"/>
      <c r="CGN52" s="1731"/>
      <c r="CGO52" s="1733"/>
      <c r="CGP52" s="1731"/>
      <c r="CGQ52" s="1733"/>
      <c r="CGR52" s="1731"/>
      <c r="CGS52" s="1733"/>
      <c r="CGT52" s="1731"/>
      <c r="CGU52" s="1733"/>
      <c r="CGV52" s="1731"/>
      <c r="CGW52" s="1733"/>
      <c r="CGX52" s="1731"/>
      <c r="CGY52" s="1733"/>
      <c r="CGZ52" s="1731"/>
      <c r="CHA52" s="1733"/>
      <c r="CHB52" s="1731"/>
      <c r="CHC52" s="1733"/>
      <c r="CHD52" s="1731"/>
      <c r="CHE52" s="1733"/>
      <c r="CHF52" s="1731"/>
      <c r="CHG52" s="1733"/>
      <c r="CHH52" s="1731"/>
      <c r="CHI52" s="1733"/>
      <c r="CHJ52" s="1731"/>
      <c r="CHK52" s="1733"/>
      <c r="CHL52" s="1731"/>
      <c r="CHM52" s="1733"/>
      <c r="CHN52" s="1731"/>
      <c r="CHO52" s="1733"/>
      <c r="CHP52" s="1731"/>
      <c r="CHQ52" s="1733"/>
      <c r="CHR52" s="1731"/>
      <c r="CHS52" s="1733"/>
      <c r="CHT52" s="1731"/>
      <c r="CHU52" s="1733"/>
      <c r="CHV52" s="1731"/>
      <c r="CHW52" s="1733"/>
      <c r="CHX52" s="1731"/>
      <c r="CHY52" s="1733"/>
      <c r="CHZ52" s="1731"/>
      <c r="CIA52" s="1733"/>
      <c r="CIB52" s="1731"/>
      <c r="CIC52" s="1733"/>
      <c r="CID52" s="1731"/>
      <c r="CIE52" s="1733"/>
      <c r="CIF52" s="1731"/>
      <c r="CIG52" s="1733"/>
      <c r="CIH52" s="1731"/>
      <c r="CII52" s="1733"/>
      <c r="CIJ52" s="1731"/>
      <c r="CIK52" s="1733"/>
      <c r="CIL52" s="1731"/>
      <c r="CIM52" s="1733"/>
      <c r="CIN52" s="1731"/>
      <c r="CIO52" s="1733"/>
      <c r="CIP52" s="1731"/>
      <c r="CIQ52" s="1733"/>
      <c r="CIR52" s="1731"/>
      <c r="CIS52" s="1733"/>
      <c r="CIT52" s="1731"/>
      <c r="CIU52" s="1733"/>
      <c r="CIV52" s="1731"/>
      <c r="CIW52" s="1733"/>
      <c r="CIX52" s="1731"/>
      <c r="CIY52" s="1733"/>
      <c r="CIZ52" s="1731"/>
      <c r="CJA52" s="1733"/>
      <c r="CJB52" s="1731"/>
      <c r="CJC52" s="1733"/>
      <c r="CJD52" s="1731"/>
      <c r="CJE52" s="1733"/>
      <c r="CJF52" s="1731"/>
      <c r="CJG52" s="1733"/>
      <c r="CJH52" s="1731"/>
      <c r="CJI52" s="1733"/>
      <c r="CJJ52" s="1731"/>
      <c r="CJK52" s="1733"/>
      <c r="CJL52" s="1731"/>
      <c r="CJM52" s="1733"/>
      <c r="CJN52" s="1731"/>
      <c r="CJO52" s="1733"/>
      <c r="CJP52" s="1731"/>
      <c r="CJQ52" s="1733"/>
      <c r="CJR52" s="1731"/>
      <c r="CJS52" s="1733"/>
      <c r="CJT52" s="1731"/>
      <c r="CJU52" s="1733"/>
      <c r="CJV52" s="1731"/>
      <c r="CJW52" s="1733"/>
      <c r="CJX52" s="1731"/>
      <c r="CJY52" s="1733"/>
      <c r="CJZ52" s="1731"/>
      <c r="CKA52" s="1733"/>
      <c r="CKB52" s="1731"/>
      <c r="CKC52" s="1733"/>
      <c r="CKD52" s="1731"/>
      <c r="CKE52" s="1733"/>
      <c r="CKF52" s="1731"/>
      <c r="CKG52" s="1733"/>
      <c r="CKH52" s="1731"/>
      <c r="CKI52" s="1733"/>
      <c r="CKJ52" s="1731"/>
      <c r="CKK52" s="1733"/>
      <c r="CKL52" s="1731"/>
      <c r="CKM52" s="1733"/>
      <c r="CKN52" s="1731"/>
      <c r="CKO52" s="1733"/>
      <c r="CKP52" s="1731"/>
      <c r="CKQ52" s="1733"/>
      <c r="CKR52" s="1731"/>
      <c r="CKS52" s="1733"/>
      <c r="CKT52" s="1731"/>
      <c r="CKU52" s="1733"/>
      <c r="CKV52" s="1731"/>
      <c r="CKW52" s="1733"/>
      <c r="CKX52" s="1731"/>
      <c r="CKY52" s="1733"/>
      <c r="CKZ52" s="1731"/>
      <c r="CLA52" s="1733"/>
      <c r="CLB52" s="1731"/>
      <c r="CLC52" s="1733"/>
      <c r="CLD52" s="1731"/>
      <c r="CLE52" s="1733"/>
      <c r="CLF52" s="1731"/>
      <c r="CLG52" s="1733"/>
      <c r="CLH52" s="1731"/>
      <c r="CLI52" s="1733"/>
      <c r="CLJ52" s="1731"/>
      <c r="CLK52" s="1733"/>
      <c r="CLL52" s="1731"/>
      <c r="CLM52" s="1733"/>
      <c r="CLN52" s="1731"/>
      <c r="CLO52" s="1733"/>
      <c r="CLP52" s="1731"/>
      <c r="CLQ52" s="1733"/>
      <c r="CLR52" s="1731"/>
      <c r="CLS52" s="1733"/>
      <c r="CLT52" s="1731"/>
      <c r="CLU52" s="1733"/>
      <c r="CLV52" s="1731"/>
      <c r="CLW52" s="1733"/>
      <c r="CLX52" s="1731"/>
      <c r="CLY52" s="1733"/>
      <c r="CLZ52" s="1731"/>
      <c r="CMA52" s="1733"/>
      <c r="CMB52" s="1731"/>
      <c r="CMC52" s="1733"/>
      <c r="CMD52" s="1731"/>
      <c r="CME52" s="1733"/>
      <c r="CMF52" s="1731"/>
      <c r="CMG52" s="1733"/>
      <c r="CMH52" s="1731"/>
      <c r="CMI52" s="1733"/>
      <c r="CMJ52" s="1731"/>
      <c r="CMK52" s="1733"/>
      <c r="CML52" s="1731"/>
      <c r="CMM52" s="1733"/>
      <c r="CMN52" s="1731"/>
      <c r="CMO52" s="1733"/>
      <c r="CMP52" s="1731"/>
      <c r="CMQ52" s="1733"/>
      <c r="CMR52" s="1731"/>
      <c r="CMS52" s="1733"/>
      <c r="CMT52" s="1731"/>
      <c r="CMU52" s="1733"/>
      <c r="CMV52" s="1731"/>
      <c r="CMW52" s="1733"/>
      <c r="CMX52" s="1731"/>
      <c r="CMY52" s="1733"/>
      <c r="CMZ52" s="1731"/>
      <c r="CNA52" s="1733"/>
      <c r="CNB52" s="1731"/>
      <c r="CNC52" s="1733"/>
      <c r="CND52" s="1731"/>
      <c r="CNE52" s="1733"/>
      <c r="CNF52" s="1731"/>
      <c r="CNG52" s="1733"/>
      <c r="CNH52" s="1731"/>
      <c r="CNI52" s="1733"/>
      <c r="CNJ52" s="1731"/>
      <c r="CNK52" s="1733"/>
      <c r="CNL52" s="1731"/>
      <c r="CNM52" s="1733"/>
      <c r="CNN52" s="1731"/>
      <c r="CNO52" s="1733"/>
      <c r="CNP52" s="1731"/>
      <c r="CNQ52" s="1733"/>
      <c r="CNR52" s="1731"/>
      <c r="CNS52" s="1733"/>
      <c r="CNT52" s="1731"/>
      <c r="CNU52" s="1733"/>
      <c r="CNV52" s="1731"/>
      <c r="CNW52" s="1733"/>
      <c r="CNX52" s="1731"/>
      <c r="CNY52" s="1733"/>
      <c r="CNZ52" s="1731"/>
      <c r="COA52" s="1733"/>
      <c r="COB52" s="1731"/>
      <c r="COC52" s="1733"/>
      <c r="COD52" s="1731"/>
      <c r="COE52" s="1733"/>
      <c r="COF52" s="1731"/>
      <c r="COG52" s="1733"/>
      <c r="COH52" s="1731"/>
      <c r="COI52" s="1733"/>
      <c r="COJ52" s="1731"/>
      <c r="COK52" s="1733"/>
      <c r="COL52" s="1731"/>
      <c r="COM52" s="1733"/>
      <c r="CON52" s="1731"/>
      <c r="COO52" s="1733"/>
      <c r="COP52" s="1731"/>
      <c r="COQ52" s="1733"/>
      <c r="COR52" s="1731"/>
      <c r="COS52" s="1733"/>
      <c r="COT52" s="1731"/>
      <c r="COU52" s="1733"/>
      <c r="COV52" s="1731"/>
      <c r="COW52" s="1733"/>
      <c r="COX52" s="1731"/>
      <c r="COY52" s="1733"/>
      <c r="COZ52" s="1731"/>
      <c r="CPA52" s="1733"/>
      <c r="CPB52" s="1731"/>
      <c r="CPC52" s="1733"/>
      <c r="CPD52" s="1731"/>
      <c r="CPE52" s="1733"/>
      <c r="CPF52" s="1731"/>
      <c r="CPG52" s="1733"/>
      <c r="CPH52" s="1731"/>
      <c r="CPI52" s="1733"/>
      <c r="CPJ52" s="1731"/>
      <c r="CPK52" s="1733"/>
      <c r="CPL52" s="1731"/>
      <c r="CPM52" s="1733"/>
      <c r="CPN52" s="1731"/>
      <c r="CPO52" s="1733"/>
      <c r="CPP52" s="1731"/>
      <c r="CPQ52" s="1733"/>
      <c r="CPR52" s="1731"/>
      <c r="CPS52" s="1733"/>
      <c r="CPT52" s="1731"/>
      <c r="CPU52" s="1733"/>
      <c r="CPV52" s="1731"/>
      <c r="CPW52" s="1733"/>
      <c r="CPX52" s="1731"/>
      <c r="CPY52" s="1733"/>
      <c r="CPZ52" s="1731"/>
      <c r="CQA52" s="1733"/>
      <c r="CQB52" s="1731"/>
      <c r="CQC52" s="1733"/>
      <c r="CQD52" s="1731"/>
      <c r="CQE52" s="1733"/>
      <c r="CQF52" s="1731"/>
      <c r="CQG52" s="1733"/>
      <c r="CQH52" s="1731"/>
      <c r="CQI52" s="1733"/>
      <c r="CQJ52" s="1731"/>
      <c r="CQK52" s="1733"/>
      <c r="CQL52" s="1731"/>
      <c r="CQM52" s="1733"/>
      <c r="CQN52" s="1731"/>
      <c r="CQO52" s="1733"/>
      <c r="CQP52" s="1731"/>
      <c r="CQQ52" s="1733"/>
      <c r="CQR52" s="1731"/>
      <c r="CQS52" s="1733"/>
      <c r="CQT52" s="1731"/>
      <c r="CQU52" s="1733"/>
      <c r="CQV52" s="1731"/>
      <c r="CQW52" s="1733"/>
      <c r="CQX52" s="1731"/>
      <c r="CQY52" s="1733"/>
      <c r="CQZ52" s="1731"/>
      <c r="CRA52" s="1733"/>
      <c r="CRB52" s="1731"/>
      <c r="CRC52" s="1733"/>
      <c r="CRD52" s="1731"/>
      <c r="CRE52" s="1733"/>
      <c r="CRF52" s="1731"/>
      <c r="CRG52" s="1733"/>
      <c r="CRH52" s="1731"/>
      <c r="CRI52" s="1733"/>
      <c r="CRJ52" s="1731"/>
      <c r="CRK52" s="1733"/>
      <c r="CRL52" s="1731"/>
      <c r="CRM52" s="1733"/>
      <c r="CRN52" s="1731"/>
      <c r="CRO52" s="1733"/>
      <c r="CRP52" s="1731"/>
      <c r="CRQ52" s="1733"/>
      <c r="CRR52" s="1731"/>
      <c r="CRS52" s="1733"/>
      <c r="CRT52" s="1731"/>
      <c r="CRU52" s="1733"/>
      <c r="CRV52" s="1731"/>
      <c r="CRW52" s="1733"/>
      <c r="CRX52" s="1731"/>
      <c r="CRY52" s="1733"/>
      <c r="CRZ52" s="1731"/>
      <c r="CSA52" s="1733"/>
      <c r="CSB52" s="1731"/>
      <c r="CSC52" s="1733"/>
      <c r="CSD52" s="1731"/>
      <c r="CSE52" s="1733"/>
      <c r="CSF52" s="1731"/>
      <c r="CSG52" s="1733"/>
      <c r="CSH52" s="1731"/>
      <c r="CSI52" s="1733"/>
      <c r="CSJ52" s="1731"/>
      <c r="CSK52" s="1733"/>
      <c r="CSL52" s="1731"/>
      <c r="CSM52" s="1733"/>
      <c r="CSN52" s="1731"/>
      <c r="CSO52" s="1733"/>
      <c r="CSP52" s="1731"/>
      <c r="CSQ52" s="1733"/>
      <c r="CSR52" s="1731"/>
      <c r="CSS52" s="1733"/>
      <c r="CST52" s="1731"/>
      <c r="CSU52" s="1733"/>
      <c r="CSV52" s="1731"/>
      <c r="CSW52" s="1733"/>
      <c r="CSX52" s="1731"/>
      <c r="CSY52" s="1733"/>
      <c r="CSZ52" s="1731"/>
      <c r="CTA52" s="1733"/>
      <c r="CTB52" s="1731"/>
      <c r="CTC52" s="1733"/>
      <c r="CTD52" s="1731"/>
      <c r="CTE52" s="1733"/>
      <c r="CTF52" s="1731"/>
      <c r="CTG52" s="1733"/>
      <c r="CTH52" s="1731"/>
      <c r="CTI52" s="1733"/>
      <c r="CTJ52" s="1731"/>
      <c r="CTK52" s="1733"/>
      <c r="CTL52" s="1731"/>
      <c r="CTM52" s="1733"/>
      <c r="CTN52" s="1731"/>
      <c r="CTO52" s="1733"/>
      <c r="CTP52" s="1731"/>
      <c r="CTQ52" s="1733"/>
      <c r="CTR52" s="1731"/>
      <c r="CTS52" s="1733"/>
      <c r="CTT52" s="1731"/>
      <c r="CTU52" s="1733"/>
      <c r="CTV52" s="1731"/>
      <c r="CTW52" s="1733"/>
      <c r="CTX52" s="1731"/>
      <c r="CTY52" s="1733"/>
      <c r="CTZ52" s="1731"/>
      <c r="CUA52" s="1733"/>
      <c r="CUB52" s="1731"/>
      <c r="CUC52" s="1733"/>
      <c r="CUD52" s="1731"/>
      <c r="CUE52" s="1733"/>
      <c r="CUF52" s="1731"/>
      <c r="CUG52" s="1733"/>
      <c r="CUH52" s="1731"/>
      <c r="CUI52" s="1733"/>
      <c r="CUJ52" s="1731"/>
      <c r="CUK52" s="1733"/>
      <c r="CUL52" s="1731"/>
      <c r="CUM52" s="1733"/>
      <c r="CUN52" s="1731"/>
      <c r="CUO52" s="1733"/>
      <c r="CUP52" s="1731"/>
      <c r="CUQ52" s="1733"/>
      <c r="CUR52" s="1731"/>
      <c r="CUS52" s="1733"/>
      <c r="CUT52" s="1731"/>
      <c r="CUU52" s="1733"/>
      <c r="CUV52" s="1731"/>
      <c r="CUW52" s="1733"/>
      <c r="CUX52" s="1731"/>
      <c r="CUY52" s="1733"/>
      <c r="CUZ52" s="1731"/>
      <c r="CVA52" s="1733"/>
      <c r="CVB52" s="1731"/>
      <c r="CVC52" s="1733"/>
      <c r="CVD52" s="1731"/>
      <c r="CVE52" s="1733"/>
      <c r="CVF52" s="1731"/>
      <c r="CVG52" s="1733"/>
      <c r="CVH52" s="1731"/>
      <c r="CVI52" s="1733"/>
      <c r="CVJ52" s="1731"/>
      <c r="CVK52" s="1733"/>
      <c r="CVL52" s="1731"/>
      <c r="CVM52" s="1733"/>
      <c r="CVN52" s="1731"/>
      <c r="CVO52" s="1733"/>
      <c r="CVP52" s="1731"/>
      <c r="CVQ52" s="1733"/>
      <c r="CVR52" s="1731"/>
      <c r="CVS52" s="1733"/>
      <c r="CVT52" s="1731"/>
      <c r="CVU52" s="1733"/>
      <c r="CVV52" s="1731"/>
      <c r="CVW52" s="1733"/>
      <c r="CVX52" s="1731"/>
      <c r="CVY52" s="1733"/>
      <c r="CVZ52" s="1731"/>
      <c r="CWA52" s="1733"/>
      <c r="CWB52" s="1731"/>
      <c r="CWC52" s="1733"/>
      <c r="CWD52" s="1731"/>
      <c r="CWE52" s="1733"/>
      <c r="CWF52" s="1731"/>
      <c r="CWG52" s="1733"/>
      <c r="CWH52" s="1731"/>
      <c r="CWI52" s="1733"/>
      <c r="CWJ52" s="1731"/>
      <c r="CWK52" s="1733"/>
      <c r="CWL52" s="1731"/>
      <c r="CWM52" s="1733"/>
      <c r="CWN52" s="1731"/>
      <c r="CWO52" s="1733"/>
      <c r="CWP52" s="1731"/>
      <c r="CWQ52" s="1733"/>
      <c r="CWR52" s="1731"/>
      <c r="CWS52" s="1733"/>
      <c r="CWT52" s="1731"/>
      <c r="CWU52" s="1733"/>
      <c r="CWV52" s="1731"/>
      <c r="CWW52" s="1733"/>
      <c r="CWX52" s="1731"/>
      <c r="CWY52" s="1733"/>
      <c r="CWZ52" s="1731"/>
      <c r="CXA52" s="1733"/>
      <c r="CXB52" s="1731"/>
      <c r="CXC52" s="1733"/>
      <c r="CXD52" s="1731"/>
      <c r="CXE52" s="1733"/>
      <c r="CXF52" s="1731"/>
      <c r="CXG52" s="1733"/>
      <c r="CXH52" s="1731"/>
      <c r="CXI52" s="1733"/>
      <c r="CXJ52" s="1731"/>
      <c r="CXK52" s="1733"/>
      <c r="CXL52" s="1731"/>
      <c r="CXM52" s="1733"/>
      <c r="CXN52" s="1731"/>
      <c r="CXO52" s="1733"/>
      <c r="CXP52" s="1731"/>
      <c r="CXQ52" s="1733"/>
      <c r="CXR52" s="1731"/>
      <c r="CXS52" s="1733"/>
      <c r="CXT52" s="1731"/>
      <c r="CXU52" s="1733"/>
      <c r="CXV52" s="1731"/>
      <c r="CXW52" s="1733"/>
      <c r="CXX52" s="1731"/>
      <c r="CXY52" s="1733"/>
      <c r="CXZ52" s="1731"/>
      <c r="CYA52" s="1733"/>
      <c r="CYB52" s="1731"/>
      <c r="CYC52" s="1733"/>
      <c r="CYD52" s="1731"/>
      <c r="CYE52" s="1733"/>
      <c r="CYF52" s="1731"/>
      <c r="CYG52" s="1733"/>
      <c r="CYH52" s="1731"/>
      <c r="CYI52" s="1733"/>
      <c r="CYJ52" s="1731"/>
      <c r="CYK52" s="1733"/>
      <c r="CYL52" s="1731"/>
      <c r="CYM52" s="1733"/>
      <c r="CYN52" s="1731"/>
      <c r="CYO52" s="1733"/>
      <c r="CYP52" s="1731"/>
      <c r="CYQ52" s="1733"/>
      <c r="CYR52" s="1731"/>
      <c r="CYS52" s="1733"/>
      <c r="CYT52" s="1731"/>
      <c r="CYU52" s="1733"/>
      <c r="CYV52" s="1731"/>
      <c r="CYW52" s="1733"/>
      <c r="CYX52" s="1731"/>
      <c r="CYY52" s="1733"/>
      <c r="CYZ52" s="1731"/>
      <c r="CZA52" s="1733"/>
      <c r="CZB52" s="1731"/>
      <c r="CZC52" s="1733"/>
      <c r="CZD52" s="1731"/>
      <c r="CZE52" s="1733"/>
      <c r="CZF52" s="1731"/>
      <c r="CZG52" s="1733"/>
      <c r="CZH52" s="1731"/>
      <c r="CZI52" s="1733"/>
      <c r="CZJ52" s="1731"/>
      <c r="CZK52" s="1733"/>
      <c r="CZL52" s="1731"/>
      <c r="CZM52" s="1733"/>
      <c r="CZN52" s="1731"/>
      <c r="CZO52" s="1733"/>
      <c r="CZP52" s="1731"/>
      <c r="CZQ52" s="1733"/>
      <c r="CZR52" s="1731"/>
      <c r="CZS52" s="1733"/>
      <c r="CZT52" s="1731"/>
      <c r="CZU52" s="1733"/>
      <c r="CZV52" s="1731"/>
      <c r="CZW52" s="1733"/>
      <c r="CZX52" s="1731"/>
      <c r="CZY52" s="1733"/>
      <c r="CZZ52" s="1731"/>
      <c r="DAA52" s="1733"/>
      <c r="DAB52" s="1731"/>
      <c r="DAC52" s="1733"/>
      <c r="DAD52" s="1731"/>
      <c r="DAE52" s="1733"/>
      <c r="DAF52" s="1731"/>
      <c r="DAG52" s="1733"/>
      <c r="DAH52" s="1731"/>
      <c r="DAI52" s="1733"/>
      <c r="DAJ52" s="1731"/>
      <c r="DAK52" s="1733"/>
      <c r="DAL52" s="1731"/>
      <c r="DAM52" s="1733"/>
      <c r="DAN52" s="1731"/>
      <c r="DAO52" s="1733"/>
      <c r="DAP52" s="1731"/>
      <c r="DAQ52" s="1733"/>
      <c r="DAR52" s="1731"/>
      <c r="DAS52" s="1733"/>
      <c r="DAT52" s="1731"/>
      <c r="DAU52" s="1733"/>
      <c r="DAV52" s="1731"/>
      <c r="DAW52" s="1733"/>
      <c r="DAX52" s="1731"/>
      <c r="DAY52" s="1733"/>
      <c r="DAZ52" s="1731"/>
      <c r="DBA52" s="1733"/>
      <c r="DBB52" s="1731"/>
      <c r="DBC52" s="1733"/>
      <c r="DBD52" s="1731"/>
      <c r="DBE52" s="1733"/>
      <c r="DBF52" s="1731"/>
      <c r="DBG52" s="1733"/>
      <c r="DBH52" s="1731"/>
      <c r="DBI52" s="1733"/>
      <c r="DBJ52" s="1731"/>
      <c r="DBK52" s="1733"/>
      <c r="DBL52" s="1731"/>
      <c r="DBM52" s="1733"/>
      <c r="DBN52" s="1731"/>
      <c r="DBO52" s="1733"/>
      <c r="DBP52" s="1731"/>
      <c r="DBQ52" s="1733"/>
      <c r="DBR52" s="1731"/>
      <c r="DBS52" s="1733"/>
      <c r="DBT52" s="1731"/>
      <c r="DBU52" s="1733"/>
      <c r="DBV52" s="1731"/>
      <c r="DBW52" s="1733"/>
      <c r="DBX52" s="1731"/>
      <c r="DBY52" s="1733"/>
      <c r="DBZ52" s="1731"/>
      <c r="DCA52" s="1733"/>
      <c r="DCB52" s="1731"/>
      <c r="DCC52" s="1733"/>
      <c r="DCD52" s="1731"/>
      <c r="DCE52" s="1733"/>
      <c r="DCF52" s="1731"/>
      <c r="DCG52" s="1733"/>
      <c r="DCH52" s="1731"/>
      <c r="DCI52" s="1733"/>
      <c r="DCJ52" s="1731"/>
      <c r="DCK52" s="1733"/>
      <c r="DCL52" s="1731"/>
      <c r="DCM52" s="1733"/>
      <c r="DCN52" s="1731"/>
      <c r="DCO52" s="1733"/>
      <c r="DCP52" s="1731"/>
      <c r="DCQ52" s="1733"/>
      <c r="DCR52" s="1731"/>
      <c r="DCS52" s="1733"/>
      <c r="DCT52" s="1731"/>
      <c r="DCU52" s="1733"/>
      <c r="DCV52" s="1731"/>
      <c r="DCW52" s="1733"/>
      <c r="DCX52" s="1731"/>
      <c r="DCY52" s="1733"/>
      <c r="DCZ52" s="1731"/>
      <c r="DDA52" s="1733"/>
      <c r="DDB52" s="1731"/>
      <c r="DDC52" s="1733"/>
      <c r="DDD52" s="1731"/>
      <c r="DDE52" s="1733"/>
      <c r="DDF52" s="1731"/>
      <c r="DDG52" s="1733"/>
      <c r="DDH52" s="1731"/>
      <c r="DDI52" s="1733"/>
      <c r="DDJ52" s="1731"/>
      <c r="DDK52" s="1733"/>
      <c r="DDL52" s="1731"/>
      <c r="DDM52" s="1733"/>
      <c r="DDN52" s="1731"/>
      <c r="DDO52" s="1733"/>
      <c r="DDP52" s="1731"/>
      <c r="DDQ52" s="1733"/>
      <c r="DDR52" s="1731"/>
      <c r="DDS52" s="1733"/>
      <c r="DDT52" s="1731"/>
      <c r="DDU52" s="1733"/>
      <c r="DDV52" s="1731"/>
      <c r="DDW52" s="1733"/>
      <c r="DDX52" s="1731"/>
      <c r="DDY52" s="1733"/>
      <c r="DDZ52" s="1731"/>
      <c r="DEA52" s="1733"/>
      <c r="DEB52" s="1731"/>
      <c r="DEC52" s="1733"/>
      <c r="DED52" s="1731"/>
      <c r="DEE52" s="1733"/>
      <c r="DEF52" s="1731"/>
      <c r="DEG52" s="1733"/>
      <c r="DEH52" s="1731"/>
      <c r="DEI52" s="1733"/>
      <c r="DEJ52" s="1731"/>
      <c r="DEK52" s="1733"/>
      <c r="DEL52" s="1731"/>
      <c r="DEM52" s="1733"/>
      <c r="DEN52" s="1731"/>
      <c r="DEO52" s="1733"/>
      <c r="DEP52" s="1731"/>
      <c r="DEQ52" s="1733"/>
      <c r="DER52" s="1731"/>
      <c r="DES52" s="1733"/>
      <c r="DET52" s="1731"/>
      <c r="DEU52" s="1733"/>
      <c r="DEV52" s="1731"/>
      <c r="DEW52" s="1733"/>
      <c r="DEX52" s="1731"/>
      <c r="DEY52" s="1733"/>
      <c r="DEZ52" s="1731"/>
      <c r="DFA52" s="1733"/>
      <c r="DFB52" s="1731"/>
      <c r="DFC52" s="1733"/>
      <c r="DFD52" s="1731"/>
      <c r="DFE52" s="1733"/>
      <c r="DFF52" s="1731"/>
      <c r="DFG52" s="1733"/>
      <c r="DFH52" s="1731"/>
      <c r="DFI52" s="1733"/>
      <c r="DFJ52" s="1731"/>
      <c r="DFK52" s="1733"/>
      <c r="DFL52" s="1731"/>
      <c r="DFM52" s="1733"/>
      <c r="DFN52" s="1731"/>
      <c r="DFO52" s="1733"/>
      <c r="DFP52" s="1731"/>
      <c r="DFQ52" s="1733"/>
      <c r="DFR52" s="1731"/>
      <c r="DFS52" s="1733"/>
      <c r="DFT52" s="1731"/>
      <c r="DFU52" s="1733"/>
      <c r="DFV52" s="1731"/>
      <c r="DFW52" s="1733"/>
      <c r="DFX52" s="1731"/>
      <c r="DFY52" s="1733"/>
      <c r="DFZ52" s="1731"/>
      <c r="DGA52" s="1733"/>
      <c r="DGB52" s="1731"/>
      <c r="DGC52" s="1733"/>
      <c r="DGD52" s="1731"/>
      <c r="DGE52" s="1733"/>
      <c r="DGF52" s="1731"/>
      <c r="DGG52" s="1733"/>
      <c r="DGH52" s="1731"/>
      <c r="DGI52" s="1733"/>
      <c r="DGJ52" s="1731"/>
      <c r="DGK52" s="1733"/>
      <c r="DGL52" s="1731"/>
      <c r="DGM52" s="1733"/>
      <c r="DGN52" s="1731"/>
      <c r="DGO52" s="1733"/>
      <c r="DGP52" s="1731"/>
      <c r="DGQ52" s="1733"/>
      <c r="DGR52" s="1731"/>
      <c r="DGS52" s="1733"/>
      <c r="DGT52" s="1731"/>
      <c r="DGU52" s="1733"/>
      <c r="DGV52" s="1731"/>
      <c r="DGW52" s="1733"/>
      <c r="DGX52" s="1731"/>
      <c r="DGY52" s="1733"/>
      <c r="DGZ52" s="1731"/>
      <c r="DHA52" s="1733"/>
      <c r="DHB52" s="1731"/>
      <c r="DHC52" s="1733"/>
      <c r="DHD52" s="1731"/>
      <c r="DHE52" s="1733"/>
      <c r="DHF52" s="1731"/>
      <c r="DHG52" s="1733"/>
      <c r="DHH52" s="1731"/>
      <c r="DHI52" s="1733"/>
      <c r="DHJ52" s="1731"/>
      <c r="DHK52" s="1733"/>
      <c r="DHL52" s="1731"/>
      <c r="DHM52" s="1733"/>
      <c r="DHN52" s="1731"/>
      <c r="DHO52" s="1733"/>
      <c r="DHP52" s="1731"/>
      <c r="DHQ52" s="1733"/>
      <c r="DHR52" s="1731"/>
      <c r="DHS52" s="1733"/>
      <c r="DHT52" s="1731"/>
      <c r="DHU52" s="1733"/>
      <c r="DHV52" s="1731"/>
      <c r="DHW52" s="1733"/>
      <c r="DHX52" s="1731"/>
      <c r="DHY52" s="1733"/>
      <c r="DHZ52" s="1731"/>
      <c r="DIA52" s="1733"/>
      <c r="DIB52" s="1731"/>
      <c r="DIC52" s="1733"/>
      <c r="DID52" s="1731"/>
      <c r="DIE52" s="1733"/>
      <c r="DIF52" s="1731"/>
      <c r="DIG52" s="1733"/>
      <c r="DIH52" s="1731"/>
      <c r="DII52" s="1733"/>
      <c r="DIJ52" s="1731"/>
      <c r="DIK52" s="1733"/>
      <c r="DIL52" s="1731"/>
      <c r="DIM52" s="1733"/>
      <c r="DIN52" s="1731"/>
      <c r="DIO52" s="1733"/>
      <c r="DIP52" s="1731"/>
      <c r="DIQ52" s="1733"/>
      <c r="DIR52" s="1731"/>
      <c r="DIS52" s="1733"/>
      <c r="DIT52" s="1731"/>
      <c r="DIU52" s="1733"/>
      <c r="DIV52" s="1731"/>
      <c r="DIW52" s="1733"/>
      <c r="DIX52" s="1731"/>
      <c r="DIY52" s="1733"/>
      <c r="DIZ52" s="1731"/>
      <c r="DJA52" s="1733"/>
      <c r="DJB52" s="1731"/>
      <c r="DJC52" s="1733"/>
      <c r="DJD52" s="1731"/>
      <c r="DJE52" s="1733"/>
      <c r="DJF52" s="1731"/>
      <c r="DJG52" s="1733"/>
      <c r="DJH52" s="1731"/>
      <c r="DJI52" s="1733"/>
      <c r="DJJ52" s="1731"/>
      <c r="DJK52" s="1733"/>
      <c r="DJL52" s="1731"/>
      <c r="DJM52" s="1733"/>
      <c r="DJN52" s="1731"/>
      <c r="DJO52" s="1733"/>
      <c r="DJP52" s="1731"/>
      <c r="DJQ52" s="1733"/>
      <c r="DJR52" s="1731"/>
      <c r="DJS52" s="1733"/>
      <c r="DJT52" s="1731"/>
      <c r="DJU52" s="1733"/>
      <c r="DJV52" s="1731"/>
      <c r="DJW52" s="1733"/>
      <c r="DJX52" s="1731"/>
      <c r="DJY52" s="1733"/>
      <c r="DJZ52" s="1731"/>
      <c r="DKA52" s="1733"/>
      <c r="DKB52" s="1731"/>
      <c r="DKC52" s="1733"/>
      <c r="DKD52" s="1731"/>
      <c r="DKE52" s="1733"/>
      <c r="DKF52" s="1731"/>
      <c r="DKG52" s="1733"/>
      <c r="DKH52" s="1731"/>
      <c r="DKI52" s="1733"/>
      <c r="DKJ52" s="1731"/>
      <c r="DKK52" s="1733"/>
      <c r="DKL52" s="1731"/>
      <c r="DKM52" s="1733"/>
      <c r="DKN52" s="1731"/>
      <c r="DKO52" s="1733"/>
      <c r="DKP52" s="1731"/>
      <c r="DKQ52" s="1733"/>
      <c r="DKR52" s="1731"/>
      <c r="DKS52" s="1733"/>
      <c r="DKT52" s="1731"/>
      <c r="DKU52" s="1733"/>
      <c r="DKV52" s="1731"/>
      <c r="DKW52" s="1733"/>
      <c r="DKX52" s="1731"/>
      <c r="DKY52" s="1733"/>
      <c r="DKZ52" s="1731"/>
      <c r="DLA52" s="1733"/>
      <c r="DLB52" s="1731"/>
      <c r="DLC52" s="1733"/>
      <c r="DLD52" s="1731"/>
      <c r="DLE52" s="1733"/>
      <c r="DLF52" s="1731"/>
      <c r="DLG52" s="1733"/>
      <c r="DLH52" s="1731"/>
      <c r="DLI52" s="1733"/>
      <c r="DLJ52" s="1731"/>
      <c r="DLK52" s="1733"/>
      <c r="DLL52" s="1731"/>
      <c r="DLM52" s="1733"/>
      <c r="DLN52" s="1731"/>
      <c r="DLO52" s="1733"/>
      <c r="DLP52" s="1731"/>
      <c r="DLQ52" s="1733"/>
      <c r="DLR52" s="1731"/>
      <c r="DLS52" s="1733"/>
      <c r="DLT52" s="1731"/>
      <c r="DLU52" s="1733"/>
      <c r="DLV52" s="1731"/>
      <c r="DLW52" s="1733"/>
      <c r="DLX52" s="1731"/>
      <c r="DLY52" s="1733"/>
      <c r="DLZ52" s="1731"/>
      <c r="DMA52" s="1733"/>
      <c r="DMB52" s="1731"/>
      <c r="DMC52" s="1733"/>
      <c r="DMD52" s="1731"/>
      <c r="DME52" s="1733"/>
      <c r="DMF52" s="1731"/>
      <c r="DMG52" s="1733"/>
      <c r="DMH52" s="1731"/>
      <c r="DMI52" s="1733"/>
      <c r="DMJ52" s="1731"/>
      <c r="DMK52" s="1733"/>
      <c r="DML52" s="1731"/>
      <c r="DMM52" s="1733"/>
      <c r="DMN52" s="1731"/>
      <c r="DMO52" s="1733"/>
      <c r="DMP52" s="1731"/>
      <c r="DMQ52" s="1733"/>
      <c r="DMR52" s="1731"/>
      <c r="DMS52" s="1733"/>
      <c r="DMT52" s="1731"/>
      <c r="DMU52" s="1733"/>
      <c r="DMV52" s="1731"/>
      <c r="DMW52" s="1733"/>
      <c r="DMX52" s="1731"/>
      <c r="DMY52" s="1733"/>
      <c r="DMZ52" s="1731"/>
      <c r="DNA52" s="1733"/>
      <c r="DNB52" s="1731"/>
      <c r="DNC52" s="1733"/>
      <c r="DND52" s="1731"/>
      <c r="DNE52" s="1733"/>
      <c r="DNF52" s="1731"/>
      <c r="DNG52" s="1733"/>
      <c r="DNH52" s="1731"/>
      <c r="DNI52" s="1733"/>
      <c r="DNJ52" s="1731"/>
      <c r="DNK52" s="1733"/>
      <c r="DNL52" s="1731"/>
      <c r="DNM52" s="1733"/>
      <c r="DNN52" s="1731"/>
      <c r="DNO52" s="1733"/>
      <c r="DNP52" s="1731"/>
      <c r="DNQ52" s="1733"/>
      <c r="DNR52" s="1731"/>
      <c r="DNS52" s="1733"/>
      <c r="DNT52" s="1731"/>
      <c r="DNU52" s="1733"/>
      <c r="DNV52" s="1731"/>
      <c r="DNW52" s="1733"/>
      <c r="DNX52" s="1731"/>
      <c r="DNY52" s="1733"/>
      <c r="DNZ52" s="1731"/>
      <c r="DOA52" s="1733"/>
      <c r="DOB52" s="1731"/>
      <c r="DOC52" s="1733"/>
      <c r="DOD52" s="1731"/>
      <c r="DOE52" s="1733"/>
      <c r="DOF52" s="1731"/>
      <c r="DOG52" s="1733"/>
      <c r="DOH52" s="1731"/>
      <c r="DOI52" s="1733"/>
      <c r="DOJ52" s="1731"/>
      <c r="DOK52" s="1733"/>
      <c r="DOL52" s="1731"/>
      <c r="DOM52" s="1733"/>
      <c r="DON52" s="1731"/>
      <c r="DOO52" s="1733"/>
      <c r="DOP52" s="1731"/>
      <c r="DOQ52" s="1733"/>
      <c r="DOR52" s="1731"/>
      <c r="DOS52" s="1733"/>
      <c r="DOT52" s="1731"/>
      <c r="DOU52" s="1733"/>
      <c r="DOV52" s="1731"/>
      <c r="DOW52" s="1733"/>
      <c r="DOX52" s="1731"/>
      <c r="DOY52" s="1733"/>
      <c r="DOZ52" s="1731"/>
      <c r="DPA52" s="1733"/>
      <c r="DPB52" s="1731"/>
      <c r="DPC52" s="1733"/>
      <c r="DPD52" s="1731"/>
      <c r="DPE52" s="1733"/>
      <c r="DPF52" s="1731"/>
      <c r="DPG52" s="1733"/>
      <c r="DPH52" s="1731"/>
      <c r="DPI52" s="1733"/>
      <c r="DPJ52" s="1731"/>
      <c r="DPK52" s="1733"/>
      <c r="DPL52" s="1731"/>
      <c r="DPM52" s="1733"/>
      <c r="DPN52" s="1731"/>
      <c r="DPO52" s="1733"/>
      <c r="DPP52" s="1731"/>
      <c r="DPQ52" s="1733"/>
      <c r="DPR52" s="1731"/>
      <c r="DPS52" s="1733"/>
      <c r="DPT52" s="1731"/>
      <c r="DPU52" s="1733"/>
      <c r="DPV52" s="1731"/>
      <c r="DPW52" s="1733"/>
      <c r="DPX52" s="1731"/>
      <c r="DPY52" s="1733"/>
      <c r="DPZ52" s="1731"/>
      <c r="DQA52" s="1733"/>
      <c r="DQB52" s="1731"/>
      <c r="DQC52" s="1733"/>
      <c r="DQD52" s="1731"/>
      <c r="DQE52" s="1733"/>
      <c r="DQF52" s="1731"/>
      <c r="DQG52" s="1733"/>
      <c r="DQH52" s="1731"/>
      <c r="DQI52" s="1733"/>
      <c r="DQJ52" s="1731"/>
      <c r="DQK52" s="1733"/>
      <c r="DQL52" s="1731"/>
      <c r="DQM52" s="1733"/>
      <c r="DQN52" s="1731"/>
      <c r="DQO52" s="1733"/>
      <c r="DQP52" s="1731"/>
      <c r="DQQ52" s="1733"/>
      <c r="DQR52" s="1731"/>
      <c r="DQS52" s="1733"/>
      <c r="DQT52" s="1731"/>
      <c r="DQU52" s="1733"/>
      <c r="DQV52" s="1731"/>
      <c r="DQW52" s="1733"/>
      <c r="DQX52" s="1731"/>
      <c r="DQY52" s="1733"/>
      <c r="DQZ52" s="1731"/>
      <c r="DRA52" s="1733"/>
      <c r="DRB52" s="1731"/>
      <c r="DRC52" s="1733"/>
      <c r="DRD52" s="1731"/>
      <c r="DRE52" s="1733"/>
      <c r="DRF52" s="1731"/>
      <c r="DRG52" s="1733"/>
      <c r="DRH52" s="1731"/>
      <c r="DRI52" s="1733"/>
      <c r="DRJ52" s="1731"/>
      <c r="DRK52" s="1733"/>
      <c r="DRL52" s="1731"/>
      <c r="DRM52" s="1733"/>
      <c r="DRN52" s="1731"/>
      <c r="DRO52" s="1733"/>
      <c r="DRP52" s="1731"/>
      <c r="DRQ52" s="1733"/>
      <c r="DRR52" s="1731"/>
      <c r="DRS52" s="1733"/>
      <c r="DRT52" s="1731"/>
      <c r="DRU52" s="1733"/>
      <c r="DRV52" s="1731"/>
      <c r="DRW52" s="1733"/>
      <c r="DRX52" s="1731"/>
      <c r="DRY52" s="1733"/>
      <c r="DRZ52" s="1731"/>
      <c r="DSA52" s="1733"/>
      <c r="DSB52" s="1731"/>
      <c r="DSC52" s="1733"/>
      <c r="DSD52" s="1731"/>
      <c r="DSE52" s="1733"/>
      <c r="DSF52" s="1731"/>
      <c r="DSG52" s="1733"/>
      <c r="DSH52" s="1731"/>
      <c r="DSI52" s="1733"/>
      <c r="DSJ52" s="1731"/>
      <c r="DSK52" s="1733"/>
      <c r="DSL52" s="1731"/>
      <c r="DSM52" s="1733"/>
      <c r="DSN52" s="1731"/>
      <c r="DSO52" s="1733"/>
      <c r="DSP52" s="1731"/>
      <c r="DSQ52" s="1733"/>
      <c r="DSR52" s="1731"/>
      <c r="DSS52" s="1733"/>
      <c r="DST52" s="1731"/>
      <c r="DSU52" s="1733"/>
      <c r="DSV52" s="1731"/>
      <c r="DSW52" s="1733"/>
      <c r="DSX52" s="1731"/>
      <c r="DSY52" s="1733"/>
      <c r="DSZ52" s="1731"/>
      <c r="DTA52" s="1733"/>
      <c r="DTB52" s="1731"/>
      <c r="DTC52" s="1733"/>
      <c r="DTD52" s="1731"/>
      <c r="DTE52" s="1733"/>
      <c r="DTF52" s="1731"/>
      <c r="DTG52" s="1733"/>
      <c r="DTH52" s="1731"/>
      <c r="DTI52" s="1733"/>
      <c r="DTJ52" s="1731"/>
      <c r="DTK52" s="1733"/>
      <c r="DTL52" s="1731"/>
      <c r="DTM52" s="1733"/>
      <c r="DTN52" s="1731"/>
      <c r="DTO52" s="1733"/>
      <c r="DTP52" s="1731"/>
      <c r="DTQ52" s="1733"/>
      <c r="DTR52" s="1731"/>
      <c r="DTS52" s="1733"/>
      <c r="DTT52" s="1731"/>
      <c r="DTU52" s="1733"/>
      <c r="DTV52" s="1731"/>
      <c r="DTW52" s="1733"/>
      <c r="DTX52" s="1731"/>
      <c r="DTY52" s="1733"/>
      <c r="DTZ52" s="1731"/>
      <c r="DUA52" s="1733"/>
      <c r="DUB52" s="1731"/>
      <c r="DUC52" s="1733"/>
      <c r="DUD52" s="1731"/>
      <c r="DUE52" s="1733"/>
      <c r="DUF52" s="1731"/>
      <c r="DUG52" s="1733"/>
      <c r="DUH52" s="1731"/>
      <c r="DUI52" s="1733"/>
      <c r="DUJ52" s="1731"/>
      <c r="DUK52" s="1733"/>
      <c r="DUL52" s="1731"/>
      <c r="DUM52" s="1733"/>
      <c r="DUN52" s="1731"/>
      <c r="DUO52" s="1733"/>
      <c r="DUP52" s="1731"/>
      <c r="DUQ52" s="1733"/>
      <c r="DUR52" s="1731"/>
      <c r="DUS52" s="1733"/>
      <c r="DUT52" s="1731"/>
      <c r="DUU52" s="1733"/>
      <c r="DUV52" s="1731"/>
      <c r="DUW52" s="1733"/>
      <c r="DUX52" s="1731"/>
      <c r="DUY52" s="1733"/>
      <c r="DUZ52" s="1731"/>
      <c r="DVA52" s="1733"/>
      <c r="DVB52" s="1731"/>
      <c r="DVC52" s="1733"/>
      <c r="DVD52" s="1731"/>
      <c r="DVE52" s="1733"/>
      <c r="DVF52" s="1731"/>
      <c r="DVG52" s="1733"/>
      <c r="DVH52" s="1731"/>
      <c r="DVI52" s="1733"/>
      <c r="DVJ52" s="1731"/>
      <c r="DVK52" s="1733"/>
      <c r="DVL52" s="1731"/>
      <c r="DVM52" s="1733"/>
      <c r="DVN52" s="1731"/>
      <c r="DVO52" s="1733"/>
      <c r="DVP52" s="1731"/>
      <c r="DVQ52" s="1733"/>
      <c r="DVR52" s="1731"/>
      <c r="DVS52" s="1733"/>
      <c r="DVT52" s="1731"/>
      <c r="DVU52" s="1733"/>
      <c r="DVV52" s="1731"/>
      <c r="DVW52" s="1733"/>
      <c r="DVX52" s="1731"/>
      <c r="DVY52" s="1733"/>
      <c r="DVZ52" s="1731"/>
      <c r="DWA52" s="1733"/>
      <c r="DWB52" s="1731"/>
      <c r="DWC52" s="1733"/>
      <c r="DWD52" s="1731"/>
      <c r="DWE52" s="1733"/>
      <c r="DWF52" s="1731"/>
      <c r="DWG52" s="1733"/>
      <c r="DWH52" s="1731"/>
      <c r="DWI52" s="1733"/>
      <c r="DWJ52" s="1731"/>
      <c r="DWK52" s="1733"/>
      <c r="DWL52" s="1731"/>
      <c r="DWM52" s="1733"/>
      <c r="DWN52" s="1731"/>
      <c r="DWO52" s="1733"/>
      <c r="DWP52" s="1731"/>
      <c r="DWQ52" s="1733"/>
      <c r="DWR52" s="1731"/>
      <c r="DWS52" s="1733"/>
      <c r="DWT52" s="1731"/>
      <c r="DWU52" s="1733"/>
      <c r="DWV52" s="1731"/>
      <c r="DWW52" s="1733"/>
      <c r="DWX52" s="1731"/>
      <c r="DWY52" s="1733"/>
      <c r="DWZ52" s="1731"/>
      <c r="DXA52" s="1733"/>
      <c r="DXB52" s="1731"/>
      <c r="DXC52" s="1733"/>
      <c r="DXD52" s="1731"/>
      <c r="DXE52" s="1733"/>
      <c r="DXF52" s="1731"/>
      <c r="DXG52" s="1733"/>
      <c r="DXH52" s="1731"/>
      <c r="DXI52" s="1733"/>
      <c r="DXJ52" s="1731"/>
      <c r="DXK52" s="1733"/>
      <c r="DXL52" s="1731"/>
      <c r="DXM52" s="1733"/>
      <c r="DXN52" s="1731"/>
      <c r="DXO52" s="1733"/>
      <c r="DXP52" s="1731"/>
      <c r="DXQ52" s="1733"/>
      <c r="DXR52" s="1731"/>
      <c r="DXS52" s="1733"/>
      <c r="DXT52" s="1731"/>
      <c r="DXU52" s="1733"/>
      <c r="DXV52" s="1731"/>
      <c r="DXW52" s="1733"/>
      <c r="DXX52" s="1731"/>
      <c r="DXY52" s="1733"/>
      <c r="DXZ52" s="1731"/>
      <c r="DYA52" s="1733"/>
      <c r="DYB52" s="1731"/>
      <c r="DYC52" s="1733"/>
      <c r="DYD52" s="1731"/>
      <c r="DYE52" s="1733"/>
      <c r="DYF52" s="1731"/>
      <c r="DYG52" s="1733"/>
      <c r="DYH52" s="1731"/>
      <c r="DYI52" s="1733"/>
      <c r="DYJ52" s="1731"/>
      <c r="DYK52" s="1733"/>
      <c r="DYL52" s="1731"/>
      <c r="DYM52" s="1733"/>
      <c r="DYN52" s="1731"/>
      <c r="DYO52" s="1733"/>
      <c r="DYP52" s="1731"/>
      <c r="DYQ52" s="1733"/>
      <c r="DYR52" s="1731"/>
      <c r="DYS52" s="1733"/>
      <c r="DYT52" s="1731"/>
      <c r="DYU52" s="1733"/>
      <c r="DYV52" s="1731"/>
      <c r="DYW52" s="1733"/>
      <c r="DYX52" s="1731"/>
      <c r="DYY52" s="1733"/>
      <c r="DYZ52" s="1731"/>
      <c r="DZA52" s="1733"/>
      <c r="DZB52" s="1731"/>
      <c r="DZC52" s="1733"/>
      <c r="DZD52" s="1731"/>
      <c r="DZE52" s="1733"/>
      <c r="DZF52" s="1731"/>
      <c r="DZG52" s="1733"/>
      <c r="DZH52" s="1731"/>
      <c r="DZI52" s="1733"/>
      <c r="DZJ52" s="1731"/>
      <c r="DZK52" s="1733"/>
      <c r="DZL52" s="1731"/>
      <c r="DZM52" s="1733"/>
      <c r="DZN52" s="1731"/>
      <c r="DZO52" s="1733"/>
      <c r="DZP52" s="1731"/>
      <c r="DZQ52" s="1733"/>
      <c r="DZR52" s="1731"/>
      <c r="DZS52" s="1733"/>
      <c r="DZT52" s="1731"/>
      <c r="DZU52" s="1733"/>
      <c r="DZV52" s="1731"/>
      <c r="DZW52" s="1733"/>
      <c r="DZX52" s="1731"/>
      <c r="DZY52" s="1733"/>
      <c r="DZZ52" s="1731"/>
      <c r="EAA52" s="1733"/>
      <c r="EAB52" s="1731"/>
      <c r="EAC52" s="1733"/>
      <c r="EAD52" s="1731"/>
      <c r="EAE52" s="1733"/>
      <c r="EAF52" s="1731"/>
      <c r="EAG52" s="1733"/>
      <c r="EAH52" s="1731"/>
      <c r="EAI52" s="1733"/>
      <c r="EAJ52" s="1731"/>
      <c r="EAK52" s="1733"/>
      <c r="EAL52" s="1731"/>
      <c r="EAM52" s="1733"/>
      <c r="EAN52" s="1731"/>
      <c r="EAO52" s="1733"/>
      <c r="EAP52" s="1731"/>
      <c r="EAQ52" s="1733"/>
      <c r="EAR52" s="1731"/>
      <c r="EAS52" s="1733"/>
      <c r="EAT52" s="1731"/>
      <c r="EAU52" s="1733"/>
      <c r="EAV52" s="1731"/>
      <c r="EAW52" s="1733"/>
      <c r="EAX52" s="1731"/>
      <c r="EAY52" s="1733"/>
      <c r="EAZ52" s="1731"/>
      <c r="EBA52" s="1733"/>
      <c r="EBB52" s="1731"/>
      <c r="EBC52" s="1733"/>
      <c r="EBD52" s="1731"/>
      <c r="EBE52" s="1733"/>
      <c r="EBF52" s="1731"/>
      <c r="EBG52" s="1733"/>
      <c r="EBH52" s="1731"/>
      <c r="EBI52" s="1733"/>
      <c r="EBJ52" s="1731"/>
      <c r="EBK52" s="1733"/>
      <c r="EBL52" s="1731"/>
      <c r="EBM52" s="1733"/>
      <c r="EBN52" s="1731"/>
      <c r="EBO52" s="1733"/>
      <c r="EBP52" s="1731"/>
      <c r="EBQ52" s="1733"/>
      <c r="EBR52" s="1731"/>
      <c r="EBS52" s="1733"/>
      <c r="EBT52" s="1731"/>
      <c r="EBU52" s="1733"/>
      <c r="EBV52" s="1731"/>
      <c r="EBW52" s="1733"/>
      <c r="EBX52" s="1731"/>
      <c r="EBY52" s="1733"/>
      <c r="EBZ52" s="1731"/>
      <c r="ECA52" s="1733"/>
      <c r="ECB52" s="1731"/>
      <c r="ECC52" s="1733"/>
      <c r="ECD52" s="1731"/>
      <c r="ECE52" s="1733"/>
      <c r="ECF52" s="1731"/>
      <c r="ECG52" s="1733"/>
      <c r="ECH52" s="1731"/>
      <c r="ECI52" s="1733"/>
      <c r="ECJ52" s="1731"/>
      <c r="ECK52" s="1733"/>
      <c r="ECL52" s="1731"/>
      <c r="ECM52" s="1733"/>
      <c r="ECN52" s="1731"/>
      <c r="ECO52" s="1733"/>
      <c r="ECP52" s="1731"/>
      <c r="ECQ52" s="1733"/>
      <c r="ECR52" s="1731"/>
      <c r="ECS52" s="1733"/>
      <c r="ECT52" s="1731"/>
      <c r="ECU52" s="1733"/>
      <c r="ECV52" s="1731"/>
      <c r="ECW52" s="1733"/>
      <c r="ECX52" s="1731"/>
      <c r="ECY52" s="1733"/>
      <c r="ECZ52" s="1731"/>
      <c r="EDA52" s="1733"/>
      <c r="EDB52" s="1731"/>
      <c r="EDC52" s="1733"/>
      <c r="EDD52" s="1731"/>
      <c r="EDE52" s="1733"/>
      <c r="EDF52" s="1731"/>
      <c r="EDG52" s="1733"/>
      <c r="EDH52" s="1731"/>
      <c r="EDI52" s="1733"/>
      <c r="EDJ52" s="1731"/>
      <c r="EDK52" s="1733"/>
      <c r="EDL52" s="1731"/>
      <c r="EDM52" s="1733"/>
      <c r="EDN52" s="1731"/>
      <c r="EDO52" s="1733"/>
      <c r="EDP52" s="1731"/>
      <c r="EDQ52" s="1733"/>
      <c r="EDR52" s="1731"/>
      <c r="EDS52" s="1733"/>
      <c r="EDT52" s="1731"/>
      <c r="EDU52" s="1733"/>
      <c r="EDV52" s="1731"/>
      <c r="EDW52" s="1733"/>
      <c r="EDX52" s="1731"/>
      <c r="EDY52" s="1733"/>
      <c r="EDZ52" s="1731"/>
      <c r="EEA52" s="1733"/>
      <c r="EEB52" s="1731"/>
      <c r="EEC52" s="1733"/>
      <c r="EED52" s="1731"/>
      <c r="EEE52" s="1733"/>
      <c r="EEF52" s="1731"/>
      <c r="EEG52" s="1733"/>
      <c r="EEH52" s="1731"/>
      <c r="EEI52" s="1733"/>
      <c r="EEJ52" s="1731"/>
      <c r="EEK52" s="1733"/>
      <c r="EEL52" s="1731"/>
      <c r="EEM52" s="1733"/>
      <c r="EEN52" s="1731"/>
      <c r="EEO52" s="1733"/>
      <c r="EEP52" s="1731"/>
      <c r="EEQ52" s="1733"/>
      <c r="EER52" s="1731"/>
      <c r="EES52" s="1733"/>
      <c r="EET52" s="1731"/>
      <c r="EEU52" s="1733"/>
      <c r="EEV52" s="1731"/>
      <c r="EEW52" s="1733"/>
      <c r="EEX52" s="1731"/>
      <c r="EEY52" s="1733"/>
      <c r="EEZ52" s="1731"/>
      <c r="EFA52" s="1733"/>
      <c r="EFB52" s="1731"/>
      <c r="EFC52" s="1733"/>
      <c r="EFD52" s="1731"/>
      <c r="EFE52" s="1733"/>
      <c r="EFF52" s="1731"/>
      <c r="EFG52" s="1733"/>
      <c r="EFH52" s="1731"/>
      <c r="EFI52" s="1733"/>
      <c r="EFJ52" s="1731"/>
      <c r="EFK52" s="1733"/>
      <c r="EFL52" s="1731"/>
      <c r="EFM52" s="1733"/>
      <c r="EFN52" s="1731"/>
      <c r="EFO52" s="1733"/>
      <c r="EFP52" s="1731"/>
      <c r="EFQ52" s="1733"/>
      <c r="EFR52" s="1731"/>
      <c r="EFS52" s="1733"/>
      <c r="EFT52" s="1731"/>
      <c r="EFU52" s="1733"/>
      <c r="EFV52" s="1731"/>
      <c r="EFW52" s="1733"/>
      <c r="EFX52" s="1731"/>
      <c r="EFY52" s="1733"/>
      <c r="EFZ52" s="1731"/>
      <c r="EGA52" s="1733"/>
      <c r="EGB52" s="1731"/>
      <c r="EGC52" s="1733"/>
      <c r="EGD52" s="1731"/>
      <c r="EGE52" s="1733"/>
      <c r="EGF52" s="1731"/>
      <c r="EGG52" s="1733"/>
      <c r="EGH52" s="1731"/>
      <c r="EGI52" s="1733"/>
      <c r="EGJ52" s="1731"/>
      <c r="EGK52" s="1733"/>
      <c r="EGL52" s="1731"/>
      <c r="EGM52" s="1733"/>
      <c r="EGN52" s="1731"/>
      <c r="EGO52" s="1733"/>
      <c r="EGP52" s="1731"/>
      <c r="EGQ52" s="1733"/>
      <c r="EGR52" s="1731"/>
      <c r="EGS52" s="1733"/>
      <c r="EGT52" s="1731"/>
      <c r="EGU52" s="1733"/>
      <c r="EGV52" s="1731"/>
      <c r="EGW52" s="1733"/>
      <c r="EGX52" s="1731"/>
      <c r="EGY52" s="1733"/>
      <c r="EGZ52" s="1731"/>
      <c r="EHA52" s="1733"/>
      <c r="EHB52" s="1731"/>
      <c r="EHC52" s="1733"/>
      <c r="EHD52" s="1731"/>
      <c r="EHE52" s="1733"/>
      <c r="EHF52" s="1731"/>
      <c r="EHG52" s="1733"/>
      <c r="EHH52" s="1731"/>
      <c r="EHI52" s="1733"/>
      <c r="EHJ52" s="1731"/>
      <c r="EHK52" s="1733"/>
      <c r="EHL52" s="1731"/>
      <c r="EHM52" s="1733"/>
      <c r="EHN52" s="1731"/>
      <c r="EHO52" s="1733"/>
      <c r="EHP52" s="1731"/>
      <c r="EHQ52" s="1733"/>
      <c r="EHR52" s="1731"/>
      <c r="EHS52" s="1733"/>
      <c r="EHT52" s="1731"/>
      <c r="EHU52" s="1733"/>
      <c r="EHV52" s="1731"/>
      <c r="EHW52" s="1733"/>
      <c r="EHX52" s="1731"/>
      <c r="EHY52" s="1733"/>
      <c r="EHZ52" s="1731"/>
      <c r="EIA52" s="1733"/>
      <c r="EIB52" s="1731"/>
      <c r="EIC52" s="1733"/>
      <c r="EID52" s="1731"/>
      <c r="EIE52" s="1733"/>
      <c r="EIF52" s="1731"/>
      <c r="EIG52" s="1733"/>
      <c r="EIH52" s="1731"/>
      <c r="EII52" s="1733"/>
      <c r="EIJ52" s="1731"/>
      <c r="EIK52" s="1733"/>
      <c r="EIL52" s="1731"/>
      <c r="EIM52" s="1733"/>
      <c r="EIN52" s="1731"/>
      <c r="EIO52" s="1733"/>
      <c r="EIP52" s="1731"/>
      <c r="EIQ52" s="1733"/>
      <c r="EIR52" s="1731"/>
      <c r="EIS52" s="1733"/>
      <c r="EIT52" s="1731"/>
      <c r="EIU52" s="1733"/>
      <c r="EIV52" s="1731"/>
      <c r="EIW52" s="1733"/>
      <c r="EIX52" s="1731"/>
      <c r="EIY52" s="1733"/>
      <c r="EIZ52" s="1731"/>
      <c r="EJA52" s="1733"/>
      <c r="EJB52" s="1731"/>
      <c r="EJC52" s="1733"/>
      <c r="EJD52" s="1731"/>
      <c r="EJE52" s="1733"/>
      <c r="EJF52" s="1731"/>
      <c r="EJG52" s="1733"/>
      <c r="EJH52" s="1731"/>
      <c r="EJI52" s="1733"/>
      <c r="EJJ52" s="1731"/>
      <c r="EJK52" s="1733"/>
      <c r="EJL52" s="1731"/>
      <c r="EJM52" s="1733"/>
      <c r="EJN52" s="1731"/>
      <c r="EJO52" s="1733"/>
      <c r="EJP52" s="1731"/>
      <c r="EJQ52" s="1733"/>
      <c r="EJR52" s="1731"/>
      <c r="EJS52" s="1733"/>
      <c r="EJT52" s="1731"/>
      <c r="EJU52" s="1733"/>
      <c r="EJV52" s="1731"/>
      <c r="EJW52" s="1733"/>
      <c r="EJX52" s="1731"/>
      <c r="EJY52" s="1733"/>
      <c r="EJZ52" s="1731"/>
      <c r="EKA52" s="1733"/>
      <c r="EKB52" s="1731"/>
      <c r="EKC52" s="1733"/>
      <c r="EKD52" s="1731"/>
      <c r="EKE52" s="1733"/>
      <c r="EKF52" s="1731"/>
      <c r="EKG52" s="1733"/>
      <c r="EKH52" s="1731"/>
      <c r="EKI52" s="1733"/>
      <c r="EKJ52" s="1731"/>
      <c r="EKK52" s="1733"/>
      <c r="EKL52" s="1731"/>
      <c r="EKM52" s="1733"/>
      <c r="EKN52" s="1731"/>
      <c r="EKO52" s="1733"/>
      <c r="EKP52" s="1731"/>
      <c r="EKQ52" s="1733"/>
      <c r="EKR52" s="1731"/>
      <c r="EKS52" s="1733"/>
      <c r="EKT52" s="1731"/>
      <c r="EKU52" s="1733"/>
      <c r="EKV52" s="1731"/>
      <c r="EKW52" s="1733"/>
      <c r="EKX52" s="1731"/>
      <c r="EKY52" s="1733"/>
      <c r="EKZ52" s="1731"/>
      <c r="ELA52" s="1733"/>
      <c r="ELB52" s="1731"/>
      <c r="ELC52" s="1733"/>
      <c r="ELD52" s="1731"/>
      <c r="ELE52" s="1733"/>
      <c r="ELF52" s="1731"/>
      <c r="ELG52" s="1733"/>
      <c r="ELH52" s="1731"/>
      <c r="ELI52" s="1733"/>
      <c r="ELJ52" s="1731"/>
      <c r="ELK52" s="1733"/>
      <c r="ELL52" s="1731"/>
      <c r="ELM52" s="1733"/>
      <c r="ELN52" s="1731"/>
      <c r="ELO52" s="1733"/>
      <c r="ELP52" s="1731"/>
      <c r="ELQ52" s="1733"/>
      <c r="ELR52" s="1731"/>
      <c r="ELS52" s="1733"/>
      <c r="ELT52" s="1731"/>
      <c r="ELU52" s="1733"/>
      <c r="ELV52" s="1731"/>
      <c r="ELW52" s="1733"/>
      <c r="ELX52" s="1731"/>
      <c r="ELY52" s="1733"/>
      <c r="ELZ52" s="1731"/>
      <c r="EMA52" s="1733"/>
      <c r="EMB52" s="1731"/>
      <c r="EMC52" s="1733"/>
      <c r="EMD52" s="1731"/>
      <c r="EME52" s="1733"/>
      <c r="EMF52" s="1731"/>
      <c r="EMG52" s="1733"/>
      <c r="EMH52" s="1731"/>
      <c r="EMI52" s="1733"/>
      <c r="EMJ52" s="1731"/>
      <c r="EMK52" s="1733"/>
      <c r="EML52" s="1731"/>
      <c r="EMM52" s="1733"/>
      <c r="EMN52" s="1731"/>
      <c r="EMO52" s="1733"/>
      <c r="EMP52" s="1731"/>
      <c r="EMQ52" s="1733"/>
      <c r="EMR52" s="1731"/>
      <c r="EMS52" s="1733"/>
      <c r="EMT52" s="1731"/>
      <c r="EMU52" s="1733"/>
      <c r="EMV52" s="1731"/>
      <c r="EMW52" s="1733"/>
      <c r="EMX52" s="1731"/>
      <c r="EMY52" s="1733"/>
      <c r="EMZ52" s="1731"/>
      <c r="ENA52" s="1733"/>
      <c r="ENB52" s="1731"/>
      <c r="ENC52" s="1733"/>
      <c r="END52" s="1731"/>
      <c r="ENE52" s="1733"/>
      <c r="ENF52" s="1731"/>
      <c r="ENG52" s="1733"/>
      <c r="ENH52" s="1731"/>
      <c r="ENI52" s="1733"/>
      <c r="ENJ52" s="1731"/>
      <c r="ENK52" s="1733"/>
      <c r="ENL52" s="1731"/>
      <c r="ENM52" s="1733"/>
      <c r="ENN52" s="1731"/>
      <c r="ENO52" s="1733"/>
      <c r="ENP52" s="1731"/>
      <c r="ENQ52" s="1733"/>
      <c r="ENR52" s="1731"/>
      <c r="ENS52" s="1733"/>
      <c r="ENT52" s="1731"/>
      <c r="ENU52" s="1733"/>
      <c r="ENV52" s="1731"/>
      <c r="ENW52" s="1733"/>
      <c r="ENX52" s="1731"/>
      <c r="ENY52" s="1733"/>
      <c r="ENZ52" s="1731"/>
      <c r="EOA52" s="1733"/>
      <c r="EOB52" s="1731"/>
      <c r="EOC52" s="1733"/>
      <c r="EOD52" s="1731"/>
      <c r="EOE52" s="1733"/>
      <c r="EOF52" s="1731"/>
      <c r="EOG52" s="1733"/>
      <c r="EOH52" s="1731"/>
      <c r="EOI52" s="1733"/>
      <c r="EOJ52" s="1731"/>
      <c r="EOK52" s="1733"/>
      <c r="EOL52" s="1731"/>
      <c r="EOM52" s="1733"/>
      <c r="EON52" s="1731"/>
      <c r="EOO52" s="1733"/>
      <c r="EOP52" s="1731"/>
      <c r="EOQ52" s="1733"/>
      <c r="EOR52" s="1731"/>
      <c r="EOS52" s="1733"/>
      <c r="EOT52" s="1731"/>
      <c r="EOU52" s="1733"/>
      <c r="EOV52" s="1731"/>
      <c r="EOW52" s="1733"/>
      <c r="EOX52" s="1731"/>
      <c r="EOY52" s="1733"/>
      <c r="EOZ52" s="1731"/>
      <c r="EPA52" s="1733"/>
      <c r="EPB52" s="1731"/>
      <c r="EPC52" s="1733"/>
      <c r="EPD52" s="1731"/>
      <c r="EPE52" s="1733"/>
      <c r="EPF52" s="1731"/>
      <c r="EPG52" s="1733"/>
      <c r="EPH52" s="1731"/>
      <c r="EPI52" s="1733"/>
      <c r="EPJ52" s="1731"/>
      <c r="EPK52" s="1733"/>
      <c r="EPL52" s="1731"/>
      <c r="EPM52" s="1733"/>
      <c r="EPN52" s="1731"/>
      <c r="EPO52" s="1733"/>
      <c r="EPP52" s="1731"/>
      <c r="EPQ52" s="1733"/>
      <c r="EPR52" s="1731"/>
      <c r="EPS52" s="1733"/>
      <c r="EPT52" s="1731"/>
      <c r="EPU52" s="1733"/>
      <c r="EPV52" s="1731"/>
      <c r="EPW52" s="1733"/>
      <c r="EPX52" s="1731"/>
      <c r="EPY52" s="1733"/>
      <c r="EPZ52" s="1731"/>
      <c r="EQA52" s="1733"/>
      <c r="EQB52" s="1731"/>
      <c r="EQC52" s="1733"/>
      <c r="EQD52" s="1731"/>
      <c r="EQE52" s="1733"/>
      <c r="EQF52" s="1731"/>
      <c r="EQG52" s="1733"/>
      <c r="EQH52" s="1731"/>
      <c r="EQI52" s="1733"/>
      <c r="EQJ52" s="1731"/>
      <c r="EQK52" s="1733"/>
      <c r="EQL52" s="1731"/>
      <c r="EQM52" s="1733"/>
      <c r="EQN52" s="1731"/>
      <c r="EQO52" s="1733"/>
      <c r="EQP52" s="1731"/>
      <c r="EQQ52" s="1733"/>
      <c r="EQR52" s="1731"/>
      <c r="EQS52" s="1733"/>
      <c r="EQT52" s="1731"/>
      <c r="EQU52" s="1733"/>
      <c r="EQV52" s="1731"/>
      <c r="EQW52" s="1733"/>
      <c r="EQX52" s="1731"/>
      <c r="EQY52" s="1733"/>
      <c r="EQZ52" s="1731"/>
      <c r="ERA52" s="1733"/>
      <c r="ERB52" s="1731"/>
      <c r="ERC52" s="1733"/>
      <c r="ERD52" s="1731"/>
      <c r="ERE52" s="1733"/>
      <c r="ERF52" s="1731"/>
      <c r="ERG52" s="1733"/>
      <c r="ERH52" s="1731"/>
      <c r="ERI52" s="1733"/>
      <c r="ERJ52" s="1731"/>
      <c r="ERK52" s="1733"/>
      <c r="ERL52" s="1731"/>
      <c r="ERM52" s="1733"/>
      <c r="ERN52" s="1731"/>
      <c r="ERO52" s="1733"/>
      <c r="ERP52" s="1731"/>
      <c r="ERQ52" s="1733"/>
      <c r="ERR52" s="1731"/>
      <c r="ERS52" s="1733"/>
      <c r="ERT52" s="1731"/>
      <c r="ERU52" s="1733"/>
      <c r="ERV52" s="1731"/>
      <c r="ERW52" s="1733"/>
      <c r="ERX52" s="1731"/>
      <c r="ERY52" s="1733"/>
      <c r="ERZ52" s="1731"/>
      <c r="ESA52" s="1733"/>
      <c r="ESB52" s="1731"/>
      <c r="ESC52" s="1733"/>
      <c r="ESD52" s="1731"/>
      <c r="ESE52" s="1733"/>
      <c r="ESF52" s="1731"/>
      <c r="ESG52" s="1733"/>
      <c r="ESH52" s="1731"/>
      <c r="ESI52" s="1733"/>
      <c r="ESJ52" s="1731"/>
      <c r="ESK52" s="1733"/>
      <c r="ESL52" s="1731"/>
      <c r="ESM52" s="1733"/>
      <c r="ESN52" s="1731"/>
      <c r="ESO52" s="1733"/>
      <c r="ESP52" s="1731"/>
      <c r="ESQ52" s="1733"/>
      <c r="ESR52" s="1731"/>
      <c r="ESS52" s="1733"/>
      <c r="EST52" s="1731"/>
      <c r="ESU52" s="1733"/>
      <c r="ESV52" s="1731"/>
      <c r="ESW52" s="1733"/>
      <c r="ESX52" s="1731"/>
      <c r="ESY52" s="1733"/>
      <c r="ESZ52" s="1731"/>
      <c r="ETA52" s="1733"/>
      <c r="ETB52" s="1731"/>
      <c r="ETC52" s="1733"/>
      <c r="ETD52" s="1731"/>
      <c r="ETE52" s="1733"/>
      <c r="ETF52" s="1731"/>
      <c r="ETG52" s="1733"/>
      <c r="ETH52" s="1731"/>
      <c r="ETI52" s="1733"/>
      <c r="ETJ52" s="1731"/>
      <c r="ETK52" s="1733"/>
      <c r="ETL52" s="1731"/>
      <c r="ETM52" s="1733"/>
      <c r="ETN52" s="1731"/>
      <c r="ETO52" s="1733"/>
      <c r="ETP52" s="1731"/>
      <c r="ETQ52" s="1733"/>
      <c r="ETR52" s="1731"/>
      <c r="ETS52" s="1733"/>
      <c r="ETT52" s="1731"/>
      <c r="ETU52" s="1733"/>
      <c r="ETV52" s="1731"/>
      <c r="ETW52" s="1733"/>
      <c r="ETX52" s="1731"/>
      <c r="ETY52" s="1733"/>
      <c r="ETZ52" s="1731"/>
      <c r="EUA52" s="1733"/>
      <c r="EUB52" s="1731"/>
      <c r="EUC52" s="1733"/>
      <c r="EUD52" s="1731"/>
      <c r="EUE52" s="1733"/>
      <c r="EUF52" s="1731"/>
      <c r="EUG52" s="1733"/>
      <c r="EUH52" s="1731"/>
      <c r="EUI52" s="1733"/>
      <c r="EUJ52" s="1731"/>
      <c r="EUK52" s="1733"/>
      <c r="EUL52" s="1731"/>
      <c r="EUM52" s="1733"/>
      <c r="EUN52" s="1731"/>
      <c r="EUO52" s="1733"/>
      <c r="EUP52" s="1731"/>
      <c r="EUQ52" s="1733"/>
      <c r="EUR52" s="1731"/>
      <c r="EUS52" s="1733"/>
      <c r="EUT52" s="1731"/>
      <c r="EUU52" s="1733"/>
      <c r="EUV52" s="1731"/>
      <c r="EUW52" s="1733"/>
      <c r="EUX52" s="1731"/>
      <c r="EUY52" s="1733"/>
      <c r="EUZ52" s="1731"/>
      <c r="EVA52" s="1733"/>
      <c r="EVB52" s="1731"/>
      <c r="EVC52" s="1733"/>
      <c r="EVD52" s="1731"/>
      <c r="EVE52" s="1733"/>
      <c r="EVF52" s="1731"/>
      <c r="EVG52" s="1733"/>
      <c r="EVH52" s="1731"/>
      <c r="EVI52" s="1733"/>
      <c r="EVJ52" s="1731"/>
      <c r="EVK52" s="1733"/>
      <c r="EVL52" s="1731"/>
      <c r="EVM52" s="1733"/>
      <c r="EVN52" s="1731"/>
      <c r="EVO52" s="1733"/>
      <c r="EVP52" s="1731"/>
      <c r="EVQ52" s="1733"/>
      <c r="EVR52" s="1731"/>
      <c r="EVS52" s="1733"/>
      <c r="EVT52" s="1731"/>
      <c r="EVU52" s="1733"/>
      <c r="EVV52" s="1731"/>
      <c r="EVW52" s="1733"/>
      <c r="EVX52" s="1731"/>
      <c r="EVY52" s="1733"/>
      <c r="EVZ52" s="1731"/>
      <c r="EWA52" s="1733"/>
      <c r="EWB52" s="1731"/>
      <c r="EWC52" s="1733"/>
      <c r="EWD52" s="1731"/>
      <c r="EWE52" s="1733"/>
      <c r="EWF52" s="1731"/>
      <c r="EWG52" s="1733"/>
      <c r="EWH52" s="1731"/>
      <c r="EWI52" s="1733"/>
      <c r="EWJ52" s="1731"/>
      <c r="EWK52" s="1733"/>
      <c r="EWL52" s="1731"/>
      <c r="EWM52" s="1733"/>
      <c r="EWN52" s="1731"/>
      <c r="EWO52" s="1733"/>
      <c r="EWP52" s="1731"/>
      <c r="EWQ52" s="1733"/>
      <c r="EWR52" s="1731"/>
      <c r="EWS52" s="1733"/>
      <c r="EWT52" s="1731"/>
      <c r="EWU52" s="1733"/>
      <c r="EWV52" s="1731"/>
      <c r="EWW52" s="1733"/>
      <c r="EWX52" s="1731"/>
      <c r="EWY52" s="1733"/>
      <c r="EWZ52" s="1731"/>
      <c r="EXA52" s="1733"/>
      <c r="EXB52" s="1731"/>
      <c r="EXC52" s="1733"/>
      <c r="EXD52" s="1731"/>
      <c r="EXE52" s="1733"/>
      <c r="EXF52" s="1731"/>
      <c r="EXG52" s="1733"/>
      <c r="EXH52" s="1731"/>
      <c r="EXI52" s="1733"/>
      <c r="EXJ52" s="1731"/>
      <c r="EXK52" s="1733"/>
      <c r="EXL52" s="1731"/>
      <c r="EXM52" s="1733"/>
      <c r="EXN52" s="1731"/>
      <c r="EXO52" s="1733"/>
      <c r="EXP52" s="1731"/>
      <c r="EXQ52" s="1733"/>
      <c r="EXR52" s="1731"/>
      <c r="EXS52" s="1733"/>
      <c r="EXT52" s="1731"/>
      <c r="EXU52" s="1733"/>
      <c r="EXV52" s="1731"/>
      <c r="EXW52" s="1733"/>
      <c r="EXX52" s="1731"/>
      <c r="EXY52" s="1733"/>
      <c r="EXZ52" s="1731"/>
      <c r="EYA52" s="1733"/>
      <c r="EYB52" s="1731"/>
      <c r="EYC52" s="1733"/>
      <c r="EYD52" s="1731"/>
      <c r="EYE52" s="1733"/>
      <c r="EYF52" s="1731"/>
      <c r="EYG52" s="1733"/>
      <c r="EYH52" s="1731"/>
      <c r="EYI52" s="1733"/>
      <c r="EYJ52" s="1731"/>
      <c r="EYK52" s="1733"/>
      <c r="EYL52" s="1731"/>
      <c r="EYM52" s="1733"/>
      <c r="EYN52" s="1731"/>
      <c r="EYO52" s="1733"/>
      <c r="EYP52" s="1731"/>
      <c r="EYQ52" s="1733"/>
      <c r="EYR52" s="1731"/>
      <c r="EYS52" s="1733"/>
      <c r="EYT52" s="1731"/>
      <c r="EYU52" s="1733"/>
      <c r="EYV52" s="1731"/>
      <c r="EYW52" s="1733"/>
      <c r="EYX52" s="1731"/>
      <c r="EYY52" s="1733"/>
      <c r="EYZ52" s="1731"/>
      <c r="EZA52" s="1733"/>
      <c r="EZB52" s="1731"/>
      <c r="EZC52" s="1733"/>
      <c r="EZD52" s="1731"/>
      <c r="EZE52" s="1733"/>
      <c r="EZF52" s="1731"/>
      <c r="EZG52" s="1733"/>
      <c r="EZH52" s="1731"/>
      <c r="EZI52" s="1733"/>
      <c r="EZJ52" s="1731"/>
      <c r="EZK52" s="1733"/>
      <c r="EZL52" s="1731"/>
      <c r="EZM52" s="1733"/>
      <c r="EZN52" s="1731"/>
      <c r="EZO52" s="1733"/>
      <c r="EZP52" s="1731"/>
      <c r="EZQ52" s="1733"/>
      <c r="EZR52" s="1731"/>
      <c r="EZS52" s="1733"/>
      <c r="EZT52" s="1731"/>
      <c r="EZU52" s="1733"/>
      <c r="EZV52" s="1731"/>
      <c r="EZW52" s="1733"/>
      <c r="EZX52" s="1731"/>
      <c r="EZY52" s="1733"/>
      <c r="EZZ52" s="1731"/>
      <c r="FAA52" s="1733"/>
      <c r="FAB52" s="1731"/>
      <c r="FAC52" s="1733"/>
      <c r="FAD52" s="1731"/>
      <c r="FAE52" s="1733"/>
      <c r="FAF52" s="1731"/>
      <c r="FAG52" s="1733"/>
      <c r="FAH52" s="1731"/>
      <c r="FAI52" s="1733"/>
      <c r="FAJ52" s="1731"/>
      <c r="FAK52" s="1733"/>
      <c r="FAL52" s="1731"/>
      <c r="FAM52" s="1733"/>
      <c r="FAN52" s="1731"/>
      <c r="FAO52" s="1733"/>
      <c r="FAP52" s="1731"/>
      <c r="FAQ52" s="1733"/>
      <c r="FAR52" s="1731"/>
      <c r="FAS52" s="1733"/>
      <c r="FAT52" s="1731"/>
      <c r="FAU52" s="1733"/>
      <c r="FAV52" s="1731"/>
      <c r="FAW52" s="1733"/>
      <c r="FAX52" s="1731"/>
      <c r="FAY52" s="1733"/>
      <c r="FAZ52" s="1731"/>
      <c r="FBA52" s="1733"/>
      <c r="FBB52" s="1731"/>
      <c r="FBC52" s="1733"/>
      <c r="FBD52" s="1731"/>
      <c r="FBE52" s="1733"/>
      <c r="FBF52" s="1731"/>
      <c r="FBG52" s="1733"/>
      <c r="FBH52" s="1731"/>
      <c r="FBI52" s="1733"/>
      <c r="FBJ52" s="1731"/>
      <c r="FBK52" s="1733"/>
      <c r="FBL52" s="1731"/>
      <c r="FBM52" s="1733"/>
      <c r="FBN52" s="1731"/>
      <c r="FBO52" s="1733"/>
      <c r="FBP52" s="1731"/>
      <c r="FBQ52" s="1733"/>
      <c r="FBR52" s="1731"/>
      <c r="FBS52" s="1733"/>
      <c r="FBT52" s="1731"/>
      <c r="FBU52" s="1733"/>
      <c r="FBV52" s="1731"/>
      <c r="FBW52" s="1733"/>
      <c r="FBX52" s="1731"/>
      <c r="FBY52" s="1733"/>
      <c r="FBZ52" s="1731"/>
      <c r="FCA52" s="1733"/>
      <c r="FCB52" s="1731"/>
      <c r="FCC52" s="1733"/>
      <c r="FCD52" s="1731"/>
      <c r="FCE52" s="1733"/>
      <c r="FCF52" s="1731"/>
      <c r="FCG52" s="1733"/>
      <c r="FCH52" s="1731"/>
      <c r="FCI52" s="1733"/>
      <c r="FCJ52" s="1731"/>
      <c r="FCK52" s="1733"/>
      <c r="FCL52" s="1731"/>
      <c r="FCM52" s="1733"/>
      <c r="FCN52" s="1731"/>
      <c r="FCO52" s="1733"/>
      <c r="FCP52" s="1731"/>
      <c r="FCQ52" s="1733"/>
      <c r="FCR52" s="1731"/>
      <c r="FCS52" s="1733"/>
      <c r="FCT52" s="1731"/>
      <c r="FCU52" s="1733"/>
      <c r="FCV52" s="1731"/>
      <c r="FCW52" s="1733"/>
      <c r="FCX52" s="1731"/>
      <c r="FCY52" s="1733"/>
      <c r="FCZ52" s="1731"/>
      <c r="FDA52" s="1733"/>
      <c r="FDB52" s="1731"/>
      <c r="FDC52" s="1733"/>
      <c r="FDD52" s="1731"/>
      <c r="FDE52" s="1733"/>
      <c r="FDF52" s="1731"/>
      <c r="FDG52" s="1733"/>
      <c r="FDH52" s="1731"/>
      <c r="FDI52" s="1733"/>
      <c r="FDJ52" s="1731"/>
      <c r="FDK52" s="1733"/>
      <c r="FDL52" s="1731"/>
      <c r="FDM52" s="1733"/>
      <c r="FDN52" s="1731"/>
      <c r="FDO52" s="1733"/>
      <c r="FDP52" s="1731"/>
      <c r="FDQ52" s="1733"/>
      <c r="FDR52" s="1731"/>
      <c r="FDS52" s="1733"/>
      <c r="FDT52" s="1731"/>
      <c r="FDU52" s="1733"/>
      <c r="FDV52" s="1731"/>
      <c r="FDW52" s="1733"/>
      <c r="FDX52" s="1731"/>
      <c r="FDY52" s="1733"/>
      <c r="FDZ52" s="1731"/>
      <c r="FEA52" s="1733"/>
      <c r="FEB52" s="1731"/>
      <c r="FEC52" s="1733"/>
      <c r="FED52" s="1731"/>
      <c r="FEE52" s="1733"/>
      <c r="FEF52" s="1731"/>
      <c r="FEG52" s="1733"/>
      <c r="FEH52" s="1731"/>
      <c r="FEI52" s="1733"/>
      <c r="FEJ52" s="1731"/>
      <c r="FEK52" s="1733"/>
      <c r="FEL52" s="1731"/>
      <c r="FEM52" s="1733"/>
      <c r="FEN52" s="1731"/>
      <c r="FEO52" s="1733"/>
      <c r="FEP52" s="1731"/>
      <c r="FEQ52" s="1733"/>
      <c r="FER52" s="1731"/>
      <c r="FES52" s="1733"/>
      <c r="FET52" s="1731"/>
      <c r="FEU52" s="1733"/>
      <c r="FEV52" s="1731"/>
      <c r="FEW52" s="1733"/>
      <c r="FEX52" s="1731"/>
      <c r="FEY52" s="1733"/>
      <c r="FEZ52" s="1731"/>
      <c r="FFA52" s="1733"/>
      <c r="FFB52" s="1731"/>
      <c r="FFC52" s="1733"/>
      <c r="FFD52" s="1731"/>
      <c r="FFE52" s="1733"/>
      <c r="FFF52" s="1731"/>
      <c r="FFG52" s="1733"/>
      <c r="FFH52" s="1731"/>
      <c r="FFI52" s="1733"/>
      <c r="FFJ52" s="1731"/>
      <c r="FFK52" s="1733"/>
      <c r="FFL52" s="1731"/>
      <c r="FFM52" s="1733"/>
      <c r="FFN52" s="1731"/>
      <c r="FFO52" s="1733"/>
      <c r="FFP52" s="1731"/>
      <c r="FFQ52" s="1733"/>
      <c r="FFR52" s="1731"/>
      <c r="FFS52" s="1733"/>
      <c r="FFT52" s="1731"/>
      <c r="FFU52" s="1733"/>
      <c r="FFV52" s="1731"/>
      <c r="FFW52" s="1733"/>
      <c r="FFX52" s="1731"/>
      <c r="FFY52" s="1733"/>
      <c r="FFZ52" s="1731"/>
      <c r="FGA52" s="1733"/>
      <c r="FGB52" s="1731"/>
      <c r="FGC52" s="1733"/>
      <c r="FGD52" s="1731"/>
      <c r="FGE52" s="1733"/>
      <c r="FGF52" s="1731"/>
      <c r="FGG52" s="1733"/>
      <c r="FGH52" s="1731"/>
      <c r="FGI52" s="1733"/>
      <c r="FGJ52" s="1731"/>
      <c r="FGK52" s="1733"/>
      <c r="FGL52" s="1731"/>
      <c r="FGM52" s="1733"/>
      <c r="FGN52" s="1731"/>
      <c r="FGO52" s="1733"/>
      <c r="FGP52" s="1731"/>
      <c r="FGQ52" s="1733"/>
      <c r="FGR52" s="1731"/>
      <c r="FGS52" s="1733"/>
      <c r="FGT52" s="1731"/>
      <c r="FGU52" s="1733"/>
      <c r="FGV52" s="1731"/>
      <c r="FGW52" s="1733"/>
      <c r="FGX52" s="1731"/>
      <c r="FGY52" s="1733"/>
      <c r="FGZ52" s="1731"/>
      <c r="FHA52" s="1733"/>
      <c r="FHB52" s="1731"/>
      <c r="FHC52" s="1733"/>
      <c r="FHD52" s="1731"/>
      <c r="FHE52" s="1733"/>
      <c r="FHF52" s="1731"/>
      <c r="FHG52" s="1733"/>
      <c r="FHH52" s="1731"/>
      <c r="FHI52" s="1733"/>
      <c r="FHJ52" s="1731"/>
      <c r="FHK52" s="1733"/>
      <c r="FHL52" s="1731"/>
      <c r="FHM52" s="1733"/>
      <c r="FHN52" s="1731"/>
      <c r="FHO52" s="1733"/>
      <c r="FHP52" s="1731"/>
      <c r="FHQ52" s="1733"/>
      <c r="FHR52" s="1731"/>
      <c r="FHS52" s="1733"/>
      <c r="FHT52" s="1731"/>
      <c r="FHU52" s="1733"/>
      <c r="FHV52" s="1731"/>
      <c r="FHW52" s="1733"/>
      <c r="FHX52" s="1731"/>
      <c r="FHY52" s="1733"/>
      <c r="FHZ52" s="1731"/>
      <c r="FIA52" s="1733"/>
      <c r="FIB52" s="1731"/>
      <c r="FIC52" s="1733"/>
      <c r="FID52" s="1731"/>
      <c r="FIE52" s="1733"/>
      <c r="FIF52" s="1731"/>
      <c r="FIG52" s="1733"/>
      <c r="FIH52" s="1731"/>
      <c r="FII52" s="1733"/>
      <c r="FIJ52" s="1731"/>
      <c r="FIK52" s="1733"/>
      <c r="FIL52" s="1731"/>
      <c r="FIM52" s="1733"/>
      <c r="FIN52" s="1731"/>
      <c r="FIO52" s="1733"/>
      <c r="FIP52" s="1731"/>
      <c r="FIQ52" s="1733"/>
      <c r="FIR52" s="1731"/>
      <c r="FIS52" s="1733"/>
      <c r="FIT52" s="1731"/>
      <c r="FIU52" s="1733"/>
      <c r="FIV52" s="1731"/>
      <c r="FIW52" s="1733"/>
      <c r="FIX52" s="1731"/>
      <c r="FIY52" s="1733"/>
      <c r="FIZ52" s="1731"/>
      <c r="FJA52" s="1733"/>
      <c r="FJB52" s="1731"/>
      <c r="FJC52" s="1733"/>
      <c r="FJD52" s="1731"/>
      <c r="FJE52" s="1733"/>
      <c r="FJF52" s="1731"/>
      <c r="FJG52" s="1733"/>
      <c r="FJH52" s="1731"/>
      <c r="FJI52" s="1733"/>
      <c r="FJJ52" s="1731"/>
      <c r="FJK52" s="1733"/>
      <c r="FJL52" s="1731"/>
      <c r="FJM52" s="1733"/>
      <c r="FJN52" s="1731"/>
      <c r="FJO52" s="1733"/>
      <c r="FJP52" s="1731"/>
      <c r="FJQ52" s="1733"/>
      <c r="FJR52" s="1731"/>
      <c r="FJS52" s="1733"/>
      <c r="FJT52" s="1731"/>
      <c r="FJU52" s="1733"/>
      <c r="FJV52" s="1731"/>
      <c r="FJW52" s="1733"/>
      <c r="FJX52" s="1731"/>
      <c r="FJY52" s="1733"/>
      <c r="FJZ52" s="1731"/>
      <c r="FKA52" s="1733"/>
      <c r="FKB52" s="1731"/>
      <c r="FKC52" s="1733"/>
      <c r="FKD52" s="1731"/>
      <c r="FKE52" s="1733"/>
      <c r="FKF52" s="1731"/>
      <c r="FKG52" s="1733"/>
      <c r="FKH52" s="1731"/>
      <c r="FKI52" s="1733"/>
      <c r="FKJ52" s="1731"/>
      <c r="FKK52" s="1733"/>
      <c r="FKL52" s="1731"/>
      <c r="FKM52" s="1733"/>
      <c r="FKN52" s="1731"/>
      <c r="FKO52" s="1733"/>
      <c r="FKP52" s="1731"/>
      <c r="FKQ52" s="1733"/>
      <c r="FKR52" s="1731"/>
      <c r="FKS52" s="1733"/>
      <c r="FKT52" s="1731"/>
      <c r="FKU52" s="1733"/>
      <c r="FKV52" s="1731"/>
      <c r="FKW52" s="1733"/>
      <c r="FKX52" s="1731"/>
      <c r="FKY52" s="1733"/>
      <c r="FKZ52" s="1731"/>
      <c r="FLA52" s="1733"/>
      <c r="FLB52" s="1731"/>
      <c r="FLC52" s="1733"/>
      <c r="FLD52" s="1731"/>
      <c r="FLE52" s="1733"/>
      <c r="FLF52" s="1731"/>
      <c r="FLG52" s="1733"/>
      <c r="FLH52" s="1731"/>
      <c r="FLI52" s="1733"/>
      <c r="FLJ52" s="1731"/>
      <c r="FLK52" s="1733"/>
      <c r="FLL52" s="1731"/>
      <c r="FLM52" s="1733"/>
      <c r="FLN52" s="1731"/>
      <c r="FLO52" s="1733"/>
      <c r="FLP52" s="1731"/>
      <c r="FLQ52" s="1733"/>
      <c r="FLR52" s="1731"/>
      <c r="FLS52" s="1733"/>
      <c r="FLT52" s="1731"/>
      <c r="FLU52" s="1733"/>
      <c r="FLV52" s="1731"/>
      <c r="FLW52" s="1733"/>
      <c r="FLX52" s="1731"/>
      <c r="FLY52" s="1733"/>
      <c r="FLZ52" s="1731"/>
      <c r="FMA52" s="1733"/>
      <c r="FMB52" s="1731"/>
      <c r="FMC52" s="1733"/>
      <c r="FMD52" s="1731"/>
      <c r="FME52" s="1733"/>
      <c r="FMF52" s="1731"/>
      <c r="FMG52" s="1733"/>
      <c r="FMH52" s="1731"/>
      <c r="FMI52" s="1733"/>
      <c r="FMJ52" s="1731"/>
      <c r="FMK52" s="1733"/>
      <c r="FML52" s="1731"/>
      <c r="FMM52" s="1733"/>
      <c r="FMN52" s="1731"/>
      <c r="FMO52" s="1733"/>
      <c r="FMP52" s="1731"/>
      <c r="FMQ52" s="1733"/>
      <c r="FMR52" s="1731"/>
      <c r="FMS52" s="1733"/>
      <c r="FMT52" s="1731"/>
      <c r="FMU52" s="1733"/>
      <c r="FMV52" s="1731"/>
      <c r="FMW52" s="1733"/>
      <c r="FMX52" s="1731"/>
      <c r="FMY52" s="1733"/>
      <c r="FMZ52" s="1731"/>
      <c r="FNA52" s="1733"/>
      <c r="FNB52" s="1731"/>
      <c r="FNC52" s="1733"/>
      <c r="FND52" s="1731"/>
      <c r="FNE52" s="1733"/>
      <c r="FNF52" s="1731"/>
      <c r="FNG52" s="1733"/>
      <c r="FNH52" s="1731"/>
      <c r="FNI52" s="1733"/>
      <c r="FNJ52" s="1731"/>
      <c r="FNK52" s="1733"/>
      <c r="FNL52" s="1731"/>
      <c r="FNM52" s="1733"/>
      <c r="FNN52" s="1731"/>
      <c r="FNO52" s="1733"/>
      <c r="FNP52" s="1731"/>
      <c r="FNQ52" s="1733"/>
      <c r="FNR52" s="1731"/>
      <c r="FNS52" s="1733"/>
      <c r="FNT52" s="1731"/>
      <c r="FNU52" s="1733"/>
      <c r="FNV52" s="1731"/>
      <c r="FNW52" s="1733"/>
      <c r="FNX52" s="1731"/>
      <c r="FNY52" s="1733"/>
      <c r="FNZ52" s="1731"/>
      <c r="FOA52" s="1733"/>
      <c r="FOB52" s="1731"/>
      <c r="FOC52" s="1733"/>
      <c r="FOD52" s="1731"/>
      <c r="FOE52" s="1733"/>
      <c r="FOF52" s="1731"/>
      <c r="FOG52" s="1733"/>
      <c r="FOH52" s="1731"/>
      <c r="FOI52" s="1733"/>
      <c r="FOJ52" s="1731"/>
      <c r="FOK52" s="1733"/>
      <c r="FOL52" s="1731"/>
      <c r="FOM52" s="1733"/>
      <c r="FON52" s="1731"/>
      <c r="FOO52" s="1733"/>
      <c r="FOP52" s="1731"/>
      <c r="FOQ52" s="1733"/>
      <c r="FOR52" s="1731"/>
      <c r="FOS52" s="1733"/>
      <c r="FOT52" s="1731"/>
      <c r="FOU52" s="1733"/>
      <c r="FOV52" s="1731"/>
      <c r="FOW52" s="1733"/>
      <c r="FOX52" s="1731"/>
      <c r="FOY52" s="1733"/>
      <c r="FOZ52" s="1731"/>
      <c r="FPA52" s="1733"/>
      <c r="FPB52" s="1731"/>
      <c r="FPC52" s="1733"/>
      <c r="FPD52" s="1731"/>
      <c r="FPE52" s="1733"/>
      <c r="FPF52" s="1731"/>
      <c r="FPG52" s="1733"/>
      <c r="FPH52" s="1731"/>
      <c r="FPI52" s="1733"/>
      <c r="FPJ52" s="1731"/>
      <c r="FPK52" s="1733"/>
      <c r="FPL52" s="1731"/>
      <c r="FPM52" s="1733"/>
      <c r="FPN52" s="1731"/>
      <c r="FPO52" s="1733"/>
      <c r="FPP52" s="1731"/>
      <c r="FPQ52" s="1733"/>
      <c r="FPR52" s="1731"/>
      <c r="FPS52" s="1733"/>
      <c r="FPT52" s="1731"/>
      <c r="FPU52" s="1733"/>
      <c r="FPV52" s="1731"/>
      <c r="FPW52" s="1733"/>
      <c r="FPX52" s="1731"/>
      <c r="FPY52" s="1733"/>
      <c r="FPZ52" s="1731"/>
      <c r="FQA52" s="1733"/>
      <c r="FQB52" s="1731"/>
      <c r="FQC52" s="1733"/>
      <c r="FQD52" s="1731"/>
      <c r="FQE52" s="1733"/>
      <c r="FQF52" s="1731"/>
      <c r="FQG52" s="1733"/>
      <c r="FQH52" s="1731"/>
      <c r="FQI52" s="1733"/>
      <c r="FQJ52" s="1731"/>
      <c r="FQK52" s="1733"/>
      <c r="FQL52" s="1731"/>
      <c r="FQM52" s="1733"/>
      <c r="FQN52" s="1731"/>
      <c r="FQO52" s="1733"/>
      <c r="FQP52" s="1731"/>
      <c r="FQQ52" s="1733"/>
      <c r="FQR52" s="1731"/>
      <c r="FQS52" s="1733"/>
      <c r="FQT52" s="1731"/>
      <c r="FQU52" s="1733"/>
      <c r="FQV52" s="1731"/>
      <c r="FQW52" s="1733"/>
      <c r="FQX52" s="1731"/>
      <c r="FQY52" s="1733"/>
      <c r="FQZ52" s="1731"/>
      <c r="FRA52" s="1733"/>
      <c r="FRB52" s="1731"/>
      <c r="FRC52" s="1733"/>
      <c r="FRD52" s="1731"/>
      <c r="FRE52" s="1733"/>
      <c r="FRF52" s="1731"/>
      <c r="FRG52" s="1733"/>
      <c r="FRH52" s="1731"/>
      <c r="FRI52" s="1733"/>
      <c r="FRJ52" s="1731"/>
      <c r="FRK52" s="1733"/>
      <c r="FRL52" s="1731"/>
      <c r="FRM52" s="1733"/>
      <c r="FRN52" s="1731"/>
      <c r="FRO52" s="1733"/>
      <c r="FRP52" s="1731"/>
      <c r="FRQ52" s="1733"/>
      <c r="FRR52" s="1731"/>
      <c r="FRS52" s="1733"/>
      <c r="FRT52" s="1731"/>
      <c r="FRU52" s="1733"/>
      <c r="FRV52" s="1731"/>
      <c r="FRW52" s="1733"/>
      <c r="FRX52" s="1731"/>
      <c r="FRY52" s="1733"/>
      <c r="FRZ52" s="1731"/>
      <c r="FSA52" s="1733"/>
      <c r="FSB52" s="1731"/>
      <c r="FSC52" s="1733"/>
      <c r="FSD52" s="1731"/>
      <c r="FSE52" s="1733"/>
      <c r="FSF52" s="1731"/>
      <c r="FSG52" s="1733"/>
      <c r="FSH52" s="1731"/>
      <c r="FSI52" s="1733"/>
      <c r="FSJ52" s="1731"/>
      <c r="FSK52" s="1733"/>
      <c r="FSL52" s="1731"/>
      <c r="FSM52" s="1733"/>
      <c r="FSN52" s="1731"/>
      <c r="FSO52" s="1733"/>
      <c r="FSP52" s="1731"/>
      <c r="FSQ52" s="1733"/>
      <c r="FSR52" s="1731"/>
      <c r="FSS52" s="1733"/>
      <c r="FST52" s="1731"/>
      <c r="FSU52" s="1733"/>
      <c r="FSV52" s="1731"/>
      <c r="FSW52" s="1733"/>
      <c r="FSX52" s="1731"/>
      <c r="FSY52" s="1733"/>
      <c r="FSZ52" s="1731"/>
      <c r="FTA52" s="1733"/>
      <c r="FTB52" s="1731"/>
      <c r="FTC52" s="1733"/>
      <c r="FTD52" s="1731"/>
      <c r="FTE52" s="1733"/>
      <c r="FTF52" s="1731"/>
      <c r="FTG52" s="1733"/>
      <c r="FTH52" s="1731"/>
      <c r="FTI52" s="1733"/>
      <c r="FTJ52" s="1731"/>
      <c r="FTK52" s="1733"/>
      <c r="FTL52" s="1731"/>
      <c r="FTM52" s="1733"/>
      <c r="FTN52" s="1731"/>
      <c r="FTO52" s="1733"/>
      <c r="FTP52" s="1731"/>
      <c r="FTQ52" s="1733"/>
      <c r="FTR52" s="1731"/>
      <c r="FTS52" s="1733"/>
      <c r="FTT52" s="1731"/>
      <c r="FTU52" s="1733"/>
      <c r="FTV52" s="1731"/>
      <c r="FTW52" s="1733"/>
      <c r="FTX52" s="1731"/>
      <c r="FTY52" s="1733"/>
      <c r="FTZ52" s="1731"/>
      <c r="FUA52" s="1733"/>
      <c r="FUB52" s="1731"/>
      <c r="FUC52" s="1733"/>
      <c r="FUD52" s="1731"/>
      <c r="FUE52" s="1733"/>
      <c r="FUF52" s="1731"/>
      <c r="FUG52" s="1733"/>
      <c r="FUH52" s="1731"/>
      <c r="FUI52" s="1733"/>
      <c r="FUJ52" s="1731"/>
      <c r="FUK52" s="1733"/>
      <c r="FUL52" s="1731"/>
      <c r="FUM52" s="1733"/>
      <c r="FUN52" s="1731"/>
      <c r="FUO52" s="1733"/>
      <c r="FUP52" s="1731"/>
      <c r="FUQ52" s="1733"/>
      <c r="FUR52" s="1731"/>
      <c r="FUS52" s="1733"/>
      <c r="FUT52" s="1731"/>
      <c r="FUU52" s="1733"/>
      <c r="FUV52" s="1731"/>
      <c r="FUW52" s="1733"/>
      <c r="FUX52" s="1731"/>
      <c r="FUY52" s="1733"/>
      <c r="FUZ52" s="1731"/>
      <c r="FVA52" s="1733"/>
      <c r="FVB52" s="1731"/>
      <c r="FVC52" s="1733"/>
      <c r="FVD52" s="1731"/>
      <c r="FVE52" s="1733"/>
      <c r="FVF52" s="1731"/>
      <c r="FVG52" s="1733"/>
      <c r="FVH52" s="1731"/>
      <c r="FVI52" s="1733"/>
      <c r="FVJ52" s="1731"/>
      <c r="FVK52" s="1733"/>
      <c r="FVL52" s="1731"/>
      <c r="FVM52" s="1733"/>
      <c r="FVN52" s="1731"/>
      <c r="FVO52" s="1733"/>
      <c r="FVP52" s="1731"/>
      <c r="FVQ52" s="1733"/>
      <c r="FVR52" s="1731"/>
      <c r="FVS52" s="1733"/>
      <c r="FVT52" s="1731"/>
      <c r="FVU52" s="1733"/>
      <c r="FVV52" s="1731"/>
      <c r="FVW52" s="1733"/>
      <c r="FVX52" s="1731"/>
      <c r="FVY52" s="1733"/>
      <c r="FVZ52" s="1731"/>
      <c r="FWA52" s="1733"/>
      <c r="FWB52" s="1731"/>
      <c r="FWC52" s="1733"/>
      <c r="FWD52" s="1731"/>
      <c r="FWE52" s="1733"/>
      <c r="FWF52" s="1731"/>
      <c r="FWG52" s="1733"/>
      <c r="FWH52" s="1731"/>
      <c r="FWI52" s="1733"/>
      <c r="FWJ52" s="1731"/>
      <c r="FWK52" s="1733"/>
      <c r="FWL52" s="1731"/>
      <c r="FWM52" s="1733"/>
      <c r="FWN52" s="1731"/>
      <c r="FWO52" s="1733"/>
      <c r="FWP52" s="1731"/>
      <c r="FWQ52" s="1733"/>
      <c r="FWR52" s="1731"/>
      <c r="FWS52" s="1733"/>
      <c r="FWT52" s="1731"/>
      <c r="FWU52" s="1733"/>
      <c r="FWV52" s="1731"/>
      <c r="FWW52" s="1733"/>
      <c r="FWX52" s="1731"/>
      <c r="FWY52" s="1733"/>
      <c r="FWZ52" s="1731"/>
      <c r="FXA52" s="1733"/>
      <c r="FXB52" s="1731"/>
      <c r="FXC52" s="1733"/>
      <c r="FXD52" s="1731"/>
      <c r="FXE52" s="1733"/>
      <c r="FXF52" s="1731"/>
      <c r="FXG52" s="1733"/>
      <c r="FXH52" s="1731"/>
      <c r="FXI52" s="1733"/>
      <c r="FXJ52" s="1731"/>
      <c r="FXK52" s="1733"/>
      <c r="FXL52" s="1731"/>
      <c r="FXM52" s="1733"/>
      <c r="FXN52" s="1731"/>
      <c r="FXO52" s="1733"/>
      <c r="FXP52" s="1731"/>
      <c r="FXQ52" s="1733"/>
      <c r="FXR52" s="1731"/>
      <c r="FXS52" s="1733"/>
      <c r="FXT52" s="1731"/>
      <c r="FXU52" s="1733"/>
      <c r="FXV52" s="1731"/>
      <c r="FXW52" s="1733"/>
      <c r="FXX52" s="1731"/>
      <c r="FXY52" s="1733"/>
      <c r="FXZ52" s="1731"/>
      <c r="FYA52" s="1733"/>
      <c r="FYB52" s="1731"/>
      <c r="FYC52" s="1733"/>
      <c r="FYD52" s="1731"/>
      <c r="FYE52" s="1733"/>
      <c r="FYF52" s="1731"/>
      <c r="FYG52" s="1733"/>
      <c r="FYH52" s="1731"/>
      <c r="FYI52" s="1733"/>
      <c r="FYJ52" s="1731"/>
      <c r="FYK52" s="1733"/>
      <c r="FYL52" s="1731"/>
      <c r="FYM52" s="1733"/>
      <c r="FYN52" s="1731"/>
      <c r="FYO52" s="1733"/>
      <c r="FYP52" s="1731"/>
      <c r="FYQ52" s="1733"/>
      <c r="FYR52" s="1731"/>
      <c r="FYS52" s="1733"/>
      <c r="FYT52" s="1731"/>
      <c r="FYU52" s="1733"/>
      <c r="FYV52" s="1731"/>
      <c r="FYW52" s="1733"/>
      <c r="FYX52" s="1731"/>
      <c r="FYY52" s="1733"/>
      <c r="FYZ52" s="1731"/>
      <c r="FZA52" s="1733"/>
      <c r="FZB52" s="1731"/>
      <c r="FZC52" s="1733"/>
      <c r="FZD52" s="1731"/>
      <c r="FZE52" s="1733"/>
      <c r="FZF52" s="1731"/>
      <c r="FZG52" s="1733"/>
      <c r="FZH52" s="1731"/>
      <c r="FZI52" s="1733"/>
      <c r="FZJ52" s="1731"/>
      <c r="FZK52" s="1733"/>
      <c r="FZL52" s="1731"/>
      <c r="FZM52" s="1733"/>
      <c r="FZN52" s="1731"/>
      <c r="FZO52" s="1733"/>
      <c r="FZP52" s="1731"/>
      <c r="FZQ52" s="1733"/>
      <c r="FZR52" s="1731"/>
      <c r="FZS52" s="1733"/>
      <c r="FZT52" s="1731"/>
      <c r="FZU52" s="1733"/>
      <c r="FZV52" s="1731"/>
      <c r="FZW52" s="1733"/>
      <c r="FZX52" s="1731"/>
      <c r="FZY52" s="1733"/>
      <c r="FZZ52" s="1731"/>
      <c r="GAA52" s="1733"/>
      <c r="GAB52" s="1731"/>
      <c r="GAC52" s="1733"/>
      <c r="GAD52" s="1731"/>
      <c r="GAE52" s="1733"/>
      <c r="GAF52" s="1731"/>
      <c r="GAG52" s="1733"/>
      <c r="GAH52" s="1731"/>
      <c r="GAI52" s="1733"/>
      <c r="GAJ52" s="1731"/>
      <c r="GAK52" s="1733"/>
      <c r="GAL52" s="1731"/>
      <c r="GAM52" s="1733"/>
      <c r="GAN52" s="1731"/>
      <c r="GAO52" s="1733"/>
      <c r="GAP52" s="1731"/>
      <c r="GAQ52" s="1733"/>
      <c r="GAR52" s="1731"/>
      <c r="GAS52" s="1733"/>
      <c r="GAT52" s="1731"/>
      <c r="GAU52" s="1733"/>
      <c r="GAV52" s="1731"/>
      <c r="GAW52" s="1733"/>
      <c r="GAX52" s="1731"/>
      <c r="GAY52" s="1733"/>
      <c r="GAZ52" s="1731"/>
      <c r="GBA52" s="1733"/>
      <c r="GBB52" s="1731"/>
      <c r="GBC52" s="1733"/>
      <c r="GBD52" s="1731"/>
      <c r="GBE52" s="1733"/>
      <c r="GBF52" s="1731"/>
      <c r="GBG52" s="1733"/>
      <c r="GBH52" s="1731"/>
      <c r="GBI52" s="1733"/>
      <c r="GBJ52" s="1731"/>
      <c r="GBK52" s="1733"/>
      <c r="GBL52" s="1731"/>
      <c r="GBM52" s="1733"/>
      <c r="GBN52" s="1731"/>
      <c r="GBO52" s="1733"/>
      <c r="GBP52" s="1731"/>
      <c r="GBQ52" s="1733"/>
      <c r="GBR52" s="1731"/>
      <c r="GBS52" s="1733"/>
      <c r="GBT52" s="1731"/>
      <c r="GBU52" s="1733"/>
      <c r="GBV52" s="1731"/>
      <c r="GBW52" s="1733"/>
      <c r="GBX52" s="1731"/>
      <c r="GBY52" s="1733"/>
      <c r="GBZ52" s="1731"/>
      <c r="GCA52" s="1733"/>
      <c r="GCB52" s="1731"/>
      <c r="GCC52" s="1733"/>
      <c r="GCD52" s="1731"/>
      <c r="GCE52" s="1733"/>
      <c r="GCF52" s="1731"/>
      <c r="GCG52" s="1733"/>
      <c r="GCH52" s="1731"/>
      <c r="GCI52" s="1733"/>
      <c r="GCJ52" s="1731"/>
      <c r="GCK52" s="1733"/>
      <c r="GCL52" s="1731"/>
      <c r="GCM52" s="1733"/>
      <c r="GCN52" s="1731"/>
      <c r="GCO52" s="1733"/>
      <c r="GCP52" s="1731"/>
      <c r="GCQ52" s="1733"/>
      <c r="GCR52" s="1731"/>
      <c r="GCS52" s="1733"/>
      <c r="GCT52" s="1731"/>
      <c r="GCU52" s="1733"/>
      <c r="GCV52" s="1731"/>
      <c r="GCW52" s="1733"/>
      <c r="GCX52" s="1731"/>
      <c r="GCY52" s="1733"/>
      <c r="GCZ52" s="1731"/>
      <c r="GDA52" s="1733"/>
      <c r="GDB52" s="1731"/>
      <c r="GDC52" s="1733"/>
      <c r="GDD52" s="1731"/>
      <c r="GDE52" s="1733"/>
      <c r="GDF52" s="1731"/>
      <c r="GDG52" s="1733"/>
      <c r="GDH52" s="1731"/>
      <c r="GDI52" s="1733"/>
      <c r="GDJ52" s="1731"/>
      <c r="GDK52" s="1733"/>
      <c r="GDL52" s="1731"/>
      <c r="GDM52" s="1733"/>
      <c r="GDN52" s="1731"/>
      <c r="GDO52" s="1733"/>
      <c r="GDP52" s="1731"/>
      <c r="GDQ52" s="1733"/>
      <c r="GDR52" s="1731"/>
      <c r="GDS52" s="1733"/>
      <c r="GDT52" s="1731"/>
      <c r="GDU52" s="1733"/>
      <c r="GDV52" s="1731"/>
      <c r="GDW52" s="1733"/>
      <c r="GDX52" s="1731"/>
      <c r="GDY52" s="1733"/>
      <c r="GDZ52" s="1731"/>
      <c r="GEA52" s="1733"/>
      <c r="GEB52" s="1731"/>
      <c r="GEC52" s="1733"/>
      <c r="GED52" s="1731"/>
      <c r="GEE52" s="1733"/>
      <c r="GEF52" s="1731"/>
      <c r="GEG52" s="1733"/>
      <c r="GEH52" s="1731"/>
      <c r="GEI52" s="1733"/>
      <c r="GEJ52" s="1731"/>
      <c r="GEK52" s="1733"/>
      <c r="GEL52" s="1731"/>
      <c r="GEM52" s="1733"/>
      <c r="GEN52" s="1731"/>
      <c r="GEO52" s="1733"/>
      <c r="GEP52" s="1731"/>
      <c r="GEQ52" s="1733"/>
      <c r="GER52" s="1731"/>
      <c r="GES52" s="1733"/>
      <c r="GET52" s="1731"/>
      <c r="GEU52" s="1733"/>
      <c r="GEV52" s="1731"/>
      <c r="GEW52" s="1733"/>
      <c r="GEX52" s="1731"/>
      <c r="GEY52" s="1733"/>
      <c r="GEZ52" s="1731"/>
      <c r="GFA52" s="1733"/>
      <c r="GFB52" s="1731"/>
      <c r="GFC52" s="1733"/>
      <c r="GFD52" s="1731"/>
      <c r="GFE52" s="1733"/>
      <c r="GFF52" s="1731"/>
      <c r="GFG52" s="1733"/>
      <c r="GFH52" s="1731"/>
      <c r="GFI52" s="1733"/>
      <c r="GFJ52" s="1731"/>
      <c r="GFK52" s="1733"/>
      <c r="GFL52" s="1731"/>
      <c r="GFM52" s="1733"/>
      <c r="GFN52" s="1731"/>
      <c r="GFO52" s="1733"/>
      <c r="GFP52" s="1731"/>
      <c r="GFQ52" s="1733"/>
      <c r="GFR52" s="1731"/>
      <c r="GFS52" s="1733"/>
      <c r="GFT52" s="1731"/>
      <c r="GFU52" s="1733"/>
      <c r="GFV52" s="1731"/>
      <c r="GFW52" s="1733"/>
      <c r="GFX52" s="1731"/>
      <c r="GFY52" s="1733"/>
      <c r="GFZ52" s="1731"/>
      <c r="GGA52" s="1733"/>
      <c r="GGB52" s="1731"/>
      <c r="GGC52" s="1733"/>
      <c r="GGD52" s="1731"/>
      <c r="GGE52" s="1733"/>
      <c r="GGF52" s="1731"/>
      <c r="GGG52" s="1733"/>
      <c r="GGH52" s="1731"/>
      <c r="GGI52" s="1733"/>
      <c r="GGJ52" s="1731"/>
      <c r="GGK52" s="1733"/>
      <c r="GGL52" s="1731"/>
      <c r="GGM52" s="1733"/>
      <c r="GGN52" s="1731"/>
      <c r="GGO52" s="1733"/>
      <c r="GGP52" s="1731"/>
      <c r="GGQ52" s="1733"/>
      <c r="GGR52" s="1731"/>
      <c r="GGS52" s="1733"/>
      <c r="GGT52" s="1731"/>
      <c r="GGU52" s="1733"/>
      <c r="GGV52" s="1731"/>
      <c r="GGW52" s="1733"/>
      <c r="GGX52" s="1731"/>
      <c r="GGY52" s="1733"/>
      <c r="GGZ52" s="1731"/>
      <c r="GHA52" s="1733"/>
      <c r="GHB52" s="1731"/>
      <c r="GHC52" s="1733"/>
      <c r="GHD52" s="1731"/>
      <c r="GHE52" s="1733"/>
      <c r="GHF52" s="1731"/>
      <c r="GHG52" s="1733"/>
      <c r="GHH52" s="1731"/>
      <c r="GHI52" s="1733"/>
      <c r="GHJ52" s="1731"/>
      <c r="GHK52" s="1733"/>
      <c r="GHL52" s="1731"/>
      <c r="GHM52" s="1733"/>
      <c r="GHN52" s="1731"/>
      <c r="GHO52" s="1733"/>
      <c r="GHP52" s="1731"/>
      <c r="GHQ52" s="1733"/>
      <c r="GHR52" s="1731"/>
      <c r="GHS52" s="1733"/>
      <c r="GHT52" s="1731"/>
      <c r="GHU52" s="1733"/>
      <c r="GHV52" s="1731"/>
      <c r="GHW52" s="1733"/>
      <c r="GHX52" s="1731"/>
      <c r="GHY52" s="1733"/>
      <c r="GHZ52" s="1731"/>
      <c r="GIA52" s="1733"/>
      <c r="GIB52" s="1731"/>
      <c r="GIC52" s="1733"/>
      <c r="GID52" s="1731"/>
      <c r="GIE52" s="1733"/>
      <c r="GIF52" s="1731"/>
      <c r="GIG52" s="1733"/>
      <c r="GIH52" s="1731"/>
      <c r="GII52" s="1733"/>
      <c r="GIJ52" s="1731"/>
      <c r="GIK52" s="1733"/>
      <c r="GIL52" s="1731"/>
      <c r="GIM52" s="1733"/>
      <c r="GIN52" s="1731"/>
      <c r="GIO52" s="1733"/>
      <c r="GIP52" s="1731"/>
      <c r="GIQ52" s="1733"/>
      <c r="GIR52" s="1731"/>
      <c r="GIS52" s="1733"/>
      <c r="GIT52" s="1731"/>
      <c r="GIU52" s="1733"/>
      <c r="GIV52" s="1731"/>
      <c r="GIW52" s="1733"/>
      <c r="GIX52" s="1731"/>
      <c r="GIY52" s="1733"/>
      <c r="GIZ52" s="1731"/>
      <c r="GJA52" s="1733"/>
      <c r="GJB52" s="1731"/>
      <c r="GJC52" s="1733"/>
      <c r="GJD52" s="1731"/>
      <c r="GJE52" s="1733"/>
      <c r="GJF52" s="1731"/>
      <c r="GJG52" s="1733"/>
      <c r="GJH52" s="1731"/>
      <c r="GJI52" s="1733"/>
      <c r="GJJ52" s="1731"/>
      <c r="GJK52" s="1733"/>
      <c r="GJL52" s="1731"/>
      <c r="GJM52" s="1733"/>
      <c r="GJN52" s="1731"/>
      <c r="GJO52" s="1733"/>
      <c r="GJP52" s="1731"/>
      <c r="GJQ52" s="1733"/>
      <c r="GJR52" s="1731"/>
      <c r="GJS52" s="1733"/>
      <c r="GJT52" s="1731"/>
      <c r="GJU52" s="1733"/>
      <c r="GJV52" s="1731"/>
      <c r="GJW52" s="1733"/>
      <c r="GJX52" s="1731"/>
      <c r="GJY52" s="1733"/>
      <c r="GJZ52" s="1731"/>
      <c r="GKA52" s="1733"/>
      <c r="GKB52" s="1731"/>
      <c r="GKC52" s="1733"/>
      <c r="GKD52" s="1731"/>
      <c r="GKE52" s="1733"/>
      <c r="GKF52" s="1731"/>
      <c r="GKG52" s="1733"/>
      <c r="GKH52" s="1731"/>
      <c r="GKI52" s="1733"/>
      <c r="GKJ52" s="1731"/>
      <c r="GKK52" s="1733"/>
      <c r="GKL52" s="1731"/>
      <c r="GKM52" s="1733"/>
      <c r="GKN52" s="1731"/>
      <c r="GKO52" s="1733"/>
      <c r="GKP52" s="1731"/>
      <c r="GKQ52" s="1733"/>
      <c r="GKR52" s="1731"/>
      <c r="GKS52" s="1733"/>
      <c r="GKT52" s="1731"/>
      <c r="GKU52" s="1733"/>
      <c r="GKV52" s="1731"/>
      <c r="GKW52" s="1733"/>
      <c r="GKX52" s="1731"/>
      <c r="GKY52" s="1733"/>
      <c r="GKZ52" s="1731"/>
      <c r="GLA52" s="1733"/>
      <c r="GLB52" s="1731"/>
      <c r="GLC52" s="1733"/>
      <c r="GLD52" s="1731"/>
      <c r="GLE52" s="1733"/>
      <c r="GLF52" s="1731"/>
      <c r="GLG52" s="1733"/>
      <c r="GLH52" s="1731"/>
      <c r="GLI52" s="1733"/>
      <c r="GLJ52" s="1731"/>
      <c r="GLK52" s="1733"/>
      <c r="GLL52" s="1731"/>
      <c r="GLM52" s="1733"/>
      <c r="GLN52" s="1731"/>
      <c r="GLO52" s="1733"/>
      <c r="GLP52" s="1731"/>
      <c r="GLQ52" s="1733"/>
      <c r="GLR52" s="1731"/>
      <c r="GLS52" s="1733"/>
      <c r="GLT52" s="1731"/>
      <c r="GLU52" s="1733"/>
      <c r="GLV52" s="1731"/>
      <c r="GLW52" s="1733"/>
      <c r="GLX52" s="1731"/>
      <c r="GLY52" s="1733"/>
      <c r="GLZ52" s="1731"/>
      <c r="GMA52" s="1733"/>
      <c r="GMB52" s="1731"/>
      <c r="GMC52" s="1733"/>
      <c r="GMD52" s="1731"/>
      <c r="GME52" s="1733"/>
      <c r="GMF52" s="1731"/>
      <c r="GMG52" s="1733"/>
      <c r="GMH52" s="1731"/>
      <c r="GMI52" s="1733"/>
      <c r="GMJ52" s="1731"/>
      <c r="GMK52" s="1733"/>
      <c r="GML52" s="1731"/>
      <c r="GMM52" s="1733"/>
      <c r="GMN52" s="1731"/>
      <c r="GMO52" s="1733"/>
      <c r="GMP52" s="1731"/>
      <c r="GMQ52" s="1733"/>
      <c r="GMR52" s="1731"/>
      <c r="GMS52" s="1733"/>
      <c r="GMT52" s="1731"/>
      <c r="GMU52" s="1733"/>
      <c r="GMV52" s="1731"/>
      <c r="GMW52" s="1733"/>
      <c r="GMX52" s="1731"/>
      <c r="GMY52" s="1733"/>
      <c r="GMZ52" s="1731"/>
      <c r="GNA52" s="1733"/>
      <c r="GNB52" s="1731"/>
      <c r="GNC52" s="1733"/>
      <c r="GND52" s="1731"/>
      <c r="GNE52" s="1733"/>
      <c r="GNF52" s="1731"/>
      <c r="GNG52" s="1733"/>
      <c r="GNH52" s="1731"/>
      <c r="GNI52" s="1733"/>
      <c r="GNJ52" s="1731"/>
      <c r="GNK52" s="1733"/>
      <c r="GNL52" s="1731"/>
      <c r="GNM52" s="1733"/>
      <c r="GNN52" s="1731"/>
      <c r="GNO52" s="1733"/>
      <c r="GNP52" s="1731"/>
      <c r="GNQ52" s="1733"/>
      <c r="GNR52" s="1731"/>
      <c r="GNS52" s="1733"/>
      <c r="GNT52" s="1731"/>
      <c r="GNU52" s="1733"/>
      <c r="GNV52" s="1731"/>
      <c r="GNW52" s="1733"/>
      <c r="GNX52" s="1731"/>
      <c r="GNY52" s="1733"/>
      <c r="GNZ52" s="1731"/>
      <c r="GOA52" s="1733"/>
      <c r="GOB52" s="1731"/>
      <c r="GOC52" s="1733"/>
      <c r="GOD52" s="1731"/>
      <c r="GOE52" s="1733"/>
      <c r="GOF52" s="1731"/>
      <c r="GOG52" s="1733"/>
      <c r="GOH52" s="1731"/>
      <c r="GOI52" s="1733"/>
      <c r="GOJ52" s="1731"/>
      <c r="GOK52" s="1733"/>
      <c r="GOL52" s="1731"/>
      <c r="GOM52" s="1733"/>
      <c r="GON52" s="1731"/>
      <c r="GOO52" s="1733"/>
      <c r="GOP52" s="1731"/>
      <c r="GOQ52" s="1733"/>
      <c r="GOR52" s="1731"/>
      <c r="GOS52" s="1733"/>
      <c r="GOT52" s="1731"/>
      <c r="GOU52" s="1733"/>
      <c r="GOV52" s="1731"/>
      <c r="GOW52" s="1733"/>
      <c r="GOX52" s="1731"/>
      <c r="GOY52" s="1733"/>
      <c r="GOZ52" s="1731"/>
      <c r="GPA52" s="1733"/>
      <c r="GPB52" s="1731"/>
      <c r="GPC52" s="1733"/>
      <c r="GPD52" s="1731"/>
      <c r="GPE52" s="1733"/>
      <c r="GPF52" s="1731"/>
      <c r="GPG52" s="1733"/>
      <c r="GPH52" s="1731"/>
      <c r="GPI52" s="1733"/>
      <c r="GPJ52" s="1731"/>
      <c r="GPK52" s="1733"/>
      <c r="GPL52" s="1731"/>
      <c r="GPM52" s="1733"/>
      <c r="GPN52" s="1731"/>
      <c r="GPO52" s="1733"/>
      <c r="GPP52" s="1731"/>
      <c r="GPQ52" s="1733"/>
      <c r="GPR52" s="1731"/>
      <c r="GPS52" s="1733"/>
      <c r="GPT52" s="1731"/>
      <c r="GPU52" s="1733"/>
      <c r="GPV52" s="1731"/>
      <c r="GPW52" s="1733"/>
      <c r="GPX52" s="1731"/>
      <c r="GPY52" s="1733"/>
      <c r="GPZ52" s="1731"/>
      <c r="GQA52" s="1733"/>
      <c r="GQB52" s="1731"/>
      <c r="GQC52" s="1733"/>
      <c r="GQD52" s="1731"/>
      <c r="GQE52" s="1733"/>
      <c r="GQF52" s="1731"/>
      <c r="GQG52" s="1733"/>
      <c r="GQH52" s="1731"/>
      <c r="GQI52" s="1733"/>
      <c r="GQJ52" s="1731"/>
      <c r="GQK52" s="1733"/>
      <c r="GQL52" s="1731"/>
      <c r="GQM52" s="1733"/>
      <c r="GQN52" s="1731"/>
      <c r="GQO52" s="1733"/>
      <c r="GQP52" s="1731"/>
      <c r="GQQ52" s="1733"/>
      <c r="GQR52" s="1731"/>
      <c r="GQS52" s="1733"/>
      <c r="GQT52" s="1731"/>
      <c r="GQU52" s="1733"/>
      <c r="GQV52" s="1731"/>
      <c r="GQW52" s="1733"/>
      <c r="GQX52" s="1731"/>
      <c r="GQY52" s="1733"/>
      <c r="GQZ52" s="1731"/>
      <c r="GRA52" s="1733"/>
      <c r="GRB52" s="1731"/>
      <c r="GRC52" s="1733"/>
      <c r="GRD52" s="1731"/>
      <c r="GRE52" s="1733"/>
      <c r="GRF52" s="1731"/>
      <c r="GRG52" s="1733"/>
      <c r="GRH52" s="1731"/>
      <c r="GRI52" s="1733"/>
      <c r="GRJ52" s="1731"/>
      <c r="GRK52" s="1733"/>
      <c r="GRL52" s="1731"/>
      <c r="GRM52" s="1733"/>
      <c r="GRN52" s="1731"/>
      <c r="GRO52" s="1733"/>
      <c r="GRP52" s="1731"/>
      <c r="GRQ52" s="1733"/>
      <c r="GRR52" s="1731"/>
      <c r="GRS52" s="1733"/>
      <c r="GRT52" s="1731"/>
      <c r="GRU52" s="1733"/>
      <c r="GRV52" s="1731"/>
      <c r="GRW52" s="1733"/>
      <c r="GRX52" s="1731"/>
      <c r="GRY52" s="1733"/>
      <c r="GRZ52" s="1731"/>
      <c r="GSA52" s="1733"/>
      <c r="GSB52" s="1731"/>
      <c r="GSC52" s="1733"/>
      <c r="GSD52" s="1731"/>
      <c r="GSE52" s="1733"/>
      <c r="GSF52" s="1731"/>
      <c r="GSG52" s="1733"/>
      <c r="GSH52" s="1731"/>
      <c r="GSI52" s="1733"/>
      <c r="GSJ52" s="1731"/>
      <c r="GSK52" s="1733"/>
      <c r="GSL52" s="1731"/>
      <c r="GSM52" s="1733"/>
      <c r="GSN52" s="1731"/>
      <c r="GSO52" s="1733"/>
      <c r="GSP52" s="1731"/>
      <c r="GSQ52" s="1733"/>
      <c r="GSR52" s="1731"/>
      <c r="GSS52" s="1733"/>
      <c r="GST52" s="1731"/>
      <c r="GSU52" s="1733"/>
      <c r="GSV52" s="1731"/>
      <c r="GSW52" s="1733"/>
      <c r="GSX52" s="1731"/>
      <c r="GSY52" s="1733"/>
      <c r="GSZ52" s="1731"/>
      <c r="GTA52" s="1733"/>
      <c r="GTB52" s="1731"/>
      <c r="GTC52" s="1733"/>
      <c r="GTD52" s="1731"/>
      <c r="GTE52" s="1733"/>
      <c r="GTF52" s="1731"/>
      <c r="GTG52" s="1733"/>
      <c r="GTH52" s="1731"/>
      <c r="GTI52" s="1733"/>
      <c r="GTJ52" s="1731"/>
      <c r="GTK52" s="1733"/>
      <c r="GTL52" s="1731"/>
      <c r="GTM52" s="1733"/>
      <c r="GTN52" s="1731"/>
      <c r="GTO52" s="1733"/>
      <c r="GTP52" s="1731"/>
      <c r="GTQ52" s="1733"/>
      <c r="GTR52" s="1731"/>
      <c r="GTS52" s="1733"/>
      <c r="GTT52" s="1731"/>
      <c r="GTU52" s="1733"/>
      <c r="GTV52" s="1731"/>
      <c r="GTW52" s="1733"/>
      <c r="GTX52" s="1731"/>
      <c r="GTY52" s="1733"/>
      <c r="GTZ52" s="1731"/>
      <c r="GUA52" s="1733"/>
      <c r="GUB52" s="1731"/>
      <c r="GUC52" s="1733"/>
      <c r="GUD52" s="1731"/>
      <c r="GUE52" s="1733"/>
      <c r="GUF52" s="1731"/>
      <c r="GUG52" s="1733"/>
      <c r="GUH52" s="1731"/>
      <c r="GUI52" s="1733"/>
      <c r="GUJ52" s="1731"/>
      <c r="GUK52" s="1733"/>
      <c r="GUL52" s="1731"/>
      <c r="GUM52" s="1733"/>
      <c r="GUN52" s="1731"/>
      <c r="GUO52" s="1733"/>
      <c r="GUP52" s="1731"/>
      <c r="GUQ52" s="1733"/>
      <c r="GUR52" s="1731"/>
      <c r="GUS52" s="1733"/>
      <c r="GUT52" s="1731"/>
      <c r="GUU52" s="1733"/>
      <c r="GUV52" s="1731"/>
      <c r="GUW52" s="1733"/>
      <c r="GUX52" s="1731"/>
      <c r="GUY52" s="1733"/>
      <c r="GUZ52" s="1731"/>
      <c r="GVA52" s="1733"/>
      <c r="GVB52" s="1731"/>
      <c r="GVC52" s="1733"/>
      <c r="GVD52" s="1731"/>
      <c r="GVE52" s="1733"/>
      <c r="GVF52" s="1731"/>
      <c r="GVG52" s="1733"/>
      <c r="GVH52" s="1731"/>
      <c r="GVI52" s="1733"/>
      <c r="GVJ52" s="1731"/>
      <c r="GVK52" s="1733"/>
      <c r="GVL52" s="1731"/>
      <c r="GVM52" s="1733"/>
      <c r="GVN52" s="1731"/>
      <c r="GVO52" s="1733"/>
      <c r="GVP52" s="1731"/>
      <c r="GVQ52" s="1733"/>
      <c r="GVR52" s="1731"/>
      <c r="GVS52" s="1733"/>
      <c r="GVT52" s="1731"/>
      <c r="GVU52" s="1733"/>
      <c r="GVV52" s="1731"/>
      <c r="GVW52" s="1733"/>
      <c r="GVX52" s="1731"/>
      <c r="GVY52" s="1733"/>
      <c r="GVZ52" s="1731"/>
      <c r="GWA52" s="1733"/>
      <c r="GWB52" s="1731"/>
      <c r="GWC52" s="1733"/>
      <c r="GWD52" s="1731"/>
      <c r="GWE52" s="1733"/>
      <c r="GWF52" s="1731"/>
      <c r="GWG52" s="1733"/>
      <c r="GWH52" s="1731"/>
      <c r="GWI52" s="1733"/>
      <c r="GWJ52" s="1731"/>
      <c r="GWK52" s="1733"/>
      <c r="GWL52" s="1731"/>
      <c r="GWM52" s="1733"/>
      <c r="GWN52" s="1731"/>
      <c r="GWO52" s="1733"/>
      <c r="GWP52" s="1731"/>
      <c r="GWQ52" s="1733"/>
      <c r="GWR52" s="1731"/>
      <c r="GWS52" s="1733"/>
      <c r="GWT52" s="1731"/>
      <c r="GWU52" s="1733"/>
      <c r="GWV52" s="1731"/>
      <c r="GWW52" s="1733"/>
      <c r="GWX52" s="1731"/>
      <c r="GWY52" s="1733"/>
      <c r="GWZ52" s="1731"/>
      <c r="GXA52" s="1733"/>
      <c r="GXB52" s="1731"/>
      <c r="GXC52" s="1733"/>
      <c r="GXD52" s="1731"/>
      <c r="GXE52" s="1733"/>
      <c r="GXF52" s="1731"/>
      <c r="GXG52" s="1733"/>
      <c r="GXH52" s="1731"/>
      <c r="GXI52" s="1733"/>
      <c r="GXJ52" s="1731"/>
      <c r="GXK52" s="1733"/>
      <c r="GXL52" s="1731"/>
      <c r="GXM52" s="1733"/>
      <c r="GXN52" s="1731"/>
      <c r="GXO52" s="1733"/>
      <c r="GXP52" s="1731"/>
      <c r="GXQ52" s="1733"/>
      <c r="GXR52" s="1731"/>
      <c r="GXS52" s="1733"/>
      <c r="GXT52" s="1731"/>
      <c r="GXU52" s="1733"/>
      <c r="GXV52" s="1731"/>
      <c r="GXW52" s="1733"/>
      <c r="GXX52" s="1731"/>
      <c r="GXY52" s="1733"/>
      <c r="GXZ52" s="1731"/>
      <c r="GYA52" s="1733"/>
      <c r="GYB52" s="1731"/>
      <c r="GYC52" s="1733"/>
      <c r="GYD52" s="1731"/>
      <c r="GYE52" s="1733"/>
      <c r="GYF52" s="1731"/>
      <c r="GYG52" s="1733"/>
      <c r="GYH52" s="1731"/>
      <c r="GYI52" s="1733"/>
      <c r="GYJ52" s="1731"/>
      <c r="GYK52" s="1733"/>
      <c r="GYL52" s="1731"/>
      <c r="GYM52" s="1733"/>
      <c r="GYN52" s="1731"/>
      <c r="GYO52" s="1733"/>
      <c r="GYP52" s="1731"/>
      <c r="GYQ52" s="1733"/>
      <c r="GYR52" s="1731"/>
      <c r="GYS52" s="1733"/>
      <c r="GYT52" s="1731"/>
      <c r="GYU52" s="1733"/>
      <c r="GYV52" s="1731"/>
      <c r="GYW52" s="1733"/>
      <c r="GYX52" s="1731"/>
      <c r="GYY52" s="1733"/>
      <c r="GYZ52" s="1731"/>
      <c r="GZA52" s="1733"/>
      <c r="GZB52" s="1731"/>
      <c r="GZC52" s="1733"/>
      <c r="GZD52" s="1731"/>
      <c r="GZE52" s="1733"/>
      <c r="GZF52" s="1731"/>
      <c r="GZG52" s="1733"/>
      <c r="GZH52" s="1731"/>
      <c r="GZI52" s="1733"/>
      <c r="GZJ52" s="1731"/>
      <c r="GZK52" s="1733"/>
      <c r="GZL52" s="1731"/>
      <c r="GZM52" s="1733"/>
      <c r="GZN52" s="1731"/>
      <c r="GZO52" s="1733"/>
      <c r="GZP52" s="1731"/>
      <c r="GZQ52" s="1733"/>
      <c r="GZR52" s="1731"/>
      <c r="GZS52" s="1733"/>
      <c r="GZT52" s="1731"/>
      <c r="GZU52" s="1733"/>
      <c r="GZV52" s="1731"/>
      <c r="GZW52" s="1733"/>
      <c r="GZX52" s="1731"/>
      <c r="GZY52" s="1733"/>
      <c r="GZZ52" s="1731"/>
      <c r="HAA52" s="1733"/>
      <c r="HAB52" s="1731"/>
      <c r="HAC52" s="1733"/>
      <c r="HAD52" s="1731"/>
      <c r="HAE52" s="1733"/>
      <c r="HAF52" s="1731"/>
      <c r="HAG52" s="1733"/>
      <c r="HAH52" s="1731"/>
      <c r="HAI52" s="1733"/>
      <c r="HAJ52" s="1731"/>
      <c r="HAK52" s="1733"/>
      <c r="HAL52" s="1731"/>
      <c r="HAM52" s="1733"/>
      <c r="HAN52" s="1731"/>
      <c r="HAO52" s="1733"/>
      <c r="HAP52" s="1731"/>
      <c r="HAQ52" s="1733"/>
      <c r="HAR52" s="1731"/>
      <c r="HAS52" s="1733"/>
      <c r="HAT52" s="1731"/>
      <c r="HAU52" s="1733"/>
      <c r="HAV52" s="1731"/>
      <c r="HAW52" s="1733"/>
      <c r="HAX52" s="1731"/>
      <c r="HAY52" s="1733"/>
      <c r="HAZ52" s="1731"/>
      <c r="HBA52" s="1733"/>
      <c r="HBB52" s="1731"/>
      <c r="HBC52" s="1733"/>
      <c r="HBD52" s="1731"/>
      <c r="HBE52" s="1733"/>
      <c r="HBF52" s="1731"/>
      <c r="HBG52" s="1733"/>
      <c r="HBH52" s="1731"/>
      <c r="HBI52" s="1733"/>
      <c r="HBJ52" s="1731"/>
      <c r="HBK52" s="1733"/>
      <c r="HBL52" s="1731"/>
      <c r="HBM52" s="1733"/>
      <c r="HBN52" s="1731"/>
      <c r="HBO52" s="1733"/>
      <c r="HBP52" s="1731"/>
      <c r="HBQ52" s="1733"/>
      <c r="HBR52" s="1731"/>
      <c r="HBS52" s="1733"/>
      <c r="HBT52" s="1731"/>
      <c r="HBU52" s="1733"/>
      <c r="HBV52" s="1731"/>
      <c r="HBW52" s="1733"/>
      <c r="HBX52" s="1731"/>
      <c r="HBY52" s="1733"/>
      <c r="HBZ52" s="1731"/>
      <c r="HCA52" s="1733"/>
      <c r="HCB52" s="1731"/>
      <c r="HCC52" s="1733"/>
      <c r="HCD52" s="1731"/>
      <c r="HCE52" s="1733"/>
      <c r="HCF52" s="1731"/>
      <c r="HCG52" s="1733"/>
      <c r="HCH52" s="1731"/>
      <c r="HCI52" s="1733"/>
      <c r="HCJ52" s="1731"/>
      <c r="HCK52" s="1733"/>
      <c r="HCL52" s="1731"/>
      <c r="HCM52" s="1733"/>
      <c r="HCN52" s="1731"/>
      <c r="HCO52" s="1733"/>
      <c r="HCP52" s="1731"/>
      <c r="HCQ52" s="1733"/>
      <c r="HCR52" s="1731"/>
      <c r="HCS52" s="1733"/>
      <c r="HCT52" s="1731"/>
      <c r="HCU52" s="1733"/>
      <c r="HCV52" s="1731"/>
      <c r="HCW52" s="1733"/>
      <c r="HCX52" s="1731"/>
      <c r="HCY52" s="1733"/>
      <c r="HCZ52" s="1731"/>
      <c r="HDA52" s="1733"/>
      <c r="HDB52" s="1731"/>
      <c r="HDC52" s="1733"/>
      <c r="HDD52" s="1731"/>
      <c r="HDE52" s="1733"/>
      <c r="HDF52" s="1731"/>
      <c r="HDG52" s="1733"/>
      <c r="HDH52" s="1731"/>
      <c r="HDI52" s="1733"/>
      <c r="HDJ52" s="1731"/>
      <c r="HDK52" s="1733"/>
      <c r="HDL52" s="1731"/>
      <c r="HDM52" s="1733"/>
      <c r="HDN52" s="1731"/>
      <c r="HDO52" s="1733"/>
      <c r="HDP52" s="1731"/>
      <c r="HDQ52" s="1733"/>
      <c r="HDR52" s="1731"/>
      <c r="HDS52" s="1733"/>
      <c r="HDT52" s="1731"/>
      <c r="HDU52" s="1733"/>
      <c r="HDV52" s="1731"/>
      <c r="HDW52" s="1733"/>
      <c r="HDX52" s="1731"/>
      <c r="HDY52" s="1733"/>
      <c r="HDZ52" s="1731"/>
      <c r="HEA52" s="1733"/>
      <c r="HEB52" s="1731"/>
      <c r="HEC52" s="1733"/>
      <c r="HED52" s="1731"/>
      <c r="HEE52" s="1733"/>
      <c r="HEF52" s="1731"/>
      <c r="HEG52" s="1733"/>
      <c r="HEH52" s="1731"/>
      <c r="HEI52" s="1733"/>
      <c r="HEJ52" s="1731"/>
      <c r="HEK52" s="1733"/>
      <c r="HEL52" s="1731"/>
      <c r="HEM52" s="1733"/>
      <c r="HEN52" s="1731"/>
      <c r="HEO52" s="1733"/>
      <c r="HEP52" s="1731"/>
      <c r="HEQ52" s="1733"/>
      <c r="HER52" s="1731"/>
      <c r="HES52" s="1733"/>
      <c r="HET52" s="1731"/>
      <c r="HEU52" s="1733"/>
      <c r="HEV52" s="1731"/>
      <c r="HEW52" s="1733"/>
      <c r="HEX52" s="1731"/>
      <c r="HEY52" s="1733"/>
      <c r="HEZ52" s="1731"/>
      <c r="HFA52" s="1733"/>
      <c r="HFB52" s="1731"/>
      <c r="HFC52" s="1733"/>
      <c r="HFD52" s="1731"/>
      <c r="HFE52" s="1733"/>
      <c r="HFF52" s="1731"/>
      <c r="HFG52" s="1733"/>
      <c r="HFH52" s="1731"/>
      <c r="HFI52" s="1733"/>
      <c r="HFJ52" s="1731"/>
      <c r="HFK52" s="1733"/>
      <c r="HFL52" s="1731"/>
      <c r="HFM52" s="1733"/>
      <c r="HFN52" s="1731"/>
      <c r="HFO52" s="1733"/>
      <c r="HFP52" s="1731"/>
      <c r="HFQ52" s="1733"/>
      <c r="HFR52" s="1731"/>
      <c r="HFS52" s="1733"/>
      <c r="HFT52" s="1731"/>
      <c r="HFU52" s="1733"/>
      <c r="HFV52" s="1731"/>
      <c r="HFW52" s="1733"/>
      <c r="HFX52" s="1731"/>
      <c r="HFY52" s="1733"/>
      <c r="HFZ52" s="1731"/>
      <c r="HGA52" s="1733"/>
      <c r="HGB52" s="1731"/>
      <c r="HGC52" s="1733"/>
      <c r="HGD52" s="1731"/>
      <c r="HGE52" s="1733"/>
      <c r="HGF52" s="1731"/>
      <c r="HGG52" s="1733"/>
      <c r="HGH52" s="1731"/>
      <c r="HGI52" s="1733"/>
      <c r="HGJ52" s="1731"/>
      <c r="HGK52" s="1733"/>
      <c r="HGL52" s="1731"/>
      <c r="HGM52" s="1733"/>
      <c r="HGN52" s="1731"/>
      <c r="HGO52" s="1733"/>
      <c r="HGP52" s="1731"/>
      <c r="HGQ52" s="1733"/>
      <c r="HGR52" s="1731"/>
      <c r="HGS52" s="1733"/>
      <c r="HGT52" s="1731"/>
      <c r="HGU52" s="1733"/>
      <c r="HGV52" s="1731"/>
      <c r="HGW52" s="1733"/>
      <c r="HGX52" s="1731"/>
      <c r="HGY52" s="1733"/>
      <c r="HGZ52" s="1731"/>
      <c r="HHA52" s="1733"/>
      <c r="HHB52" s="1731"/>
      <c r="HHC52" s="1733"/>
      <c r="HHD52" s="1731"/>
      <c r="HHE52" s="1733"/>
      <c r="HHF52" s="1731"/>
      <c r="HHG52" s="1733"/>
      <c r="HHH52" s="1731"/>
      <c r="HHI52" s="1733"/>
      <c r="HHJ52" s="1731"/>
      <c r="HHK52" s="1733"/>
      <c r="HHL52" s="1731"/>
      <c r="HHM52" s="1733"/>
      <c r="HHN52" s="1731"/>
      <c r="HHO52" s="1733"/>
      <c r="HHP52" s="1731"/>
      <c r="HHQ52" s="1733"/>
      <c r="HHR52" s="1731"/>
      <c r="HHS52" s="1733"/>
      <c r="HHT52" s="1731"/>
      <c r="HHU52" s="1733"/>
      <c r="HHV52" s="1731"/>
      <c r="HHW52" s="1733"/>
      <c r="HHX52" s="1731"/>
      <c r="HHY52" s="1733"/>
      <c r="HHZ52" s="1731"/>
      <c r="HIA52" s="1733"/>
      <c r="HIB52" s="1731"/>
      <c r="HIC52" s="1733"/>
      <c r="HID52" s="1731"/>
      <c r="HIE52" s="1733"/>
      <c r="HIF52" s="1731"/>
      <c r="HIG52" s="1733"/>
      <c r="HIH52" s="1731"/>
      <c r="HII52" s="1733"/>
      <c r="HIJ52" s="1731"/>
      <c r="HIK52" s="1733"/>
      <c r="HIL52" s="1731"/>
      <c r="HIM52" s="1733"/>
      <c r="HIN52" s="1731"/>
      <c r="HIO52" s="1733"/>
      <c r="HIP52" s="1731"/>
      <c r="HIQ52" s="1733"/>
      <c r="HIR52" s="1731"/>
      <c r="HIS52" s="1733"/>
      <c r="HIT52" s="1731"/>
      <c r="HIU52" s="1733"/>
      <c r="HIV52" s="1731"/>
      <c r="HIW52" s="1733"/>
      <c r="HIX52" s="1731"/>
      <c r="HIY52" s="1733"/>
      <c r="HIZ52" s="1731"/>
      <c r="HJA52" s="1733"/>
      <c r="HJB52" s="1731"/>
      <c r="HJC52" s="1733"/>
      <c r="HJD52" s="1731"/>
      <c r="HJE52" s="1733"/>
      <c r="HJF52" s="1731"/>
      <c r="HJG52" s="1733"/>
      <c r="HJH52" s="1731"/>
      <c r="HJI52" s="1733"/>
      <c r="HJJ52" s="1731"/>
      <c r="HJK52" s="1733"/>
      <c r="HJL52" s="1731"/>
      <c r="HJM52" s="1733"/>
      <c r="HJN52" s="1731"/>
      <c r="HJO52" s="1733"/>
      <c r="HJP52" s="1731"/>
      <c r="HJQ52" s="1733"/>
      <c r="HJR52" s="1731"/>
      <c r="HJS52" s="1733"/>
      <c r="HJT52" s="1731"/>
      <c r="HJU52" s="1733"/>
      <c r="HJV52" s="1731"/>
      <c r="HJW52" s="1733"/>
      <c r="HJX52" s="1731"/>
      <c r="HJY52" s="1733"/>
      <c r="HJZ52" s="1731"/>
      <c r="HKA52" s="1733"/>
      <c r="HKB52" s="1731"/>
      <c r="HKC52" s="1733"/>
      <c r="HKD52" s="1731"/>
      <c r="HKE52" s="1733"/>
      <c r="HKF52" s="1731"/>
      <c r="HKG52" s="1733"/>
      <c r="HKH52" s="1731"/>
      <c r="HKI52" s="1733"/>
      <c r="HKJ52" s="1731"/>
      <c r="HKK52" s="1733"/>
      <c r="HKL52" s="1731"/>
      <c r="HKM52" s="1733"/>
      <c r="HKN52" s="1731"/>
      <c r="HKO52" s="1733"/>
      <c r="HKP52" s="1731"/>
      <c r="HKQ52" s="1733"/>
      <c r="HKR52" s="1731"/>
      <c r="HKS52" s="1733"/>
      <c r="HKT52" s="1731"/>
      <c r="HKU52" s="1733"/>
      <c r="HKV52" s="1731"/>
      <c r="HKW52" s="1733"/>
      <c r="HKX52" s="1731"/>
      <c r="HKY52" s="1733"/>
      <c r="HKZ52" s="1731"/>
      <c r="HLA52" s="1733"/>
      <c r="HLB52" s="1731"/>
      <c r="HLC52" s="1733"/>
      <c r="HLD52" s="1731"/>
      <c r="HLE52" s="1733"/>
      <c r="HLF52" s="1731"/>
      <c r="HLG52" s="1733"/>
      <c r="HLH52" s="1731"/>
      <c r="HLI52" s="1733"/>
      <c r="HLJ52" s="1731"/>
      <c r="HLK52" s="1733"/>
      <c r="HLL52" s="1731"/>
      <c r="HLM52" s="1733"/>
      <c r="HLN52" s="1731"/>
      <c r="HLO52" s="1733"/>
      <c r="HLP52" s="1731"/>
      <c r="HLQ52" s="1733"/>
      <c r="HLR52" s="1731"/>
      <c r="HLS52" s="1733"/>
      <c r="HLT52" s="1731"/>
      <c r="HLU52" s="1733"/>
      <c r="HLV52" s="1731"/>
      <c r="HLW52" s="1733"/>
      <c r="HLX52" s="1731"/>
      <c r="HLY52" s="1733"/>
      <c r="HLZ52" s="1731"/>
      <c r="HMA52" s="1733"/>
      <c r="HMB52" s="1731"/>
      <c r="HMC52" s="1733"/>
      <c r="HMD52" s="1731"/>
      <c r="HME52" s="1733"/>
      <c r="HMF52" s="1731"/>
      <c r="HMG52" s="1733"/>
      <c r="HMH52" s="1731"/>
      <c r="HMI52" s="1733"/>
      <c r="HMJ52" s="1731"/>
      <c r="HMK52" s="1733"/>
      <c r="HML52" s="1731"/>
      <c r="HMM52" s="1733"/>
      <c r="HMN52" s="1731"/>
      <c r="HMO52" s="1733"/>
      <c r="HMP52" s="1731"/>
      <c r="HMQ52" s="1733"/>
      <c r="HMR52" s="1731"/>
      <c r="HMS52" s="1733"/>
      <c r="HMT52" s="1731"/>
      <c r="HMU52" s="1733"/>
      <c r="HMV52" s="1731"/>
      <c r="HMW52" s="1733"/>
      <c r="HMX52" s="1731"/>
      <c r="HMY52" s="1733"/>
      <c r="HMZ52" s="1731"/>
      <c r="HNA52" s="1733"/>
      <c r="HNB52" s="1731"/>
      <c r="HNC52" s="1733"/>
      <c r="HND52" s="1731"/>
      <c r="HNE52" s="1733"/>
      <c r="HNF52" s="1731"/>
      <c r="HNG52" s="1733"/>
      <c r="HNH52" s="1731"/>
      <c r="HNI52" s="1733"/>
      <c r="HNJ52" s="1731"/>
      <c r="HNK52" s="1733"/>
      <c r="HNL52" s="1731"/>
      <c r="HNM52" s="1733"/>
      <c r="HNN52" s="1731"/>
      <c r="HNO52" s="1733"/>
      <c r="HNP52" s="1731"/>
      <c r="HNQ52" s="1733"/>
      <c r="HNR52" s="1731"/>
      <c r="HNS52" s="1733"/>
      <c r="HNT52" s="1731"/>
      <c r="HNU52" s="1733"/>
      <c r="HNV52" s="1731"/>
      <c r="HNW52" s="1733"/>
      <c r="HNX52" s="1731"/>
      <c r="HNY52" s="1733"/>
      <c r="HNZ52" s="1731"/>
      <c r="HOA52" s="1733"/>
      <c r="HOB52" s="1731"/>
      <c r="HOC52" s="1733"/>
      <c r="HOD52" s="1731"/>
      <c r="HOE52" s="1733"/>
      <c r="HOF52" s="1731"/>
      <c r="HOG52" s="1733"/>
      <c r="HOH52" s="1731"/>
      <c r="HOI52" s="1733"/>
      <c r="HOJ52" s="1731"/>
      <c r="HOK52" s="1733"/>
      <c r="HOL52" s="1731"/>
      <c r="HOM52" s="1733"/>
      <c r="HON52" s="1731"/>
      <c r="HOO52" s="1733"/>
      <c r="HOP52" s="1731"/>
      <c r="HOQ52" s="1733"/>
      <c r="HOR52" s="1731"/>
      <c r="HOS52" s="1733"/>
      <c r="HOT52" s="1731"/>
      <c r="HOU52" s="1733"/>
      <c r="HOV52" s="1731"/>
      <c r="HOW52" s="1733"/>
      <c r="HOX52" s="1731"/>
      <c r="HOY52" s="1733"/>
      <c r="HOZ52" s="1731"/>
      <c r="HPA52" s="1733"/>
      <c r="HPB52" s="1731"/>
      <c r="HPC52" s="1733"/>
      <c r="HPD52" s="1731"/>
      <c r="HPE52" s="1733"/>
      <c r="HPF52" s="1731"/>
      <c r="HPG52" s="1733"/>
      <c r="HPH52" s="1731"/>
      <c r="HPI52" s="1733"/>
      <c r="HPJ52" s="1731"/>
      <c r="HPK52" s="1733"/>
      <c r="HPL52" s="1731"/>
      <c r="HPM52" s="1733"/>
      <c r="HPN52" s="1731"/>
      <c r="HPO52" s="1733"/>
      <c r="HPP52" s="1731"/>
      <c r="HPQ52" s="1733"/>
      <c r="HPR52" s="1731"/>
      <c r="HPS52" s="1733"/>
      <c r="HPT52" s="1731"/>
      <c r="HPU52" s="1733"/>
      <c r="HPV52" s="1731"/>
      <c r="HPW52" s="1733"/>
      <c r="HPX52" s="1731"/>
      <c r="HPY52" s="1733"/>
      <c r="HPZ52" s="1731"/>
      <c r="HQA52" s="1733"/>
      <c r="HQB52" s="1731"/>
      <c r="HQC52" s="1733"/>
      <c r="HQD52" s="1731"/>
      <c r="HQE52" s="1733"/>
      <c r="HQF52" s="1731"/>
      <c r="HQG52" s="1733"/>
      <c r="HQH52" s="1731"/>
      <c r="HQI52" s="1733"/>
      <c r="HQJ52" s="1731"/>
      <c r="HQK52" s="1733"/>
      <c r="HQL52" s="1731"/>
      <c r="HQM52" s="1733"/>
      <c r="HQN52" s="1731"/>
      <c r="HQO52" s="1733"/>
      <c r="HQP52" s="1731"/>
      <c r="HQQ52" s="1733"/>
      <c r="HQR52" s="1731"/>
      <c r="HQS52" s="1733"/>
      <c r="HQT52" s="1731"/>
      <c r="HQU52" s="1733"/>
      <c r="HQV52" s="1731"/>
      <c r="HQW52" s="1733"/>
      <c r="HQX52" s="1731"/>
      <c r="HQY52" s="1733"/>
      <c r="HQZ52" s="1731"/>
      <c r="HRA52" s="1733"/>
      <c r="HRB52" s="1731"/>
      <c r="HRC52" s="1733"/>
      <c r="HRD52" s="1731"/>
      <c r="HRE52" s="1733"/>
      <c r="HRF52" s="1731"/>
      <c r="HRG52" s="1733"/>
      <c r="HRH52" s="1731"/>
      <c r="HRI52" s="1733"/>
      <c r="HRJ52" s="1731"/>
      <c r="HRK52" s="1733"/>
      <c r="HRL52" s="1731"/>
      <c r="HRM52" s="1733"/>
      <c r="HRN52" s="1731"/>
      <c r="HRO52" s="1733"/>
      <c r="HRP52" s="1731"/>
      <c r="HRQ52" s="1733"/>
      <c r="HRR52" s="1731"/>
      <c r="HRS52" s="1733"/>
      <c r="HRT52" s="1731"/>
      <c r="HRU52" s="1733"/>
      <c r="HRV52" s="1731"/>
      <c r="HRW52" s="1733"/>
      <c r="HRX52" s="1731"/>
      <c r="HRY52" s="1733"/>
      <c r="HRZ52" s="1731"/>
      <c r="HSA52" s="1733"/>
      <c r="HSB52" s="1731"/>
      <c r="HSC52" s="1733"/>
      <c r="HSD52" s="1731"/>
      <c r="HSE52" s="1733"/>
      <c r="HSF52" s="1731"/>
      <c r="HSG52" s="1733"/>
      <c r="HSH52" s="1731"/>
      <c r="HSI52" s="1733"/>
      <c r="HSJ52" s="1731"/>
      <c r="HSK52" s="1733"/>
      <c r="HSL52" s="1731"/>
      <c r="HSM52" s="1733"/>
      <c r="HSN52" s="1731"/>
      <c r="HSO52" s="1733"/>
      <c r="HSP52" s="1731"/>
      <c r="HSQ52" s="1733"/>
      <c r="HSR52" s="1731"/>
      <c r="HSS52" s="1733"/>
      <c r="HST52" s="1731"/>
      <c r="HSU52" s="1733"/>
      <c r="HSV52" s="1731"/>
      <c r="HSW52" s="1733"/>
      <c r="HSX52" s="1731"/>
      <c r="HSY52" s="1733"/>
      <c r="HSZ52" s="1731"/>
      <c r="HTA52" s="1733"/>
      <c r="HTB52" s="1731"/>
      <c r="HTC52" s="1733"/>
      <c r="HTD52" s="1731"/>
      <c r="HTE52" s="1733"/>
      <c r="HTF52" s="1731"/>
      <c r="HTG52" s="1733"/>
      <c r="HTH52" s="1731"/>
      <c r="HTI52" s="1733"/>
      <c r="HTJ52" s="1731"/>
      <c r="HTK52" s="1733"/>
      <c r="HTL52" s="1731"/>
      <c r="HTM52" s="1733"/>
      <c r="HTN52" s="1731"/>
      <c r="HTO52" s="1733"/>
      <c r="HTP52" s="1731"/>
      <c r="HTQ52" s="1733"/>
      <c r="HTR52" s="1731"/>
      <c r="HTS52" s="1733"/>
      <c r="HTT52" s="1731"/>
      <c r="HTU52" s="1733"/>
      <c r="HTV52" s="1731"/>
      <c r="HTW52" s="1733"/>
      <c r="HTX52" s="1731"/>
      <c r="HTY52" s="1733"/>
      <c r="HTZ52" s="1731"/>
      <c r="HUA52" s="1733"/>
      <c r="HUB52" s="1731"/>
      <c r="HUC52" s="1733"/>
      <c r="HUD52" s="1731"/>
      <c r="HUE52" s="1733"/>
      <c r="HUF52" s="1731"/>
      <c r="HUG52" s="1733"/>
      <c r="HUH52" s="1731"/>
      <c r="HUI52" s="1733"/>
      <c r="HUJ52" s="1731"/>
      <c r="HUK52" s="1733"/>
      <c r="HUL52" s="1731"/>
      <c r="HUM52" s="1733"/>
      <c r="HUN52" s="1731"/>
      <c r="HUO52" s="1733"/>
      <c r="HUP52" s="1731"/>
      <c r="HUQ52" s="1733"/>
      <c r="HUR52" s="1731"/>
      <c r="HUS52" s="1733"/>
      <c r="HUT52" s="1731"/>
      <c r="HUU52" s="1733"/>
      <c r="HUV52" s="1731"/>
      <c r="HUW52" s="1733"/>
      <c r="HUX52" s="1731"/>
      <c r="HUY52" s="1733"/>
      <c r="HUZ52" s="1731"/>
      <c r="HVA52" s="1733"/>
      <c r="HVB52" s="1731"/>
      <c r="HVC52" s="1733"/>
      <c r="HVD52" s="1731"/>
      <c r="HVE52" s="1733"/>
      <c r="HVF52" s="1731"/>
      <c r="HVG52" s="1733"/>
      <c r="HVH52" s="1731"/>
      <c r="HVI52" s="1733"/>
      <c r="HVJ52" s="1731"/>
      <c r="HVK52" s="1733"/>
      <c r="HVL52" s="1731"/>
      <c r="HVM52" s="1733"/>
      <c r="HVN52" s="1731"/>
      <c r="HVO52" s="1733"/>
      <c r="HVP52" s="1731"/>
      <c r="HVQ52" s="1733"/>
      <c r="HVR52" s="1731"/>
      <c r="HVS52" s="1733"/>
      <c r="HVT52" s="1731"/>
      <c r="HVU52" s="1733"/>
      <c r="HVV52" s="1731"/>
      <c r="HVW52" s="1733"/>
      <c r="HVX52" s="1731"/>
      <c r="HVY52" s="1733"/>
      <c r="HVZ52" s="1731"/>
      <c r="HWA52" s="1733"/>
      <c r="HWB52" s="1731"/>
      <c r="HWC52" s="1733"/>
      <c r="HWD52" s="1731"/>
      <c r="HWE52" s="1733"/>
      <c r="HWF52" s="1731"/>
      <c r="HWG52" s="1733"/>
      <c r="HWH52" s="1731"/>
      <c r="HWI52" s="1733"/>
      <c r="HWJ52" s="1731"/>
      <c r="HWK52" s="1733"/>
      <c r="HWL52" s="1731"/>
      <c r="HWM52" s="1733"/>
      <c r="HWN52" s="1731"/>
      <c r="HWO52" s="1733"/>
      <c r="HWP52" s="1731"/>
      <c r="HWQ52" s="1733"/>
      <c r="HWR52" s="1731"/>
      <c r="HWS52" s="1733"/>
      <c r="HWT52" s="1731"/>
      <c r="HWU52" s="1733"/>
      <c r="HWV52" s="1731"/>
      <c r="HWW52" s="1733"/>
      <c r="HWX52" s="1731"/>
      <c r="HWY52" s="1733"/>
      <c r="HWZ52" s="1731"/>
      <c r="HXA52" s="1733"/>
      <c r="HXB52" s="1731"/>
      <c r="HXC52" s="1733"/>
      <c r="HXD52" s="1731"/>
      <c r="HXE52" s="1733"/>
      <c r="HXF52" s="1731"/>
      <c r="HXG52" s="1733"/>
      <c r="HXH52" s="1731"/>
      <c r="HXI52" s="1733"/>
      <c r="HXJ52" s="1731"/>
      <c r="HXK52" s="1733"/>
      <c r="HXL52" s="1731"/>
      <c r="HXM52" s="1733"/>
      <c r="HXN52" s="1731"/>
      <c r="HXO52" s="1733"/>
      <c r="HXP52" s="1731"/>
      <c r="HXQ52" s="1733"/>
      <c r="HXR52" s="1731"/>
      <c r="HXS52" s="1733"/>
      <c r="HXT52" s="1731"/>
      <c r="HXU52" s="1733"/>
      <c r="HXV52" s="1731"/>
      <c r="HXW52" s="1733"/>
      <c r="HXX52" s="1731"/>
      <c r="HXY52" s="1733"/>
      <c r="HXZ52" s="1731"/>
      <c r="HYA52" s="1733"/>
      <c r="HYB52" s="1731"/>
      <c r="HYC52" s="1733"/>
      <c r="HYD52" s="1731"/>
      <c r="HYE52" s="1733"/>
      <c r="HYF52" s="1731"/>
      <c r="HYG52" s="1733"/>
      <c r="HYH52" s="1731"/>
      <c r="HYI52" s="1733"/>
      <c r="HYJ52" s="1731"/>
      <c r="HYK52" s="1733"/>
      <c r="HYL52" s="1731"/>
      <c r="HYM52" s="1733"/>
      <c r="HYN52" s="1731"/>
      <c r="HYO52" s="1733"/>
      <c r="HYP52" s="1731"/>
      <c r="HYQ52" s="1733"/>
      <c r="HYR52" s="1731"/>
      <c r="HYS52" s="1733"/>
      <c r="HYT52" s="1731"/>
      <c r="HYU52" s="1733"/>
      <c r="HYV52" s="1731"/>
      <c r="HYW52" s="1733"/>
      <c r="HYX52" s="1731"/>
      <c r="HYY52" s="1733"/>
      <c r="HYZ52" s="1731"/>
      <c r="HZA52" s="1733"/>
      <c r="HZB52" s="1731"/>
      <c r="HZC52" s="1733"/>
      <c r="HZD52" s="1731"/>
      <c r="HZE52" s="1733"/>
      <c r="HZF52" s="1731"/>
      <c r="HZG52" s="1733"/>
      <c r="HZH52" s="1731"/>
      <c r="HZI52" s="1733"/>
      <c r="HZJ52" s="1731"/>
      <c r="HZK52" s="1733"/>
      <c r="HZL52" s="1731"/>
      <c r="HZM52" s="1733"/>
      <c r="HZN52" s="1731"/>
      <c r="HZO52" s="1733"/>
      <c r="HZP52" s="1731"/>
      <c r="HZQ52" s="1733"/>
      <c r="HZR52" s="1731"/>
      <c r="HZS52" s="1733"/>
      <c r="HZT52" s="1731"/>
      <c r="HZU52" s="1733"/>
      <c r="HZV52" s="1731"/>
      <c r="HZW52" s="1733"/>
      <c r="HZX52" s="1731"/>
      <c r="HZY52" s="1733"/>
      <c r="HZZ52" s="1731"/>
      <c r="IAA52" s="1733"/>
      <c r="IAB52" s="1731"/>
      <c r="IAC52" s="1733"/>
      <c r="IAD52" s="1731"/>
      <c r="IAE52" s="1733"/>
      <c r="IAF52" s="1731"/>
      <c r="IAG52" s="1733"/>
      <c r="IAH52" s="1731"/>
      <c r="IAI52" s="1733"/>
      <c r="IAJ52" s="1731"/>
      <c r="IAK52" s="1733"/>
      <c r="IAL52" s="1731"/>
      <c r="IAM52" s="1733"/>
      <c r="IAN52" s="1731"/>
      <c r="IAO52" s="1733"/>
      <c r="IAP52" s="1731"/>
      <c r="IAQ52" s="1733"/>
      <c r="IAR52" s="1731"/>
      <c r="IAS52" s="1733"/>
      <c r="IAT52" s="1731"/>
      <c r="IAU52" s="1733"/>
      <c r="IAV52" s="1731"/>
      <c r="IAW52" s="1733"/>
      <c r="IAX52" s="1731"/>
      <c r="IAY52" s="1733"/>
      <c r="IAZ52" s="1731"/>
      <c r="IBA52" s="1733"/>
      <c r="IBB52" s="1731"/>
      <c r="IBC52" s="1733"/>
      <c r="IBD52" s="1731"/>
      <c r="IBE52" s="1733"/>
      <c r="IBF52" s="1731"/>
      <c r="IBG52" s="1733"/>
      <c r="IBH52" s="1731"/>
      <c r="IBI52" s="1733"/>
      <c r="IBJ52" s="1731"/>
      <c r="IBK52" s="1733"/>
      <c r="IBL52" s="1731"/>
      <c r="IBM52" s="1733"/>
      <c r="IBN52" s="1731"/>
      <c r="IBO52" s="1733"/>
      <c r="IBP52" s="1731"/>
      <c r="IBQ52" s="1733"/>
      <c r="IBR52" s="1731"/>
      <c r="IBS52" s="1733"/>
      <c r="IBT52" s="1731"/>
      <c r="IBU52" s="1733"/>
      <c r="IBV52" s="1731"/>
      <c r="IBW52" s="1733"/>
      <c r="IBX52" s="1731"/>
      <c r="IBY52" s="1733"/>
      <c r="IBZ52" s="1731"/>
      <c r="ICA52" s="1733"/>
      <c r="ICB52" s="1731"/>
      <c r="ICC52" s="1733"/>
      <c r="ICD52" s="1731"/>
      <c r="ICE52" s="1733"/>
      <c r="ICF52" s="1731"/>
      <c r="ICG52" s="1733"/>
      <c r="ICH52" s="1731"/>
      <c r="ICI52" s="1733"/>
      <c r="ICJ52" s="1731"/>
      <c r="ICK52" s="1733"/>
      <c r="ICL52" s="1731"/>
      <c r="ICM52" s="1733"/>
      <c r="ICN52" s="1731"/>
      <c r="ICO52" s="1733"/>
      <c r="ICP52" s="1731"/>
      <c r="ICQ52" s="1733"/>
      <c r="ICR52" s="1731"/>
      <c r="ICS52" s="1733"/>
      <c r="ICT52" s="1731"/>
      <c r="ICU52" s="1733"/>
      <c r="ICV52" s="1731"/>
      <c r="ICW52" s="1733"/>
      <c r="ICX52" s="1731"/>
      <c r="ICY52" s="1733"/>
      <c r="ICZ52" s="1731"/>
      <c r="IDA52" s="1733"/>
      <c r="IDB52" s="1731"/>
      <c r="IDC52" s="1733"/>
      <c r="IDD52" s="1731"/>
      <c r="IDE52" s="1733"/>
      <c r="IDF52" s="1731"/>
      <c r="IDG52" s="1733"/>
      <c r="IDH52" s="1731"/>
      <c r="IDI52" s="1733"/>
      <c r="IDJ52" s="1731"/>
      <c r="IDK52" s="1733"/>
      <c r="IDL52" s="1731"/>
      <c r="IDM52" s="1733"/>
      <c r="IDN52" s="1731"/>
      <c r="IDO52" s="1733"/>
      <c r="IDP52" s="1731"/>
      <c r="IDQ52" s="1733"/>
      <c r="IDR52" s="1731"/>
      <c r="IDS52" s="1733"/>
      <c r="IDT52" s="1731"/>
      <c r="IDU52" s="1733"/>
      <c r="IDV52" s="1731"/>
      <c r="IDW52" s="1733"/>
      <c r="IDX52" s="1731"/>
      <c r="IDY52" s="1733"/>
      <c r="IDZ52" s="1731"/>
      <c r="IEA52" s="1733"/>
      <c r="IEB52" s="1731"/>
      <c r="IEC52" s="1733"/>
      <c r="IED52" s="1731"/>
      <c r="IEE52" s="1733"/>
      <c r="IEF52" s="1731"/>
      <c r="IEG52" s="1733"/>
      <c r="IEH52" s="1731"/>
      <c r="IEI52" s="1733"/>
      <c r="IEJ52" s="1731"/>
      <c r="IEK52" s="1733"/>
      <c r="IEL52" s="1731"/>
      <c r="IEM52" s="1733"/>
      <c r="IEN52" s="1731"/>
      <c r="IEO52" s="1733"/>
      <c r="IEP52" s="1731"/>
      <c r="IEQ52" s="1733"/>
      <c r="IER52" s="1731"/>
      <c r="IES52" s="1733"/>
      <c r="IET52" s="1731"/>
      <c r="IEU52" s="1733"/>
      <c r="IEV52" s="1731"/>
      <c r="IEW52" s="1733"/>
      <c r="IEX52" s="1731"/>
      <c r="IEY52" s="1733"/>
      <c r="IEZ52" s="1731"/>
      <c r="IFA52" s="1733"/>
      <c r="IFB52" s="1731"/>
      <c r="IFC52" s="1733"/>
      <c r="IFD52" s="1731"/>
      <c r="IFE52" s="1733"/>
      <c r="IFF52" s="1731"/>
      <c r="IFG52" s="1733"/>
      <c r="IFH52" s="1731"/>
      <c r="IFI52" s="1733"/>
      <c r="IFJ52" s="1731"/>
      <c r="IFK52" s="1733"/>
      <c r="IFL52" s="1731"/>
      <c r="IFM52" s="1733"/>
      <c r="IFN52" s="1731"/>
      <c r="IFO52" s="1733"/>
      <c r="IFP52" s="1731"/>
      <c r="IFQ52" s="1733"/>
      <c r="IFR52" s="1731"/>
      <c r="IFS52" s="1733"/>
      <c r="IFT52" s="1731"/>
      <c r="IFU52" s="1733"/>
      <c r="IFV52" s="1731"/>
      <c r="IFW52" s="1733"/>
      <c r="IFX52" s="1731"/>
      <c r="IFY52" s="1733"/>
      <c r="IFZ52" s="1731"/>
      <c r="IGA52" s="1733"/>
      <c r="IGB52" s="1731"/>
      <c r="IGC52" s="1733"/>
      <c r="IGD52" s="1731"/>
      <c r="IGE52" s="1733"/>
      <c r="IGF52" s="1731"/>
      <c r="IGG52" s="1733"/>
      <c r="IGH52" s="1731"/>
      <c r="IGI52" s="1733"/>
      <c r="IGJ52" s="1731"/>
      <c r="IGK52" s="1733"/>
      <c r="IGL52" s="1731"/>
      <c r="IGM52" s="1733"/>
      <c r="IGN52" s="1731"/>
      <c r="IGO52" s="1733"/>
      <c r="IGP52" s="1731"/>
      <c r="IGQ52" s="1733"/>
      <c r="IGR52" s="1731"/>
      <c r="IGS52" s="1733"/>
      <c r="IGT52" s="1731"/>
      <c r="IGU52" s="1733"/>
      <c r="IGV52" s="1731"/>
      <c r="IGW52" s="1733"/>
      <c r="IGX52" s="1731"/>
      <c r="IGY52" s="1733"/>
      <c r="IGZ52" s="1731"/>
      <c r="IHA52" s="1733"/>
      <c r="IHB52" s="1731"/>
      <c r="IHC52" s="1733"/>
      <c r="IHD52" s="1731"/>
      <c r="IHE52" s="1733"/>
      <c r="IHF52" s="1731"/>
      <c r="IHG52" s="1733"/>
      <c r="IHH52" s="1731"/>
      <c r="IHI52" s="1733"/>
      <c r="IHJ52" s="1731"/>
      <c r="IHK52" s="1733"/>
      <c r="IHL52" s="1731"/>
      <c r="IHM52" s="1733"/>
      <c r="IHN52" s="1731"/>
      <c r="IHO52" s="1733"/>
      <c r="IHP52" s="1731"/>
      <c r="IHQ52" s="1733"/>
      <c r="IHR52" s="1731"/>
      <c r="IHS52" s="1733"/>
      <c r="IHT52" s="1731"/>
      <c r="IHU52" s="1733"/>
      <c r="IHV52" s="1731"/>
      <c r="IHW52" s="1733"/>
      <c r="IHX52" s="1731"/>
      <c r="IHY52" s="1733"/>
      <c r="IHZ52" s="1731"/>
      <c r="IIA52" s="1733"/>
      <c r="IIB52" s="1731"/>
      <c r="IIC52" s="1733"/>
      <c r="IID52" s="1731"/>
      <c r="IIE52" s="1733"/>
      <c r="IIF52" s="1731"/>
      <c r="IIG52" s="1733"/>
      <c r="IIH52" s="1731"/>
      <c r="III52" s="1733"/>
      <c r="IIJ52" s="1731"/>
      <c r="IIK52" s="1733"/>
      <c r="IIL52" s="1731"/>
      <c r="IIM52" s="1733"/>
      <c r="IIN52" s="1731"/>
      <c r="IIO52" s="1733"/>
      <c r="IIP52" s="1731"/>
      <c r="IIQ52" s="1733"/>
      <c r="IIR52" s="1731"/>
      <c r="IIS52" s="1733"/>
      <c r="IIT52" s="1731"/>
      <c r="IIU52" s="1733"/>
      <c r="IIV52" s="1731"/>
      <c r="IIW52" s="1733"/>
      <c r="IIX52" s="1731"/>
      <c r="IIY52" s="1733"/>
      <c r="IIZ52" s="1731"/>
      <c r="IJA52" s="1733"/>
      <c r="IJB52" s="1731"/>
      <c r="IJC52" s="1733"/>
      <c r="IJD52" s="1731"/>
      <c r="IJE52" s="1733"/>
      <c r="IJF52" s="1731"/>
      <c r="IJG52" s="1733"/>
      <c r="IJH52" s="1731"/>
      <c r="IJI52" s="1733"/>
      <c r="IJJ52" s="1731"/>
      <c r="IJK52" s="1733"/>
      <c r="IJL52" s="1731"/>
      <c r="IJM52" s="1733"/>
      <c r="IJN52" s="1731"/>
      <c r="IJO52" s="1733"/>
      <c r="IJP52" s="1731"/>
      <c r="IJQ52" s="1733"/>
      <c r="IJR52" s="1731"/>
      <c r="IJS52" s="1733"/>
      <c r="IJT52" s="1731"/>
      <c r="IJU52" s="1733"/>
      <c r="IJV52" s="1731"/>
      <c r="IJW52" s="1733"/>
      <c r="IJX52" s="1731"/>
      <c r="IJY52" s="1733"/>
      <c r="IJZ52" s="1731"/>
      <c r="IKA52" s="1733"/>
      <c r="IKB52" s="1731"/>
      <c r="IKC52" s="1733"/>
      <c r="IKD52" s="1731"/>
      <c r="IKE52" s="1733"/>
      <c r="IKF52" s="1731"/>
      <c r="IKG52" s="1733"/>
      <c r="IKH52" s="1731"/>
      <c r="IKI52" s="1733"/>
      <c r="IKJ52" s="1731"/>
      <c r="IKK52" s="1733"/>
      <c r="IKL52" s="1731"/>
      <c r="IKM52" s="1733"/>
      <c r="IKN52" s="1731"/>
      <c r="IKO52" s="1733"/>
      <c r="IKP52" s="1731"/>
      <c r="IKQ52" s="1733"/>
      <c r="IKR52" s="1731"/>
      <c r="IKS52" s="1733"/>
      <c r="IKT52" s="1731"/>
      <c r="IKU52" s="1733"/>
      <c r="IKV52" s="1731"/>
      <c r="IKW52" s="1733"/>
      <c r="IKX52" s="1731"/>
      <c r="IKY52" s="1733"/>
      <c r="IKZ52" s="1731"/>
      <c r="ILA52" s="1733"/>
      <c r="ILB52" s="1731"/>
      <c r="ILC52" s="1733"/>
      <c r="ILD52" s="1731"/>
      <c r="ILE52" s="1733"/>
      <c r="ILF52" s="1731"/>
      <c r="ILG52" s="1733"/>
      <c r="ILH52" s="1731"/>
      <c r="ILI52" s="1733"/>
      <c r="ILJ52" s="1731"/>
      <c r="ILK52" s="1733"/>
      <c r="ILL52" s="1731"/>
      <c r="ILM52" s="1733"/>
      <c r="ILN52" s="1731"/>
      <c r="ILO52" s="1733"/>
      <c r="ILP52" s="1731"/>
      <c r="ILQ52" s="1733"/>
      <c r="ILR52" s="1731"/>
      <c r="ILS52" s="1733"/>
      <c r="ILT52" s="1731"/>
      <c r="ILU52" s="1733"/>
      <c r="ILV52" s="1731"/>
      <c r="ILW52" s="1733"/>
      <c r="ILX52" s="1731"/>
      <c r="ILY52" s="1733"/>
      <c r="ILZ52" s="1731"/>
      <c r="IMA52" s="1733"/>
      <c r="IMB52" s="1731"/>
      <c r="IMC52" s="1733"/>
      <c r="IMD52" s="1731"/>
      <c r="IME52" s="1733"/>
      <c r="IMF52" s="1731"/>
      <c r="IMG52" s="1733"/>
      <c r="IMH52" s="1731"/>
      <c r="IMI52" s="1733"/>
      <c r="IMJ52" s="1731"/>
      <c r="IMK52" s="1733"/>
      <c r="IML52" s="1731"/>
      <c r="IMM52" s="1733"/>
      <c r="IMN52" s="1731"/>
      <c r="IMO52" s="1733"/>
      <c r="IMP52" s="1731"/>
      <c r="IMQ52" s="1733"/>
      <c r="IMR52" s="1731"/>
      <c r="IMS52" s="1733"/>
      <c r="IMT52" s="1731"/>
      <c r="IMU52" s="1733"/>
      <c r="IMV52" s="1731"/>
      <c r="IMW52" s="1733"/>
      <c r="IMX52" s="1731"/>
      <c r="IMY52" s="1733"/>
      <c r="IMZ52" s="1731"/>
      <c r="INA52" s="1733"/>
      <c r="INB52" s="1731"/>
      <c r="INC52" s="1733"/>
      <c r="IND52" s="1731"/>
      <c r="INE52" s="1733"/>
      <c r="INF52" s="1731"/>
      <c r="ING52" s="1733"/>
      <c r="INH52" s="1731"/>
      <c r="INI52" s="1733"/>
      <c r="INJ52" s="1731"/>
      <c r="INK52" s="1733"/>
      <c r="INL52" s="1731"/>
      <c r="INM52" s="1733"/>
      <c r="INN52" s="1731"/>
      <c r="INO52" s="1733"/>
      <c r="INP52" s="1731"/>
      <c r="INQ52" s="1733"/>
      <c r="INR52" s="1731"/>
      <c r="INS52" s="1733"/>
      <c r="INT52" s="1731"/>
      <c r="INU52" s="1733"/>
      <c r="INV52" s="1731"/>
      <c r="INW52" s="1733"/>
      <c r="INX52" s="1731"/>
      <c r="INY52" s="1733"/>
      <c r="INZ52" s="1731"/>
      <c r="IOA52" s="1733"/>
      <c r="IOB52" s="1731"/>
      <c r="IOC52" s="1733"/>
      <c r="IOD52" s="1731"/>
      <c r="IOE52" s="1733"/>
      <c r="IOF52" s="1731"/>
      <c r="IOG52" s="1733"/>
      <c r="IOH52" s="1731"/>
      <c r="IOI52" s="1733"/>
      <c r="IOJ52" s="1731"/>
      <c r="IOK52" s="1733"/>
      <c r="IOL52" s="1731"/>
      <c r="IOM52" s="1733"/>
      <c r="ION52" s="1731"/>
      <c r="IOO52" s="1733"/>
      <c r="IOP52" s="1731"/>
      <c r="IOQ52" s="1733"/>
      <c r="IOR52" s="1731"/>
      <c r="IOS52" s="1733"/>
      <c r="IOT52" s="1731"/>
      <c r="IOU52" s="1733"/>
      <c r="IOV52" s="1731"/>
      <c r="IOW52" s="1733"/>
      <c r="IOX52" s="1731"/>
      <c r="IOY52" s="1733"/>
      <c r="IOZ52" s="1731"/>
      <c r="IPA52" s="1733"/>
      <c r="IPB52" s="1731"/>
      <c r="IPC52" s="1733"/>
      <c r="IPD52" s="1731"/>
      <c r="IPE52" s="1733"/>
      <c r="IPF52" s="1731"/>
      <c r="IPG52" s="1733"/>
      <c r="IPH52" s="1731"/>
      <c r="IPI52" s="1733"/>
      <c r="IPJ52" s="1731"/>
      <c r="IPK52" s="1733"/>
      <c r="IPL52" s="1731"/>
      <c r="IPM52" s="1733"/>
      <c r="IPN52" s="1731"/>
      <c r="IPO52" s="1733"/>
      <c r="IPP52" s="1731"/>
      <c r="IPQ52" s="1733"/>
      <c r="IPR52" s="1731"/>
      <c r="IPS52" s="1733"/>
      <c r="IPT52" s="1731"/>
      <c r="IPU52" s="1733"/>
      <c r="IPV52" s="1731"/>
      <c r="IPW52" s="1733"/>
      <c r="IPX52" s="1731"/>
      <c r="IPY52" s="1733"/>
      <c r="IPZ52" s="1731"/>
      <c r="IQA52" s="1733"/>
      <c r="IQB52" s="1731"/>
      <c r="IQC52" s="1733"/>
      <c r="IQD52" s="1731"/>
      <c r="IQE52" s="1733"/>
      <c r="IQF52" s="1731"/>
      <c r="IQG52" s="1733"/>
      <c r="IQH52" s="1731"/>
      <c r="IQI52" s="1733"/>
      <c r="IQJ52" s="1731"/>
      <c r="IQK52" s="1733"/>
      <c r="IQL52" s="1731"/>
      <c r="IQM52" s="1733"/>
      <c r="IQN52" s="1731"/>
      <c r="IQO52" s="1733"/>
      <c r="IQP52" s="1731"/>
      <c r="IQQ52" s="1733"/>
      <c r="IQR52" s="1731"/>
      <c r="IQS52" s="1733"/>
      <c r="IQT52" s="1731"/>
      <c r="IQU52" s="1733"/>
      <c r="IQV52" s="1731"/>
      <c r="IQW52" s="1733"/>
      <c r="IQX52" s="1731"/>
      <c r="IQY52" s="1733"/>
      <c r="IQZ52" s="1731"/>
      <c r="IRA52" s="1733"/>
      <c r="IRB52" s="1731"/>
      <c r="IRC52" s="1733"/>
      <c r="IRD52" s="1731"/>
      <c r="IRE52" s="1733"/>
      <c r="IRF52" s="1731"/>
      <c r="IRG52" s="1733"/>
      <c r="IRH52" s="1731"/>
      <c r="IRI52" s="1733"/>
      <c r="IRJ52" s="1731"/>
      <c r="IRK52" s="1733"/>
      <c r="IRL52" s="1731"/>
      <c r="IRM52" s="1733"/>
      <c r="IRN52" s="1731"/>
      <c r="IRO52" s="1733"/>
      <c r="IRP52" s="1731"/>
      <c r="IRQ52" s="1733"/>
      <c r="IRR52" s="1731"/>
      <c r="IRS52" s="1733"/>
      <c r="IRT52" s="1731"/>
      <c r="IRU52" s="1733"/>
      <c r="IRV52" s="1731"/>
      <c r="IRW52" s="1733"/>
      <c r="IRX52" s="1731"/>
      <c r="IRY52" s="1733"/>
      <c r="IRZ52" s="1731"/>
      <c r="ISA52" s="1733"/>
      <c r="ISB52" s="1731"/>
      <c r="ISC52" s="1733"/>
      <c r="ISD52" s="1731"/>
      <c r="ISE52" s="1733"/>
      <c r="ISF52" s="1731"/>
      <c r="ISG52" s="1733"/>
      <c r="ISH52" s="1731"/>
      <c r="ISI52" s="1733"/>
      <c r="ISJ52" s="1731"/>
      <c r="ISK52" s="1733"/>
      <c r="ISL52" s="1731"/>
      <c r="ISM52" s="1733"/>
      <c r="ISN52" s="1731"/>
      <c r="ISO52" s="1733"/>
      <c r="ISP52" s="1731"/>
      <c r="ISQ52" s="1733"/>
      <c r="ISR52" s="1731"/>
      <c r="ISS52" s="1733"/>
      <c r="IST52" s="1731"/>
      <c r="ISU52" s="1733"/>
      <c r="ISV52" s="1731"/>
      <c r="ISW52" s="1733"/>
      <c r="ISX52" s="1731"/>
      <c r="ISY52" s="1733"/>
      <c r="ISZ52" s="1731"/>
      <c r="ITA52" s="1733"/>
      <c r="ITB52" s="1731"/>
      <c r="ITC52" s="1733"/>
      <c r="ITD52" s="1731"/>
      <c r="ITE52" s="1733"/>
      <c r="ITF52" s="1731"/>
      <c r="ITG52" s="1733"/>
      <c r="ITH52" s="1731"/>
      <c r="ITI52" s="1733"/>
      <c r="ITJ52" s="1731"/>
      <c r="ITK52" s="1733"/>
      <c r="ITL52" s="1731"/>
      <c r="ITM52" s="1733"/>
      <c r="ITN52" s="1731"/>
      <c r="ITO52" s="1733"/>
      <c r="ITP52" s="1731"/>
      <c r="ITQ52" s="1733"/>
      <c r="ITR52" s="1731"/>
      <c r="ITS52" s="1733"/>
      <c r="ITT52" s="1731"/>
      <c r="ITU52" s="1733"/>
      <c r="ITV52" s="1731"/>
      <c r="ITW52" s="1733"/>
      <c r="ITX52" s="1731"/>
      <c r="ITY52" s="1733"/>
      <c r="ITZ52" s="1731"/>
      <c r="IUA52" s="1733"/>
      <c r="IUB52" s="1731"/>
      <c r="IUC52" s="1733"/>
      <c r="IUD52" s="1731"/>
      <c r="IUE52" s="1733"/>
      <c r="IUF52" s="1731"/>
      <c r="IUG52" s="1733"/>
      <c r="IUH52" s="1731"/>
      <c r="IUI52" s="1733"/>
      <c r="IUJ52" s="1731"/>
      <c r="IUK52" s="1733"/>
      <c r="IUL52" s="1731"/>
      <c r="IUM52" s="1733"/>
      <c r="IUN52" s="1731"/>
      <c r="IUO52" s="1733"/>
      <c r="IUP52" s="1731"/>
      <c r="IUQ52" s="1733"/>
      <c r="IUR52" s="1731"/>
      <c r="IUS52" s="1733"/>
      <c r="IUT52" s="1731"/>
      <c r="IUU52" s="1733"/>
      <c r="IUV52" s="1731"/>
      <c r="IUW52" s="1733"/>
      <c r="IUX52" s="1731"/>
      <c r="IUY52" s="1733"/>
      <c r="IUZ52" s="1731"/>
      <c r="IVA52" s="1733"/>
      <c r="IVB52" s="1731"/>
      <c r="IVC52" s="1733"/>
      <c r="IVD52" s="1731"/>
      <c r="IVE52" s="1733"/>
      <c r="IVF52" s="1731"/>
      <c r="IVG52" s="1733"/>
      <c r="IVH52" s="1731"/>
      <c r="IVI52" s="1733"/>
      <c r="IVJ52" s="1731"/>
      <c r="IVK52" s="1733"/>
      <c r="IVL52" s="1731"/>
      <c r="IVM52" s="1733"/>
      <c r="IVN52" s="1731"/>
      <c r="IVO52" s="1733"/>
      <c r="IVP52" s="1731"/>
      <c r="IVQ52" s="1733"/>
      <c r="IVR52" s="1731"/>
      <c r="IVS52" s="1733"/>
      <c r="IVT52" s="1731"/>
      <c r="IVU52" s="1733"/>
      <c r="IVV52" s="1731"/>
      <c r="IVW52" s="1733"/>
      <c r="IVX52" s="1731"/>
      <c r="IVY52" s="1733"/>
      <c r="IVZ52" s="1731"/>
      <c r="IWA52" s="1733"/>
      <c r="IWB52" s="1731"/>
      <c r="IWC52" s="1733"/>
      <c r="IWD52" s="1731"/>
      <c r="IWE52" s="1733"/>
      <c r="IWF52" s="1731"/>
      <c r="IWG52" s="1733"/>
      <c r="IWH52" s="1731"/>
      <c r="IWI52" s="1733"/>
      <c r="IWJ52" s="1731"/>
      <c r="IWK52" s="1733"/>
      <c r="IWL52" s="1731"/>
      <c r="IWM52" s="1733"/>
      <c r="IWN52" s="1731"/>
      <c r="IWO52" s="1733"/>
      <c r="IWP52" s="1731"/>
      <c r="IWQ52" s="1733"/>
      <c r="IWR52" s="1731"/>
      <c r="IWS52" s="1733"/>
      <c r="IWT52" s="1731"/>
      <c r="IWU52" s="1733"/>
      <c r="IWV52" s="1731"/>
      <c r="IWW52" s="1733"/>
      <c r="IWX52" s="1731"/>
      <c r="IWY52" s="1733"/>
      <c r="IWZ52" s="1731"/>
      <c r="IXA52" s="1733"/>
      <c r="IXB52" s="1731"/>
      <c r="IXC52" s="1733"/>
      <c r="IXD52" s="1731"/>
      <c r="IXE52" s="1733"/>
      <c r="IXF52" s="1731"/>
      <c r="IXG52" s="1733"/>
      <c r="IXH52" s="1731"/>
      <c r="IXI52" s="1733"/>
      <c r="IXJ52" s="1731"/>
      <c r="IXK52" s="1733"/>
      <c r="IXL52" s="1731"/>
      <c r="IXM52" s="1733"/>
      <c r="IXN52" s="1731"/>
      <c r="IXO52" s="1733"/>
      <c r="IXP52" s="1731"/>
      <c r="IXQ52" s="1733"/>
      <c r="IXR52" s="1731"/>
      <c r="IXS52" s="1733"/>
      <c r="IXT52" s="1731"/>
      <c r="IXU52" s="1733"/>
      <c r="IXV52" s="1731"/>
      <c r="IXW52" s="1733"/>
      <c r="IXX52" s="1731"/>
      <c r="IXY52" s="1733"/>
      <c r="IXZ52" s="1731"/>
      <c r="IYA52" s="1733"/>
      <c r="IYB52" s="1731"/>
      <c r="IYC52" s="1733"/>
      <c r="IYD52" s="1731"/>
      <c r="IYE52" s="1733"/>
      <c r="IYF52" s="1731"/>
      <c r="IYG52" s="1733"/>
      <c r="IYH52" s="1731"/>
      <c r="IYI52" s="1733"/>
      <c r="IYJ52" s="1731"/>
      <c r="IYK52" s="1733"/>
      <c r="IYL52" s="1731"/>
      <c r="IYM52" s="1733"/>
      <c r="IYN52" s="1731"/>
      <c r="IYO52" s="1733"/>
      <c r="IYP52" s="1731"/>
      <c r="IYQ52" s="1733"/>
      <c r="IYR52" s="1731"/>
      <c r="IYS52" s="1733"/>
      <c r="IYT52" s="1731"/>
      <c r="IYU52" s="1733"/>
      <c r="IYV52" s="1731"/>
      <c r="IYW52" s="1733"/>
      <c r="IYX52" s="1731"/>
      <c r="IYY52" s="1733"/>
      <c r="IYZ52" s="1731"/>
      <c r="IZA52" s="1733"/>
      <c r="IZB52" s="1731"/>
      <c r="IZC52" s="1733"/>
      <c r="IZD52" s="1731"/>
      <c r="IZE52" s="1733"/>
      <c r="IZF52" s="1731"/>
      <c r="IZG52" s="1733"/>
      <c r="IZH52" s="1731"/>
      <c r="IZI52" s="1733"/>
      <c r="IZJ52" s="1731"/>
      <c r="IZK52" s="1733"/>
      <c r="IZL52" s="1731"/>
      <c r="IZM52" s="1733"/>
      <c r="IZN52" s="1731"/>
      <c r="IZO52" s="1733"/>
      <c r="IZP52" s="1731"/>
      <c r="IZQ52" s="1733"/>
      <c r="IZR52" s="1731"/>
      <c r="IZS52" s="1733"/>
      <c r="IZT52" s="1731"/>
      <c r="IZU52" s="1733"/>
      <c r="IZV52" s="1731"/>
      <c r="IZW52" s="1733"/>
      <c r="IZX52" s="1731"/>
      <c r="IZY52" s="1733"/>
      <c r="IZZ52" s="1731"/>
      <c r="JAA52" s="1733"/>
      <c r="JAB52" s="1731"/>
      <c r="JAC52" s="1733"/>
      <c r="JAD52" s="1731"/>
      <c r="JAE52" s="1733"/>
      <c r="JAF52" s="1731"/>
      <c r="JAG52" s="1733"/>
      <c r="JAH52" s="1731"/>
      <c r="JAI52" s="1733"/>
      <c r="JAJ52" s="1731"/>
      <c r="JAK52" s="1733"/>
      <c r="JAL52" s="1731"/>
      <c r="JAM52" s="1733"/>
      <c r="JAN52" s="1731"/>
      <c r="JAO52" s="1733"/>
      <c r="JAP52" s="1731"/>
      <c r="JAQ52" s="1733"/>
      <c r="JAR52" s="1731"/>
      <c r="JAS52" s="1733"/>
      <c r="JAT52" s="1731"/>
      <c r="JAU52" s="1733"/>
      <c r="JAV52" s="1731"/>
      <c r="JAW52" s="1733"/>
      <c r="JAX52" s="1731"/>
      <c r="JAY52" s="1733"/>
      <c r="JAZ52" s="1731"/>
      <c r="JBA52" s="1733"/>
      <c r="JBB52" s="1731"/>
      <c r="JBC52" s="1733"/>
      <c r="JBD52" s="1731"/>
      <c r="JBE52" s="1733"/>
      <c r="JBF52" s="1731"/>
      <c r="JBG52" s="1733"/>
      <c r="JBH52" s="1731"/>
      <c r="JBI52" s="1733"/>
      <c r="JBJ52" s="1731"/>
      <c r="JBK52" s="1733"/>
      <c r="JBL52" s="1731"/>
      <c r="JBM52" s="1733"/>
      <c r="JBN52" s="1731"/>
      <c r="JBO52" s="1733"/>
      <c r="JBP52" s="1731"/>
      <c r="JBQ52" s="1733"/>
      <c r="JBR52" s="1731"/>
      <c r="JBS52" s="1733"/>
      <c r="JBT52" s="1731"/>
      <c r="JBU52" s="1733"/>
      <c r="JBV52" s="1731"/>
      <c r="JBW52" s="1733"/>
      <c r="JBX52" s="1731"/>
      <c r="JBY52" s="1733"/>
      <c r="JBZ52" s="1731"/>
      <c r="JCA52" s="1733"/>
      <c r="JCB52" s="1731"/>
      <c r="JCC52" s="1733"/>
      <c r="JCD52" s="1731"/>
      <c r="JCE52" s="1733"/>
      <c r="JCF52" s="1731"/>
      <c r="JCG52" s="1733"/>
      <c r="JCH52" s="1731"/>
      <c r="JCI52" s="1733"/>
      <c r="JCJ52" s="1731"/>
      <c r="JCK52" s="1733"/>
      <c r="JCL52" s="1731"/>
      <c r="JCM52" s="1733"/>
      <c r="JCN52" s="1731"/>
      <c r="JCO52" s="1733"/>
      <c r="JCP52" s="1731"/>
      <c r="JCQ52" s="1733"/>
      <c r="JCR52" s="1731"/>
      <c r="JCS52" s="1733"/>
      <c r="JCT52" s="1731"/>
      <c r="JCU52" s="1733"/>
      <c r="JCV52" s="1731"/>
      <c r="JCW52" s="1733"/>
      <c r="JCX52" s="1731"/>
      <c r="JCY52" s="1733"/>
      <c r="JCZ52" s="1731"/>
      <c r="JDA52" s="1733"/>
      <c r="JDB52" s="1731"/>
      <c r="JDC52" s="1733"/>
      <c r="JDD52" s="1731"/>
      <c r="JDE52" s="1733"/>
      <c r="JDF52" s="1731"/>
      <c r="JDG52" s="1733"/>
      <c r="JDH52" s="1731"/>
      <c r="JDI52" s="1733"/>
      <c r="JDJ52" s="1731"/>
      <c r="JDK52" s="1733"/>
      <c r="JDL52" s="1731"/>
      <c r="JDM52" s="1733"/>
      <c r="JDN52" s="1731"/>
      <c r="JDO52" s="1733"/>
      <c r="JDP52" s="1731"/>
      <c r="JDQ52" s="1733"/>
      <c r="JDR52" s="1731"/>
      <c r="JDS52" s="1733"/>
      <c r="JDT52" s="1731"/>
      <c r="JDU52" s="1733"/>
      <c r="JDV52" s="1731"/>
      <c r="JDW52" s="1733"/>
      <c r="JDX52" s="1731"/>
      <c r="JDY52" s="1733"/>
      <c r="JDZ52" s="1731"/>
      <c r="JEA52" s="1733"/>
      <c r="JEB52" s="1731"/>
      <c r="JEC52" s="1733"/>
      <c r="JED52" s="1731"/>
      <c r="JEE52" s="1733"/>
      <c r="JEF52" s="1731"/>
      <c r="JEG52" s="1733"/>
      <c r="JEH52" s="1731"/>
      <c r="JEI52" s="1733"/>
      <c r="JEJ52" s="1731"/>
      <c r="JEK52" s="1733"/>
      <c r="JEL52" s="1731"/>
      <c r="JEM52" s="1733"/>
      <c r="JEN52" s="1731"/>
      <c r="JEO52" s="1733"/>
      <c r="JEP52" s="1731"/>
      <c r="JEQ52" s="1733"/>
      <c r="JER52" s="1731"/>
      <c r="JES52" s="1733"/>
      <c r="JET52" s="1731"/>
      <c r="JEU52" s="1733"/>
      <c r="JEV52" s="1731"/>
      <c r="JEW52" s="1733"/>
      <c r="JEX52" s="1731"/>
      <c r="JEY52" s="1733"/>
      <c r="JEZ52" s="1731"/>
      <c r="JFA52" s="1733"/>
      <c r="JFB52" s="1731"/>
      <c r="JFC52" s="1733"/>
      <c r="JFD52" s="1731"/>
      <c r="JFE52" s="1733"/>
      <c r="JFF52" s="1731"/>
      <c r="JFG52" s="1733"/>
      <c r="JFH52" s="1731"/>
      <c r="JFI52" s="1733"/>
      <c r="JFJ52" s="1731"/>
      <c r="JFK52" s="1733"/>
      <c r="JFL52" s="1731"/>
      <c r="JFM52" s="1733"/>
      <c r="JFN52" s="1731"/>
      <c r="JFO52" s="1733"/>
      <c r="JFP52" s="1731"/>
      <c r="JFQ52" s="1733"/>
      <c r="JFR52" s="1731"/>
      <c r="JFS52" s="1733"/>
      <c r="JFT52" s="1731"/>
      <c r="JFU52" s="1733"/>
      <c r="JFV52" s="1731"/>
      <c r="JFW52" s="1733"/>
      <c r="JFX52" s="1731"/>
      <c r="JFY52" s="1733"/>
      <c r="JFZ52" s="1731"/>
      <c r="JGA52" s="1733"/>
      <c r="JGB52" s="1731"/>
      <c r="JGC52" s="1733"/>
      <c r="JGD52" s="1731"/>
      <c r="JGE52" s="1733"/>
      <c r="JGF52" s="1731"/>
      <c r="JGG52" s="1733"/>
      <c r="JGH52" s="1731"/>
      <c r="JGI52" s="1733"/>
      <c r="JGJ52" s="1731"/>
      <c r="JGK52" s="1733"/>
      <c r="JGL52" s="1731"/>
      <c r="JGM52" s="1733"/>
      <c r="JGN52" s="1731"/>
      <c r="JGO52" s="1733"/>
      <c r="JGP52" s="1731"/>
      <c r="JGQ52" s="1733"/>
      <c r="JGR52" s="1731"/>
      <c r="JGS52" s="1733"/>
      <c r="JGT52" s="1731"/>
      <c r="JGU52" s="1733"/>
      <c r="JGV52" s="1731"/>
      <c r="JGW52" s="1733"/>
      <c r="JGX52" s="1731"/>
      <c r="JGY52" s="1733"/>
      <c r="JGZ52" s="1731"/>
      <c r="JHA52" s="1733"/>
      <c r="JHB52" s="1731"/>
      <c r="JHC52" s="1733"/>
      <c r="JHD52" s="1731"/>
      <c r="JHE52" s="1733"/>
      <c r="JHF52" s="1731"/>
      <c r="JHG52" s="1733"/>
      <c r="JHH52" s="1731"/>
      <c r="JHI52" s="1733"/>
      <c r="JHJ52" s="1731"/>
      <c r="JHK52" s="1733"/>
      <c r="JHL52" s="1731"/>
      <c r="JHM52" s="1733"/>
      <c r="JHN52" s="1731"/>
      <c r="JHO52" s="1733"/>
      <c r="JHP52" s="1731"/>
      <c r="JHQ52" s="1733"/>
      <c r="JHR52" s="1731"/>
      <c r="JHS52" s="1733"/>
      <c r="JHT52" s="1731"/>
      <c r="JHU52" s="1733"/>
      <c r="JHV52" s="1731"/>
      <c r="JHW52" s="1733"/>
      <c r="JHX52" s="1731"/>
      <c r="JHY52" s="1733"/>
      <c r="JHZ52" s="1731"/>
      <c r="JIA52" s="1733"/>
      <c r="JIB52" s="1731"/>
      <c r="JIC52" s="1733"/>
      <c r="JID52" s="1731"/>
      <c r="JIE52" s="1733"/>
      <c r="JIF52" s="1731"/>
      <c r="JIG52" s="1733"/>
      <c r="JIH52" s="1731"/>
      <c r="JII52" s="1733"/>
      <c r="JIJ52" s="1731"/>
      <c r="JIK52" s="1733"/>
      <c r="JIL52" s="1731"/>
      <c r="JIM52" s="1733"/>
      <c r="JIN52" s="1731"/>
      <c r="JIO52" s="1733"/>
      <c r="JIP52" s="1731"/>
      <c r="JIQ52" s="1733"/>
      <c r="JIR52" s="1731"/>
      <c r="JIS52" s="1733"/>
      <c r="JIT52" s="1731"/>
      <c r="JIU52" s="1733"/>
      <c r="JIV52" s="1731"/>
      <c r="JIW52" s="1733"/>
      <c r="JIX52" s="1731"/>
      <c r="JIY52" s="1733"/>
      <c r="JIZ52" s="1731"/>
      <c r="JJA52" s="1733"/>
      <c r="JJB52" s="1731"/>
      <c r="JJC52" s="1733"/>
      <c r="JJD52" s="1731"/>
      <c r="JJE52" s="1733"/>
      <c r="JJF52" s="1731"/>
      <c r="JJG52" s="1733"/>
      <c r="JJH52" s="1731"/>
      <c r="JJI52" s="1733"/>
      <c r="JJJ52" s="1731"/>
      <c r="JJK52" s="1733"/>
      <c r="JJL52" s="1731"/>
      <c r="JJM52" s="1733"/>
      <c r="JJN52" s="1731"/>
      <c r="JJO52" s="1733"/>
      <c r="JJP52" s="1731"/>
      <c r="JJQ52" s="1733"/>
      <c r="JJR52" s="1731"/>
      <c r="JJS52" s="1733"/>
      <c r="JJT52" s="1731"/>
      <c r="JJU52" s="1733"/>
      <c r="JJV52" s="1731"/>
      <c r="JJW52" s="1733"/>
      <c r="JJX52" s="1731"/>
      <c r="JJY52" s="1733"/>
      <c r="JJZ52" s="1731"/>
      <c r="JKA52" s="1733"/>
      <c r="JKB52" s="1731"/>
      <c r="JKC52" s="1733"/>
      <c r="JKD52" s="1731"/>
      <c r="JKE52" s="1733"/>
      <c r="JKF52" s="1731"/>
      <c r="JKG52" s="1733"/>
      <c r="JKH52" s="1731"/>
      <c r="JKI52" s="1733"/>
      <c r="JKJ52" s="1731"/>
      <c r="JKK52" s="1733"/>
      <c r="JKL52" s="1731"/>
      <c r="JKM52" s="1733"/>
      <c r="JKN52" s="1731"/>
      <c r="JKO52" s="1733"/>
      <c r="JKP52" s="1731"/>
      <c r="JKQ52" s="1733"/>
      <c r="JKR52" s="1731"/>
      <c r="JKS52" s="1733"/>
      <c r="JKT52" s="1731"/>
      <c r="JKU52" s="1733"/>
      <c r="JKV52" s="1731"/>
      <c r="JKW52" s="1733"/>
      <c r="JKX52" s="1731"/>
      <c r="JKY52" s="1733"/>
      <c r="JKZ52" s="1731"/>
      <c r="JLA52" s="1733"/>
      <c r="JLB52" s="1731"/>
      <c r="JLC52" s="1733"/>
      <c r="JLD52" s="1731"/>
      <c r="JLE52" s="1733"/>
      <c r="JLF52" s="1731"/>
      <c r="JLG52" s="1733"/>
      <c r="JLH52" s="1731"/>
      <c r="JLI52" s="1733"/>
      <c r="JLJ52" s="1731"/>
      <c r="JLK52" s="1733"/>
      <c r="JLL52" s="1731"/>
      <c r="JLM52" s="1733"/>
      <c r="JLN52" s="1731"/>
      <c r="JLO52" s="1733"/>
      <c r="JLP52" s="1731"/>
      <c r="JLQ52" s="1733"/>
      <c r="JLR52" s="1731"/>
      <c r="JLS52" s="1733"/>
      <c r="JLT52" s="1731"/>
      <c r="JLU52" s="1733"/>
      <c r="JLV52" s="1731"/>
      <c r="JLW52" s="1733"/>
      <c r="JLX52" s="1731"/>
      <c r="JLY52" s="1733"/>
      <c r="JLZ52" s="1731"/>
      <c r="JMA52" s="1733"/>
      <c r="JMB52" s="1731"/>
      <c r="JMC52" s="1733"/>
      <c r="JMD52" s="1731"/>
      <c r="JME52" s="1733"/>
      <c r="JMF52" s="1731"/>
      <c r="JMG52" s="1733"/>
      <c r="JMH52" s="1731"/>
      <c r="JMI52" s="1733"/>
      <c r="JMJ52" s="1731"/>
      <c r="JMK52" s="1733"/>
      <c r="JML52" s="1731"/>
      <c r="JMM52" s="1733"/>
      <c r="JMN52" s="1731"/>
      <c r="JMO52" s="1733"/>
      <c r="JMP52" s="1731"/>
      <c r="JMQ52" s="1733"/>
      <c r="JMR52" s="1731"/>
      <c r="JMS52" s="1733"/>
      <c r="JMT52" s="1731"/>
      <c r="JMU52" s="1733"/>
      <c r="JMV52" s="1731"/>
      <c r="JMW52" s="1733"/>
      <c r="JMX52" s="1731"/>
      <c r="JMY52" s="1733"/>
      <c r="JMZ52" s="1731"/>
      <c r="JNA52" s="1733"/>
      <c r="JNB52" s="1731"/>
      <c r="JNC52" s="1733"/>
      <c r="JND52" s="1731"/>
      <c r="JNE52" s="1733"/>
      <c r="JNF52" s="1731"/>
      <c r="JNG52" s="1733"/>
      <c r="JNH52" s="1731"/>
      <c r="JNI52" s="1733"/>
      <c r="JNJ52" s="1731"/>
      <c r="JNK52" s="1733"/>
      <c r="JNL52" s="1731"/>
      <c r="JNM52" s="1733"/>
      <c r="JNN52" s="1731"/>
      <c r="JNO52" s="1733"/>
      <c r="JNP52" s="1731"/>
      <c r="JNQ52" s="1733"/>
      <c r="JNR52" s="1731"/>
      <c r="JNS52" s="1733"/>
      <c r="JNT52" s="1731"/>
      <c r="JNU52" s="1733"/>
      <c r="JNV52" s="1731"/>
      <c r="JNW52" s="1733"/>
      <c r="JNX52" s="1731"/>
      <c r="JNY52" s="1733"/>
      <c r="JNZ52" s="1731"/>
      <c r="JOA52" s="1733"/>
      <c r="JOB52" s="1731"/>
      <c r="JOC52" s="1733"/>
      <c r="JOD52" s="1731"/>
      <c r="JOE52" s="1733"/>
      <c r="JOF52" s="1731"/>
      <c r="JOG52" s="1733"/>
      <c r="JOH52" s="1731"/>
      <c r="JOI52" s="1733"/>
      <c r="JOJ52" s="1731"/>
      <c r="JOK52" s="1733"/>
      <c r="JOL52" s="1731"/>
      <c r="JOM52" s="1733"/>
      <c r="JON52" s="1731"/>
      <c r="JOO52" s="1733"/>
      <c r="JOP52" s="1731"/>
      <c r="JOQ52" s="1733"/>
      <c r="JOR52" s="1731"/>
      <c r="JOS52" s="1733"/>
      <c r="JOT52" s="1731"/>
      <c r="JOU52" s="1733"/>
      <c r="JOV52" s="1731"/>
      <c r="JOW52" s="1733"/>
      <c r="JOX52" s="1731"/>
      <c r="JOY52" s="1733"/>
      <c r="JOZ52" s="1731"/>
      <c r="JPA52" s="1733"/>
      <c r="JPB52" s="1731"/>
      <c r="JPC52" s="1733"/>
      <c r="JPD52" s="1731"/>
      <c r="JPE52" s="1733"/>
      <c r="JPF52" s="1731"/>
      <c r="JPG52" s="1733"/>
      <c r="JPH52" s="1731"/>
      <c r="JPI52" s="1733"/>
      <c r="JPJ52" s="1731"/>
      <c r="JPK52" s="1733"/>
      <c r="JPL52" s="1731"/>
      <c r="JPM52" s="1733"/>
      <c r="JPN52" s="1731"/>
      <c r="JPO52" s="1733"/>
      <c r="JPP52" s="1731"/>
      <c r="JPQ52" s="1733"/>
      <c r="JPR52" s="1731"/>
      <c r="JPS52" s="1733"/>
      <c r="JPT52" s="1731"/>
      <c r="JPU52" s="1733"/>
      <c r="JPV52" s="1731"/>
      <c r="JPW52" s="1733"/>
      <c r="JPX52" s="1731"/>
      <c r="JPY52" s="1733"/>
      <c r="JPZ52" s="1731"/>
      <c r="JQA52" s="1733"/>
      <c r="JQB52" s="1731"/>
      <c r="JQC52" s="1733"/>
      <c r="JQD52" s="1731"/>
      <c r="JQE52" s="1733"/>
      <c r="JQF52" s="1731"/>
      <c r="JQG52" s="1733"/>
      <c r="JQH52" s="1731"/>
      <c r="JQI52" s="1733"/>
      <c r="JQJ52" s="1731"/>
      <c r="JQK52" s="1733"/>
      <c r="JQL52" s="1731"/>
      <c r="JQM52" s="1733"/>
      <c r="JQN52" s="1731"/>
      <c r="JQO52" s="1733"/>
      <c r="JQP52" s="1731"/>
      <c r="JQQ52" s="1733"/>
      <c r="JQR52" s="1731"/>
      <c r="JQS52" s="1733"/>
      <c r="JQT52" s="1731"/>
      <c r="JQU52" s="1733"/>
      <c r="JQV52" s="1731"/>
      <c r="JQW52" s="1733"/>
      <c r="JQX52" s="1731"/>
      <c r="JQY52" s="1733"/>
      <c r="JQZ52" s="1731"/>
      <c r="JRA52" s="1733"/>
      <c r="JRB52" s="1731"/>
      <c r="JRC52" s="1733"/>
      <c r="JRD52" s="1731"/>
      <c r="JRE52" s="1733"/>
      <c r="JRF52" s="1731"/>
      <c r="JRG52" s="1733"/>
      <c r="JRH52" s="1731"/>
      <c r="JRI52" s="1733"/>
      <c r="JRJ52" s="1731"/>
      <c r="JRK52" s="1733"/>
      <c r="JRL52" s="1731"/>
      <c r="JRM52" s="1733"/>
      <c r="JRN52" s="1731"/>
      <c r="JRO52" s="1733"/>
      <c r="JRP52" s="1731"/>
      <c r="JRQ52" s="1733"/>
      <c r="JRR52" s="1731"/>
      <c r="JRS52" s="1733"/>
      <c r="JRT52" s="1731"/>
      <c r="JRU52" s="1733"/>
      <c r="JRV52" s="1731"/>
      <c r="JRW52" s="1733"/>
      <c r="JRX52" s="1731"/>
      <c r="JRY52" s="1733"/>
      <c r="JRZ52" s="1731"/>
      <c r="JSA52" s="1733"/>
      <c r="JSB52" s="1731"/>
      <c r="JSC52" s="1733"/>
      <c r="JSD52" s="1731"/>
      <c r="JSE52" s="1733"/>
      <c r="JSF52" s="1731"/>
      <c r="JSG52" s="1733"/>
      <c r="JSH52" s="1731"/>
      <c r="JSI52" s="1733"/>
      <c r="JSJ52" s="1731"/>
      <c r="JSK52" s="1733"/>
      <c r="JSL52" s="1731"/>
      <c r="JSM52" s="1733"/>
      <c r="JSN52" s="1731"/>
      <c r="JSO52" s="1733"/>
      <c r="JSP52" s="1731"/>
      <c r="JSQ52" s="1733"/>
      <c r="JSR52" s="1731"/>
      <c r="JSS52" s="1733"/>
      <c r="JST52" s="1731"/>
      <c r="JSU52" s="1733"/>
      <c r="JSV52" s="1731"/>
      <c r="JSW52" s="1733"/>
      <c r="JSX52" s="1731"/>
      <c r="JSY52" s="1733"/>
      <c r="JSZ52" s="1731"/>
      <c r="JTA52" s="1733"/>
      <c r="JTB52" s="1731"/>
      <c r="JTC52" s="1733"/>
      <c r="JTD52" s="1731"/>
      <c r="JTE52" s="1733"/>
      <c r="JTF52" s="1731"/>
      <c r="JTG52" s="1733"/>
      <c r="JTH52" s="1731"/>
      <c r="JTI52" s="1733"/>
      <c r="JTJ52" s="1731"/>
      <c r="JTK52" s="1733"/>
      <c r="JTL52" s="1731"/>
      <c r="JTM52" s="1733"/>
      <c r="JTN52" s="1731"/>
      <c r="JTO52" s="1733"/>
      <c r="JTP52" s="1731"/>
      <c r="JTQ52" s="1733"/>
      <c r="JTR52" s="1731"/>
      <c r="JTS52" s="1733"/>
      <c r="JTT52" s="1731"/>
      <c r="JTU52" s="1733"/>
      <c r="JTV52" s="1731"/>
      <c r="JTW52" s="1733"/>
      <c r="JTX52" s="1731"/>
      <c r="JTY52" s="1733"/>
      <c r="JTZ52" s="1731"/>
      <c r="JUA52" s="1733"/>
      <c r="JUB52" s="1731"/>
      <c r="JUC52" s="1733"/>
      <c r="JUD52" s="1731"/>
      <c r="JUE52" s="1733"/>
      <c r="JUF52" s="1731"/>
      <c r="JUG52" s="1733"/>
      <c r="JUH52" s="1731"/>
      <c r="JUI52" s="1733"/>
      <c r="JUJ52" s="1731"/>
      <c r="JUK52" s="1733"/>
      <c r="JUL52" s="1731"/>
      <c r="JUM52" s="1733"/>
      <c r="JUN52" s="1731"/>
      <c r="JUO52" s="1733"/>
      <c r="JUP52" s="1731"/>
      <c r="JUQ52" s="1733"/>
      <c r="JUR52" s="1731"/>
      <c r="JUS52" s="1733"/>
      <c r="JUT52" s="1731"/>
      <c r="JUU52" s="1733"/>
      <c r="JUV52" s="1731"/>
      <c r="JUW52" s="1733"/>
      <c r="JUX52" s="1731"/>
      <c r="JUY52" s="1733"/>
      <c r="JUZ52" s="1731"/>
      <c r="JVA52" s="1733"/>
      <c r="JVB52" s="1731"/>
      <c r="JVC52" s="1733"/>
      <c r="JVD52" s="1731"/>
      <c r="JVE52" s="1733"/>
      <c r="JVF52" s="1731"/>
      <c r="JVG52" s="1733"/>
      <c r="JVH52" s="1731"/>
      <c r="JVI52" s="1733"/>
      <c r="JVJ52" s="1731"/>
      <c r="JVK52" s="1733"/>
      <c r="JVL52" s="1731"/>
      <c r="JVM52" s="1733"/>
      <c r="JVN52" s="1731"/>
      <c r="JVO52" s="1733"/>
      <c r="JVP52" s="1731"/>
      <c r="JVQ52" s="1733"/>
      <c r="JVR52" s="1731"/>
      <c r="JVS52" s="1733"/>
      <c r="JVT52" s="1731"/>
      <c r="JVU52" s="1733"/>
      <c r="JVV52" s="1731"/>
      <c r="JVW52" s="1733"/>
      <c r="JVX52" s="1731"/>
      <c r="JVY52" s="1733"/>
      <c r="JVZ52" s="1731"/>
      <c r="JWA52" s="1733"/>
      <c r="JWB52" s="1731"/>
      <c r="JWC52" s="1733"/>
      <c r="JWD52" s="1731"/>
      <c r="JWE52" s="1733"/>
      <c r="JWF52" s="1731"/>
      <c r="JWG52" s="1733"/>
      <c r="JWH52" s="1731"/>
      <c r="JWI52" s="1733"/>
      <c r="JWJ52" s="1731"/>
      <c r="JWK52" s="1733"/>
      <c r="JWL52" s="1731"/>
      <c r="JWM52" s="1733"/>
      <c r="JWN52" s="1731"/>
      <c r="JWO52" s="1733"/>
      <c r="JWP52" s="1731"/>
      <c r="JWQ52" s="1733"/>
      <c r="JWR52" s="1731"/>
      <c r="JWS52" s="1733"/>
      <c r="JWT52" s="1731"/>
      <c r="JWU52" s="1733"/>
      <c r="JWV52" s="1731"/>
      <c r="JWW52" s="1733"/>
      <c r="JWX52" s="1731"/>
      <c r="JWY52" s="1733"/>
      <c r="JWZ52" s="1731"/>
      <c r="JXA52" s="1733"/>
      <c r="JXB52" s="1731"/>
      <c r="JXC52" s="1733"/>
      <c r="JXD52" s="1731"/>
      <c r="JXE52" s="1733"/>
      <c r="JXF52" s="1731"/>
      <c r="JXG52" s="1733"/>
      <c r="JXH52" s="1731"/>
      <c r="JXI52" s="1733"/>
      <c r="JXJ52" s="1731"/>
      <c r="JXK52" s="1733"/>
      <c r="JXL52" s="1731"/>
      <c r="JXM52" s="1733"/>
      <c r="JXN52" s="1731"/>
      <c r="JXO52" s="1733"/>
      <c r="JXP52" s="1731"/>
      <c r="JXQ52" s="1733"/>
      <c r="JXR52" s="1731"/>
      <c r="JXS52" s="1733"/>
      <c r="JXT52" s="1731"/>
      <c r="JXU52" s="1733"/>
      <c r="JXV52" s="1731"/>
      <c r="JXW52" s="1733"/>
      <c r="JXX52" s="1731"/>
      <c r="JXY52" s="1733"/>
      <c r="JXZ52" s="1731"/>
      <c r="JYA52" s="1733"/>
      <c r="JYB52" s="1731"/>
      <c r="JYC52" s="1733"/>
      <c r="JYD52" s="1731"/>
      <c r="JYE52" s="1733"/>
      <c r="JYF52" s="1731"/>
      <c r="JYG52" s="1733"/>
      <c r="JYH52" s="1731"/>
      <c r="JYI52" s="1733"/>
      <c r="JYJ52" s="1731"/>
      <c r="JYK52" s="1733"/>
      <c r="JYL52" s="1731"/>
      <c r="JYM52" s="1733"/>
      <c r="JYN52" s="1731"/>
      <c r="JYO52" s="1733"/>
      <c r="JYP52" s="1731"/>
      <c r="JYQ52" s="1733"/>
      <c r="JYR52" s="1731"/>
      <c r="JYS52" s="1733"/>
      <c r="JYT52" s="1731"/>
      <c r="JYU52" s="1733"/>
      <c r="JYV52" s="1731"/>
      <c r="JYW52" s="1733"/>
      <c r="JYX52" s="1731"/>
      <c r="JYY52" s="1733"/>
      <c r="JYZ52" s="1731"/>
      <c r="JZA52" s="1733"/>
      <c r="JZB52" s="1731"/>
      <c r="JZC52" s="1733"/>
      <c r="JZD52" s="1731"/>
      <c r="JZE52" s="1733"/>
      <c r="JZF52" s="1731"/>
      <c r="JZG52" s="1733"/>
      <c r="JZH52" s="1731"/>
      <c r="JZI52" s="1733"/>
      <c r="JZJ52" s="1731"/>
      <c r="JZK52" s="1733"/>
      <c r="JZL52" s="1731"/>
      <c r="JZM52" s="1733"/>
      <c r="JZN52" s="1731"/>
      <c r="JZO52" s="1733"/>
      <c r="JZP52" s="1731"/>
      <c r="JZQ52" s="1733"/>
      <c r="JZR52" s="1731"/>
      <c r="JZS52" s="1733"/>
      <c r="JZT52" s="1731"/>
      <c r="JZU52" s="1733"/>
      <c r="JZV52" s="1731"/>
      <c r="JZW52" s="1733"/>
      <c r="JZX52" s="1731"/>
      <c r="JZY52" s="1733"/>
      <c r="JZZ52" s="1731"/>
      <c r="KAA52" s="1733"/>
      <c r="KAB52" s="1731"/>
      <c r="KAC52" s="1733"/>
      <c r="KAD52" s="1731"/>
      <c r="KAE52" s="1733"/>
      <c r="KAF52" s="1731"/>
      <c r="KAG52" s="1733"/>
      <c r="KAH52" s="1731"/>
      <c r="KAI52" s="1733"/>
      <c r="KAJ52" s="1731"/>
      <c r="KAK52" s="1733"/>
      <c r="KAL52" s="1731"/>
      <c r="KAM52" s="1733"/>
      <c r="KAN52" s="1731"/>
      <c r="KAO52" s="1733"/>
      <c r="KAP52" s="1731"/>
      <c r="KAQ52" s="1733"/>
      <c r="KAR52" s="1731"/>
      <c r="KAS52" s="1733"/>
      <c r="KAT52" s="1731"/>
      <c r="KAU52" s="1733"/>
      <c r="KAV52" s="1731"/>
      <c r="KAW52" s="1733"/>
      <c r="KAX52" s="1731"/>
      <c r="KAY52" s="1733"/>
      <c r="KAZ52" s="1731"/>
      <c r="KBA52" s="1733"/>
      <c r="KBB52" s="1731"/>
      <c r="KBC52" s="1733"/>
      <c r="KBD52" s="1731"/>
      <c r="KBE52" s="1733"/>
      <c r="KBF52" s="1731"/>
      <c r="KBG52" s="1733"/>
      <c r="KBH52" s="1731"/>
      <c r="KBI52" s="1733"/>
      <c r="KBJ52" s="1731"/>
      <c r="KBK52" s="1733"/>
      <c r="KBL52" s="1731"/>
      <c r="KBM52" s="1733"/>
      <c r="KBN52" s="1731"/>
      <c r="KBO52" s="1733"/>
      <c r="KBP52" s="1731"/>
      <c r="KBQ52" s="1733"/>
      <c r="KBR52" s="1731"/>
      <c r="KBS52" s="1733"/>
      <c r="KBT52" s="1731"/>
      <c r="KBU52" s="1733"/>
      <c r="KBV52" s="1731"/>
      <c r="KBW52" s="1733"/>
      <c r="KBX52" s="1731"/>
      <c r="KBY52" s="1733"/>
      <c r="KBZ52" s="1731"/>
      <c r="KCA52" s="1733"/>
      <c r="KCB52" s="1731"/>
      <c r="KCC52" s="1733"/>
      <c r="KCD52" s="1731"/>
      <c r="KCE52" s="1733"/>
      <c r="KCF52" s="1731"/>
      <c r="KCG52" s="1733"/>
      <c r="KCH52" s="1731"/>
      <c r="KCI52" s="1733"/>
      <c r="KCJ52" s="1731"/>
      <c r="KCK52" s="1733"/>
      <c r="KCL52" s="1731"/>
      <c r="KCM52" s="1733"/>
      <c r="KCN52" s="1731"/>
      <c r="KCO52" s="1733"/>
      <c r="KCP52" s="1731"/>
      <c r="KCQ52" s="1733"/>
      <c r="KCR52" s="1731"/>
      <c r="KCS52" s="1733"/>
      <c r="KCT52" s="1731"/>
      <c r="KCU52" s="1733"/>
      <c r="KCV52" s="1731"/>
      <c r="KCW52" s="1733"/>
      <c r="KCX52" s="1731"/>
      <c r="KCY52" s="1733"/>
      <c r="KCZ52" s="1731"/>
      <c r="KDA52" s="1733"/>
      <c r="KDB52" s="1731"/>
      <c r="KDC52" s="1733"/>
      <c r="KDD52" s="1731"/>
      <c r="KDE52" s="1733"/>
      <c r="KDF52" s="1731"/>
      <c r="KDG52" s="1733"/>
      <c r="KDH52" s="1731"/>
      <c r="KDI52" s="1733"/>
      <c r="KDJ52" s="1731"/>
      <c r="KDK52" s="1733"/>
      <c r="KDL52" s="1731"/>
      <c r="KDM52" s="1733"/>
      <c r="KDN52" s="1731"/>
      <c r="KDO52" s="1733"/>
      <c r="KDP52" s="1731"/>
      <c r="KDQ52" s="1733"/>
      <c r="KDR52" s="1731"/>
      <c r="KDS52" s="1733"/>
      <c r="KDT52" s="1731"/>
      <c r="KDU52" s="1733"/>
      <c r="KDV52" s="1731"/>
      <c r="KDW52" s="1733"/>
      <c r="KDX52" s="1731"/>
      <c r="KDY52" s="1733"/>
      <c r="KDZ52" s="1731"/>
      <c r="KEA52" s="1733"/>
      <c r="KEB52" s="1731"/>
      <c r="KEC52" s="1733"/>
      <c r="KED52" s="1731"/>
      <c r="KEE52" s="1733"/>
      <c r="KEF52" s="1731"/>
      <c r="KEG52" s="1733"/>
      <c r="KEH52" s="1731"/>
      <c r="KEI52" s="1733"/>
      <c r="KEJ52" s="1731"/>
      <c r="KEK52" s="1733"/>
      <c r="KEL52" s="1731"/>
      <c r="KEM52" s="1733"/>
      <c r="KEN52" s="1731"/>
      <c r="KEO52" s="1733"/>
      <c r="KEP52" s="1731"/>
      <c r="KEQ52" s="1733"/>
      <c r="KER52" s="1731"/>
      <c r="KES52" s="1733"/>
      <c r="KET52" s="1731"/>
      <c r="KEU52" s="1733"/>
      <c r="KEV52" s="1731"/>
      <c r="KEW52" s="1733"/>
      <c r="KEX52" s="1731"/>
      <c r="KEY52" s="1733"/>
      <c r="KEZ52" s="1731"/>
      <c r="KFA52" s="1733"/>
      <c r="KFB52" s="1731"/>
      <c r="KFC52" s="1733"/>
      <c r="KFD52" s="1731"/>
      <c r="KFE52" s="1733"/>
      <c r="KFF52" s="1731"/>
      <c r="KFG52" s="1733"/>
      <c r="KFH52" s="1731"/>
      <c r="KFI52" s="1733"/>
      <c r="KFJ52" s="1731"/>
      <c r="KFK52" s="1733"/>
      <c r="KFL52" s="1731"/>
      <c r="KFM52" s="1733"/>
      <c r="KFN52" s="1731"/>
      <c r="KFO52" s="1733"/>
      <c r="KFP52" s="1731"/>
      <c r="KFQ52" s="1733"/>
      <c r="KFR52" s="1731"/>
      <c r="KFS52" s="1733"/>
      <c r="KFT52" s="1731"/>
      <c r="KFU52" s="1733"/>
      <c r="KFV52" s="1731"/>
      <c r="KFW52" s="1733"/>
      <c r="KFX52" s="1731"/>
      <c r="KFY52" s="1733"/>
      <c r="KFZ52" s="1731"/>
      <c r="KGA52" s="1733"/>
      <c r="KGB52" s="1731"/>
      <c r="KGC52" s="1733"/>
      <c r="KGD52" s="1731"/>
      <c r="KGE52" s="1733"/>
      <c r="KGF52" s="1731"/>
      <c r="KGG52" s="1733"/>
      <c r="KGH52" s="1731"/>
      <c r="KGI52" s="1733"/>
      <c r="KGJ52" s="1731"/>
      <c r="KGK52" s="1733"/>
      <c r="KGL52" s="1731"/>
      <c r="KGM52" s="1733"/>
      <c r="KGN52" s="1731"/>
      <c r="KGO52" s="1733"/>
      <c r="KGP52" s="1731"/>
      <c r="KGQ52" s="1733"/>
      <c r="KGR52" s="1731"/>
      <c r="KGS52" s="1733"/>
      <c r="KGT52" s="1731"/>
      <c r="KGU52" s="1733"/>
      <c r="KGV52" s="1731"/>
      <c r="KGW52" s="1733"/>
      <c r="KGX52" s="1731"/>
      <c r="KGY52" s="1733"/>
      <c r="KGZ52" s="1731"/>
      <c r="KHA52" s="1733"/>
      <c r="KHB52" s="1731"/>
      <c r="KHC52" s="1733"/>
      <c r="KHD52" s="1731"/>
      <c r="KHE52" s="1733"/>
      <c r="KHF52" s="1731"/>
      <c r="KHG52" s="1733"/>
      <c r="KHH52" s="1731"/>
      <c r="KHI52" s="1733"/>
      <c r="KHJ52" s="1731"/>
      <c r="KHK52" s="1733"/>
      <c r="KHL52" s="1731"/>
      <c r="KHM52" s="1733"/>
      <c r="KHN52" s="1731"/>
      <c r="KHO52" s="1733"/>
      <c r="KHP52" s="1731"/>
      <c r="KHQ52" s="1733"/>
      <c r="KHR52" s="1731"/>
      <c r="KHS52" s="1733"/>
      <c r="KHT52" s="1731"/>
      <c r="KHU52" s="1733"/>
      <c r="KHV52" s="1731"/>
      <c r="KHW52" s="1733"/>
      <c r="KHX52" s="1731"/>
      <c r="KHY52" s="1733"/>
      <c r="KHZ52" s="1731"/>
      <c r="KIA52" s="1733"/>
      <c r="KIB52" s="1731"/>
      <c r="KIC52" s="1733"/>
      <c r="KID52" s="1731"/>
      <c r="KIE52" s="1733"/>
      <c r="KIF52" s="1731"/>
      <c r="KIG52" s="1733"/>
      <c r="KIH52" s="1731"/>
      <c r="KII52" s="1733"/>
      <c r="KIJ52" s="1731"/>
      <c r="KIK52" s="1733"/>
      <c r="KIL52" s="1731"/>
      <c r="KIM52" s="1733"/>
      <c r="KIN52" s="1731"/>
      <c r="KIO52" s="1733"/>
      <c r="KIP52" s="1731"/>
      <c r="KIQ52" s="1733"/>
      <c r="KIR52" s="1731"/>
      <c r="KIS52" s="1733"/>
      <c r="KIT52" s="1731"/>
      <c r="KIU52" s="1733"/>
      <c r="KIV52" s="1731"/>
      <c r="KIW52" s="1733"/>
      <c r="KIX52" s="1731"/>
      <c r="KIY52" s="1733"/>
      <c r="KIZ52" s="1731"/>
      <c r="KJA52" s="1733"/>
      <c r="KJB52" s="1731"/>
      <c r="KJC52" s="1733"/>
      <c r="KJD52" s="1731"/>
      <c r="KJE52" s="1733"/>
      <c r="KJF52" s="1731"/>
      <c r="KJG52" s="1733"/>
      <c r="KJH52" s="1731"/>
      <c r="KJI52" s="1733"/>
      <c r="KJJ52" s="1731"/>
      <c r="KJK52" s="1733"/>
      <c r="KJL52" s="1731"/>
      <c r="KJM52" s="1733"/>
      <c r="KJN52" s="1731"/>
      <c r="KJO52" s="1733"/>
      <c r="KJP52" s="1731"/>
      <c r="KJQ52" s="1733"/>
      <c r="KJR52" s="1731"/>
      <c r="KJS52" s="1733"/>
      <c r="KJT52" s="1731"/>
      <c r="KJU52" s="1733"/>
      <c r="KJV52" s="1731"/>
      <c r="KJW52" s="1733"/>
      <c r="KJX52" s="1731"/>
      <c r="KJY52" s="1733"/>
      <c r="KJZ52" s="1731"/>
      <c r="KKA52" s="1733"/>
      <c r="KKB52" s="1731"/>
      <c r="KKC52" s="1733"/>
      <c r="KKD52" s="1731"/>
      <c r="KKE52" s="1733"/>
      <c r="KKF52" s="1731"/>
      <c r="KKG52" s="1733"/>
      <c r="KKH52" s="1731"/>
      <c r="KKI52" s="1733"/>
      <c r="KKJ52" s="1731"/>
      <c r="KKK52" s="1733"/>
      <c r="KKL52" s="1731"/>
      <c r="KKM52" s="1733"/>
      <c r="KKN52" s="1731"/>
      <c r="KKO52" s="1733"/>
      <c r="KKP52" s="1731"/>
      <c r="KKQ52" s="1733"/>
      <c r="KKR52" s="1731"/>
      <c r="KKS52" s="1733"/>
      <c r="KKT52" s="1731"/>
      <c r="KKU52" s="1733"/>
      <c r="KKV52" s="1731"/>
      <c r="KKW52" s="1733"/>
      <c r="KKX52" s="1731"/>
      <c r="KKY52" s="1733"/>
      <c r="KKZ52" s="1731"/>
      <c r="KLA52" s="1733"/>
      <c r="KLB52" s="1731"/>
      <c r="KLC52" s="1733"/>
      <c r="KLD52" s="1731"/>
      <c r="KLE52" s="1733"/>
      <c r="KLF52" s="1731"/>
      <c r="KLG52" s="1733"/>
      <c r="KLH52" s="1731"/>
      <c r="KLI52" s="1733"/>
      <c r="KLJ52" s="1731"/>
      <c r="KLK52" s="1733"/>
      <c r="KLL52" s="1731"/>
      <c r="KLM52" s="1733"/>
      <c r="KLN52" s="1731"/>
      <c r="KLO52" s="1733"/>
      <c r="KLP52" s="1731"/>
      <c r="KLQ52" s="1733"/>
      <c r="KLR52" s="1731"/>
      <c r="KLS52" s="1733"/>
      <c r="KLT52" s="1731"/>
      <c r="KLU52" s="1733"/>
      <c r="KLV52" s="1731"/>
      <c r="KLW52" s="1733"/>
      <c r="KLX52" s="1731"/>
      <c r="KLY52" s="1733"/>
      <c r="KLZ52" s="1731"/>
      <c r="KMA52" s="1733"/>
      <c r="KMB52" s="1731"/>
      <c r="KMC52" s="1733"/>
      <c r="KMD52" s="1731"/>
      <c r="KME52" s="1733"/>
      <c r="KMF52" s="1731"/>
      <c r="KMG52" s="1733"/>
      <c r="KMH52" s="1731"/>
      <c r="KMI52" s="1733"/>
      <c r="KMJ52" s="1731"/>
      <c r="KMK52" s="1733"/>
      <c r="KML52" s="1731"/>
      <c r="KMM52" s="1733"/>
      <c r="KMN52" s="1731"/>
      <c r="KMO52" s="1733"/>
      <c r="KMP52" s="1731"/>
      <c r="KMQ52" s="1733"/>
      <c r="KMR52" s="1731"/>
      <c r="KMS52" s="1733"/>
      <c r="KMT52" s="1731"/>
      <c r="KMU52" s="1733"/>
      <c r="KMV52" s="1731"/>
      <c r="KMW52" s="1733"/>
      <c r="KMX52" s="1731"/>
      <c r="KMY52" s="1733"/>
      <c r="KMZ52" s="1731"/>
      <c r="KNA52" s="1733"/>
      <c r="KNB52" s="1731"/>
      <c r="KNC52" s="1733"/>
      <c r="KND52" s="1731"/>
      <c r="KNE52" s="1733"/>
      <c r="KNF52" s="1731"/>
      <c r="KNG52" s="1733"/>
      <c r="KNH52" s="1731"/>
      <c r="KNI52" s="1733"/>
      <c r="KNJ52" s="1731"/>
      <c r="KNK52" s="1733"/>
      <c r="KNL52" s="1731"/>
      <c r="KNM52" s="1733"/>
      <c r="KNN52" s="1731"/>
      <c r="KNO52" s="1733"/>
      <c r="KNP52" s="1731"/>
      <c r="KNQ52" s="1733"/>
      <c r="KNR52" s="1731"/>
      <c r="KNS52" s="1733"/>
      <c r="KNT52" s="1731"/>
      <c r="KNU52" s="1733"/>
      <c r="KNV52" s="1731"/>
      <c r="KNW52" s="1733"/>
      <c r="KNX52" s="1731"/>
      <c r="KNY52" s="1733"/>
      <c r="KNZ52" s="1731"/>
      <c r="KOA52" s="1733"/>
      <c r="KOB52" s="1731"/>
      <c r="KOC52" s="1733"/>
      <c r="KOD52" s="1731"/>
      <c r="KOE52" s="1733"/>
      <c r="KOF52" s="1731"/>
      <c r="KOG52" s="1733"/>
      <c r="KOH52" s="1731"/>
      <c r="KOI52" s="1733"/>
      <c r="KOJ52" s="1731"/>
      <c r="KOK52" s="1733"/>
      <c r="KOL52" s="1731"/>
      <c r="KOM52" s="1733"/>
      <c r="KON52" s="1731"/>
      <c r="KOO52" s="1733"/>
      <c r="KOP52" s="1731"/>
      <c r="KOQ52" s="1733"/>
      <c r="KOR52" s="1731"/>
      <c r="KOS52" s="1733"/>
      <c r="KOT52" s="1731"/>
      <c r="KOU52" s="1733"/>
      <c r="KOV52" s="1731"/>
      <c r="KOW52" s="1733"/>
      <c r="KOX52" s="1731"/>
      <c r="KOY52" s="1733"/>
      <c r="KOZ52" s="1731"/>
      <c r="KPA52" s="1733"/>
      <c r="KPB52" s="1731"/>
      <c r="KPC52" s="1733"/>
      <c r="KPD52" s="1731"/>
      <c r="KPE52" s="1733"/>
      <c r="KPF52" s="1731"/>
      <c r="KPG52" s="1733"/>
      <c r="KPH52" s="1731"/>
      <c r="KPI52" s="1733"/>
      <c r="KPJ52" s="1731"/>
      <c r="KPK52" s="1733"/>
      <c r="KPL52" s="1731"/>
      <c r="KPM52" s="1733"/>
      <c r="KPN52" s="1731"/>
      <c r="KPO52" s="1733"/>
      <c r="KPP52" s="1731"/>
      <c r="KPQ52" s="1733"/>
      <c r="KPR52" s="1731"/>
      <c r="KPS52" s="1733"/>
      <c r="KPT52" s="1731"/>
      <c r="KPU52" s="1733"/>
      <c r="KPV52" s="1731"/>
      <c r="KPW52" s="1733"/>
      <c r="KPX52" s="1731"/>
      <c r="KPY52" s="1733"/>
      <c r="KPZ52" s="1731"/>
      <c r="KQA52" s="1733"/>
      <c r="KQB52" s="1731"/>
      <c r="KQC52" s="1733"/>
      <c r="KQD52" s="1731"/>
      <c r="KQE52" s="1733"/>
      <c r="KQF52" s="1731"/>
      <c r="KQG52" s="1733"/>
      <c r="KQH52" s="1731"/>
      <c r="KQI52" s="1733"/>
      <c r="KQJ52" s="1731"/>
      <c r="KQK52" s="1733"/>
      <c r="KQL52" s="1731"/>
      <c r="KQM52" s="1733"/>
      <c r="KQN52" s="1731"/>
      <c r="KQO52" s="1733"/>
      <c r="KQP52" s="1731"/>
      <c r="KQQ52" s="1733"/>
      <c r="KQR52" s="1731"/>
      <c r="KQS52" s="1733"/>
      <c r="KQT52" s="1731"/>
      <c r="KQU52" s="1733"/>
      <c r="KQV52" s="1731"/>
      <c r="KQW52" s="1733"/>
      <c r="KQX52" s="1731"/>
      <c r="KQY52" s="1733"/>
      <c r="KQZ52" s="1731"/>
      <c r="KRA52" s="1733"/>
      <c r="KRB52" s="1731"/>
      <c r="KRC52" s="1733"/>
      <c r="KRD52" s="1731"/>
      <c r="KRE52" s="1733"/>
      <c r="KRF52" s="1731"/>
      <c r="KRG52" s="1733"/>
      <c r="KRH52" s="1731"/>
      <c r="KRI52" s="1733"/>
      <c r="KRJ52" s="1731"/>
      <c r="KRK52" s="1733"/>
      <c r="KRL52" s="1731"/>
      <c r="KRM52" s="1733"/>
      <c r="KRN52" s="1731"/>
      <c r="KRO52" s="1733"/>
      <c r="KRP52" s="1731"/>
      <c r="KRQ52" s="1733"/>
      <c r="KRR52" s="1731"/>
      <c r="KRS52" s="1733"/>
      <c r="KRT52" s="1731"/>
      <c r="KRU52" s="1733"/>
      <c r="KRV52" s="1731"/>
      <c r="KRW52" s="1733"/>
      <c r="KRX52" s="1731"/>
      <c r="KRY52" s="1733"/>
      <c r="KRZ52" s="1731"/>
      <c r="KSA52" s="1733"/>
      <c r="KSB52" s="1731"/>
      <c r="KSC52" s="1733"/>
      <c r="KSD52" s="1731"/>
      <c r="KSE52" s="1733"/>
      <c r="KSF52" s="1731"/>
      <c r="KSG52" s="1733"/>
      <c r="KSH52" s="1731"/>
      <c r="KSI52" s="1733"/>
      <c r="KSJ52" s="1731"/>
      <c r="KSK52" s="1733"/>
      <c r="KSL52" s="1731"/>
      <c r="KSM52" s="1733"/>
      <c r="KSN52" s="1731"/>
      <c r="KSO52" s="1733"/>
      <c r="KSP52" s="1731"/>
      <c r="KSQ52" s="1733"/>
      <c r="KSR52" s="1731"/>
      <c r="KSS52" s="1733"/>
      <c r="KST52" s="1731"/>
      <c r="KSU52" s="1733"/>
      <c r="KSV52" s="1731"/>
      <c r="KSW52" s="1733"/>
      <c r="KSX52" s="1731"/>
      <c r="KSY52" s="1733"/>
      <c r="KSZ52" s="1731"/>
      <c r="KTA52" s="1733"/>
      <c r="KTB52" s="1731"/>
      <c r="KTC52" s="1733"/>
      <c r="KTD52" s="1731"/>
      <c r="KTE52" s="1733"/>
      <c r="KTF52" s="1731"/>
      <c r="KTG52" s="1733"/>
      <c r="KTH52" s="1731"/>
      <c r="KTI52" s="1733"/>
      <c r="KTJ52" s="1731"/>
      <c r="KTK52" s="1733"/>
      <c r="KTL52" s="1731"/>
      <c r="KTM52" s="1733"/>
      <c r="KTN52" s="1731"/>
      <c r="KTO52" s="1733"/>
      <c r="KTP52" s="1731"/>
      <c r="KTQ52" s="1733"/>
      <c r="KTR52" s="1731"/>
      <c r="KTS52" s="1733"/>
      <c r="KTT52" s="1731"/>
      <c r="KTU52" s="1733"/>
      <c r="KTV52" s="1731"/>
      <c r="KTW52" s="1733"/>
      <c r="KTX52" s="1731"/>
      <c r="KTY52" s="1733"/>
      <c r="KTZ52" s="1731"/>
      <c r="KUA52" s="1733"/>
      <c r="KUB52" s="1731"/>
      <c r="KUC52" s="1733"/>
      <c r="KUD52" s="1731"/>
      <c r="KUE52" s="1733"/>
      <c r="KUF52" s="1731"/>
      <c r="KUG52" s="1733"/>
      <c r="KUH52" s="1731"/>
      <c r="KUI52" s="1733"/>
      <c r="KUJ52" s="1731"/>
      <c r="KUK52" s="1733"/>
      <c r="KUL52" s="1731"/>
      <c r="KUM52" s="1733"/>
      <c r="KUN52" s="1731"/>
      <c r="KUO52" s="1733"/>
      <c r="KUP52" s="1731"/>
      <c r="KUQ52" s="1733"/>
      <c r="KUR52" s="1731"/>
      <c r="KUS52" s="1733"/>
      <c r="KUT52" s="1731"/>
      <c r="KUU52" s="1733"/>
      <c r="KUV52" s="1731"/>
      <c r="KUW52" s="1733"/>
      <c r="KUX52" s="1731"/>
      <c r="KUY52" s="1733"/>
      <c r="KUZ52" s="1731"/>
      <c r="KVA52" s="1733"/>
      <c r="KVB52" s="1731"/>
      <c r="KVC52" s="1733"/>
      <c r="KVD52" s="1731"/>
      <c r="KVE52" s="1733"/>
      <c r="KVF52" s="1731"/>
      <c r="KVG52" s="1733"/>
      <c r="KVH52" s="1731"/>
      <c r="KVI52" s="1733"/>
      <c r="KVJ52" s="1731"/>
      <c r="KVK52" s="1733"/>
      <c r="KVL52" s="1731"/>
      <c r="KVM52" s="1733"/>
      <c r="KVN52" s="1731"/>
      <c r="KVO52" s="1733"/>
      <c r="KVP52" s="1731"/>
      <c r="KVQ52" s="1733"/>
      <c r="KVR52" s="1731"/>
      <c r="KVS52" s="1733"/>
      <c r="KVT52" s="1731"/>
      <c r="KVU52" s="1733"/>
      <c r="KVV52" s="1731"/>
      <c r="KVW52" s="1733"/>
      <c r="KVX52" s="1731"/>
      <c r="KVY52" s="1733"/>
      <c r="KVZ52" s="1731"/>
      <c r="KWA52" s="1733"/>
      <c r="KWB52" s="1731"/>
      <c r="KWC52" s="1733"/>
      <c r="KWD52" s="1731"/>
      <c r="KWE52" s="1733"/>
      <c r="KWF52" s="1731"/>
      <c r="KWG52" s="1733"/>
      <c r="KWH52" s="1731"/>
      <c r="KWI52" s="1733"/>
      <c r="KWJ52" s="1731"/>
      <c r="KWK52" s="1733"/>
      <c r="KWL52" s="1731"/>
      <c r="KWM52" s="1733"/>
      <c r="KWN52" s="1731"/>
      <c r="KWO52" s="1733"/>
      <c r="KWP52" s="1731"/>
      <c r="KWQ52" s="1733"/>
      <c r="KWR52" s="1731"/>
      <c r="KWS52" s="1733"/>
      <c r="KWT52" s="1731"/>
      <c r="KWU52" s="1733"/>
      <c r="KWV52" s="1731"/>
      <c r="KWW52" s="1733"/>
      <c r="KWX52" s="1731"/>
      <c r="KWY52" s="1733"/>
      <c r="KWZ52" s="1731"/>
      <c r="KXA52" s="1733"/>
      <c r="KXB52" s="1731"/>
      <c r="KXC52" s="1733"/>
      <c r="KXD52" s="1731"/>
      <c r="KXE52" s="1733"/>
      <c r="KXF52" s="1731"/>
      <c r="KXG52" s="1733"/>
      <c r="KXH52" s="1731"/>
      <c r="KXI52" s="1733"/>
      <c r="KXJ52" s="1731"/>
      <c r="KXK52" s="1733"/>
      <c r="KXL52" s="1731"/>
      <c r="KXM52" s="1733"/>
      <c r="KXN52" s="1731"/>
      <c r="KXO52" s="1733"/>
      <c r="KXP52" s="1731"/>
      <c r="KXQ52" s="1733"/>
      <c r="KXR52" s="1731"/>
      <c r="KXS52" s="1733"/>
      <c r="KXT52" s="1731"/>
      <c r="KXU52" s="1733"/>
      <c r="KXV52" s="1731"/>
      <c r="KXW52" s="1733"/>
      <c r="KXX52" s="1731"/>
      <c r="KXY52" s="1733"/>
      <c r="KXZ52" s="1731"/>
      <c r="KYA52" s="1733"/>
      <c r="KYB52" s="1731"/>
      <c r="KYC52" s="1733"/>
      <c r="KYD52" s="1731"/>
      <c r="KYE52" s="1733"/>
      <c r="KYF52" s="1731"/>
      <c r="KYG52" s="1733"/>
      <c r="KYH52" s="1731"/>
      <c r="KYI52" s="1733"/>
      <c r="KYJ52" s="1731"/>
      <c r="KYK52" s="1733"/>
      <c r="KYL52" s="1731"/>
      <c r="KYM52" s="1733"/>
      <c r="KYN52" s="1731"/>
      <c r="KYO52" s="1733"/>
      <c r="KYP52" s="1731"/>
      <c r="KYQ52" s="1733"/>
      <c r="KYR52" s="1731"/>
      <c r="KYS52" s="1733"/>
      <c r="KYT52" s="1731"/>
      <c r="KYU52" s="1733"/>
      <c r="KYV52" s="1731"/>
      <c r="KYW52" s="1733"/>
      <c r="KYX52" s="1731"/>
      <c r="KYY52" s="1733"/>
      <c r="KYZ52" s="1731"/>
      <c r="KZA52" s="1733"/>
      <c r="KZB52" s="1731"/>
      <c r="KZC52" s="1733"/>
      <c r="KZD52" s="1731"/>
      <c r="KZE52" s="1733"/>
      <c r="KZF52" s="1731"/>
      <c r="KZG52" s="1733"/>
      <c r="KZH52" s="1731"/>
      <c r="KZI52" s="1733"/>
      <c r="KZJ52" s="1731"/>
      <c r="KZK52" s="1733"/>
      <c r="KZL52" s="1731"/>
      <c r="KZM52" s="1733"/>
      <c r="KZN52" s="1731"/>
      <c r="KZO52" s="1733"/>
      <c r="KZP52" s="1731"/>
      <c r="KZQ52" s="1733"/>
      <c r="KZR52" s="1731"/>
      <c r="KZS52" s="1733"/>
      <c r="KZT52" s="1731"/>
      <c r="KZU52" s="1733"/>
      <c r="KZV52" s="1731"/>
      <c r="KZW52" s="1733"/>
      <c r="KZX52" s="1731"/>
      <c r="KZY52" s="1733"/>
      <c r="KZZ52" s="1731"/>
      <c r="LAA52" s="1733"/>
      <c r="LAB52" s="1731"/>
      <c r="LAC52" s="1733"/>
      <c r="LAD52" s="1731"/>
      <c r="LAE52" s="1733"/>
      <c r="LAF52" s="1731"/>
      <c r="LAG52" s="1733"/>
      <c r="LAH52" s="1731"/>
      <c r="LAI52" s="1733"/>
      <c r="LAJ52" s="1731"/>
      <c r="LAK52" s="1733"/>
      <c r="LAL52" s="1731"/>
      <c r="LAM52" s="1733"/>
      <c r="LAN52" s="1731"/>
      <c r="LAO52" s="1733"/>
      <c r="LAP52" s="1731"/>
      <c r="LAQ52" s="1733"/>
      <c r="LAR52" s="1731"/>
      <c r="LAS52" s="1733"/>
      <c r="LAT52" s="1731"/>
      <c r="LAU52" s="1733"/>
      <c r="LAV52" s="1731"/>
      <c r="LAW52" s="1733"/>
      <c r="LAX52" s="1731"/>
      <c r="LAY52" s="1733"/>
      <c r="LAZ52" s="1731"/>
      <c r="LBA52" s="1733"/>
      <c r="LBB52" s="1731"/>
      <c r="LBC52" s="1733"/>
      <c r="LBD52" s="1731"/>
      <c r="LBE52" s="1733"/>
      <c r="LBF52" s="1731"/>
      <c r="LBG52" s="1733"/>
      <c r="LBH52" s="1731"/>
      <c r="LBI52" s="1733"/>
      <c r="LBJ52" s="1731"/>
      <c r="LBK52" s="1733"/>
      <c r="LBL52" s="1731"/>
      <c r="LBM52" s="1733"/>
      <c r="LBN52" s="1731"/>
      <c r="LBO52" s="1733"/>
      <c r="LBP52" s="1731"/>
      <c r="LBQ52" s="1733"/>
      <c r="LBR52" s="1731"/>
      <c r="LBS52" s="1733"/>
      <c r="LBT52" s="1731"/>
      <c r="LBU52" s="1733"/>
      <c r="LBV52" s="1731"/>
      <c r="LBW52" s="1733"/>
      <c r="LBX52" s="1731"/>
      <c r="LBY52" s="1733"/>
      <c r="LBZ52" s="1731"/>
      <c r="LCA52" s="1733"/>
      <c r="LCB52" s="1731"/>
      <c r="LCC52" s="1733"/>
      <c r="LCD52" s="1731"/>
      <c r="LCE52" s="1733"/>
      <c r="LCF52" s="1731"/>
      <c r="LCG52" s="1733"/>
      <c r="LCH52" s="1731"/>
      <c r="LCI52" s="1733"/>
      <c r="LCJ52" s="1731"/>
      <c r="LCK52" s="1733"/>
      <c r="LCL52" s="1731"/>
      <c r="LCM52" s="1733"/>
      <c r="LCN52" s="1731"/>
      <c r="LCO52" s="1733"/>
      <c r="LCP52" s="1731"/>
      <c r="LCQ52" s="1733"/>
      <c r="LCR52" s="1731"/>
      <c r="LCS52" s="1733"/>
      <c r="LCT52" s="1731"/>
      <c r="LCU52" s="1733"/>
      <c r="LCV52" s="1731"/>
      <c r="LCW52" s="1733"/>
      <c r="LCX52" s="1731"/>
      <c r="LCY52" s="1733"/>
      <c r="LCZ52" s="1731"/>
      <c r="LDA52" s="1733"/>
      <c r="LDB52" s="1731"/>
      <c r="LDC52" s="1733"/>
      <c r="LDD52" s="1731"/>
      <c r="LDE52" s="1733"/>
      <c r="LDF52" s="1731"/>
      <c r="LDG52" s="1733"/>
      <c r="LDH52" s="1731"/>
      <c r="LDI52" s="1733"/>
      <c r="LDJ52" s="1731"/>
      <c r="LDK52" s="1733"/>
      <c r="LDL52" s="1731"/>
      <c r="LDM52" s="1733"/>
      <c r="LDN52" s="1731"/>
      <c r="LDO52" s="1733"/>
      <c r="LDP52" s="1731"/>
      <c r="LDQ52" s="1733"/>
      <c r="LDR52" s="1731"/>
      <c r="LDS52" s="1733"/>
      <c r="LDT52" s="1731"/>
      <c r="LDU52" s="1733"/>
      <c r="LDV52" s="1731"/>
      <c r="LDW52" s="1733"/>
      <c r="LDX52" s="1731"/>
      <c r="LDY52" s="1733"/>
      <c r="LDZ52" s="1731"/>
      <c r="LEA52" s="1733"/>
      <c r="LEB52" s="1731"/>
      <c r="LEC52" s="1733"/>
      <c r="LED52" s="1731"/>
      <c r="LEE52" s="1733"/>
      <c r="LEF52" s="1731"/>
      <c r="LEG52" s="1733"/>
      <c r="LEH52" s="1731"/>
      <c r="LEI52" s="1733"/>
      <c r="LEJ52" s="1731"/>
      <c r="LEK52" s="1733"/>
      <c r="LEL52" s="1731"/>
      <c r="LEM52" s="1733"/>
      <c r="LEN52" s="1731"/>
      <c r="LEO52" s="1733"/>
      <c r="LEP52" s="1731"/>
      <c r="LEQ52" s="1733"/>
      <c r="LER52" s="1731"/>
      <c r="LES52" s="1733"/>
      <c r="LET52" s="1731"/>
      <c r="LEU52" s="1733"/>
      <c r="LEV52" s="1731"/>
      <c r="LEW52" s="1733"/>
      <c r="LEX52" s="1731"/>
      <c r="LEY52" s="1733"/>
      <c r="LEZ52" s="1731"/>
      <c r="LFA52" s="1733"/>
      <c r="LFB52" s="1731"/>
      <c r="LFC52" s="1733"/>
      <c r="LFD52" s="1731"/>
      <c r="LFE52" s="1733"/>
      <c r="LFF52" s="1731"/>
      <c r="LFG52" s="1733"/>
      <c r="LFH52" s="1731"/>
      <c r="LFI52" s="1733"/>
      <c r="LFJ52" s="1731"/>
      <c r="LFK52" s="1733"/>
      <c r="LFL52" s="1731"/>
      <c r="LFM52" s="1733"/>
      <c r="LFN52" s="1731"/>
      <c r="LFO52" s="1733"/>
      <c r="LFP52" s="1731"/>
      <c r="LFQ52" s="1733"/>
      <c r="LFR52" s="1731"/>
      <c r="LFS52" s="1733"/>
      <c r="LFT52" s="1731"/>
      <c r="LFU52" s="1733"/>
      <c r="LFV52" s="1731"/>
      <c r="LFW52" s="1733"/>
      <c r="LFX52" s="1731"/>
      <c r="LFY52" s="1733"/>
      <c r="LFZ52" s="1731"/>
      <c r="LGA52" s="1733"/>
      <c r="LGB52" s="1731"/>
      <c r="LGC52" s="1733"/>
      <c r="LGD52" s="1731"/>
      <c r="LGE52" s="1733"/>
      <c r="LGF52" s="1731"/>
      <c r="LGG52" s="1733"/>
      <c r="LGH52" s="1731"/>
      <c r="LGI52" s="1733"/>
      <c r="LGJ52" s="1731"/>
      <c r="LGK52" s="1733"/>
      <c r="LGL52" s="1731"/>
      <c r="LGM52" s="1733"/>
      <c r="LGN52" s="1731"/>
      <c r="LGO52" s="1733"/>
      <c r="LGP52" s="1731"/>
      <c r="LGQ52" s="1733"/>
      <c r="LGR52" s="1731"/>
      <c r="LGS52" s="1733"/>
      <c r="LGT52" s="1731"/>
      <c r="LGU52" s="1733"/>
      <c r="LGV52" s="1731"/>
      <c r="LGW52" s="1733"/>
      <c r="LGX52" s="1731"/>
      <c r="LGY52" s="1733"/>
      <c r="LGZ52" s="1731"/>
      <c r="LHA52" s="1733"/>
      <c r="LHB52" s="1731"/>
      <c r="LHC52" s="1733"/>
      <c r="LHD52" s="1731"/>
      <c r="LHE52" s="1733"/>
      <c r="LHF52" s="1731"/>
      <c r="LHG52" s="1733"/>
      <c r="LHH52" s="1731"/>
      <c r="LHI52" s="1733"/>
      <c r="LHJ52" s="1731"/>
      <c r="LHK52" s="1733"/>
      <c r="LHL52" s="1731"/>
      <c r="LHM52" s="1733"/>
      <c r="LHN52" s="1731"/>
      <c r="LHO52" s="1733"/>
      <c r="LHP52" s="1731"/>
      <c r="LHQ52" s="1733"/>
      <c r="LHR52" s="1731"/>
      <c r="LHS52" s="1733"/>
      <c r="LHT52" s="1731"/>
      <c r="LHU52" s="1733"/>
      <c r="LHV52" s="1731"/>
      <c r="LHW52" s="1733"/>
      <c r="LHX52" s="1731"/>
      <c r="LHY52" s="1733"/>
      <c r="LHZ52" s="1731"/>
      <c r="LIA52" s="1733"/>
      <c r="LIB52" s="1731"/>
      <c r="LIC52" s="1733"/>
      <c r="LID52" s="1731"/>
      <c r="LIE52" s="1733"/>
      <c r="LIF52" s="1731"/>
      <c r="LIG52" s="1733"/>
      <c r="LIH52" s="1731"/>
      <c r="LII52" s="1733"/>
      <c r="LIJ52" s="1731"/>
      <c r="LIK52" s="1733"/>
      <c r="LIL52" s="1731"/>
      <c r="LIM52" s="1733"/>
      <c r="LIN52" s="1731"/>
      <c r="LIO52" s="1733"/>
      <c r="LIP52" s="1731"/>
      <c r="LIQ52" s="1733"/>
      <c r="LIR52" s="1731"/>
      <c r="LIS52" s="1733"/>
      <c r="LIT52" s="1731"/>
      <c r="LIU52" s="1733"/>
      <c r="LIV52" s="1731"/>
      <c r="LIW52" s="1733"/>
      <c r="LIX52" s="1731"/>
      <c r="LIY52" s="1733"/>
      <c r="LIZ52" s="1731"/>
      <c r="LJA52" s="1733"/>
      <c r="LJB52" s="1731"/>
      <c r="LJC52" s="1733"/>
      <c r="LJD52" s="1731"/>
      <c r="LJE52" s="1733"/>
      <c r="LJF52" s="1731"/>
      <c r="LJG52" s="1733"/>
      <c r="LJH52" s="1731"/>
      <c r="LJI52" s="1733"/>
      <c r="LJJ52" s="1731"/>
      <c r="LJK52" s="1733"/>
      <c r="LJL52" s="1731"/>
      <c r="LJM52" s="1733"/>
      <c r="LJN52" s="1731"/>
      <c r="LJO52" s="1733"/>
      <c r="LJP52" s="1731"/>
      <c r="LJQ52" s="1733"/>
      <c r="LJR52" s="1731"/>
      <c r="LJS52" s="1733"/>
      <c r="LJT52" s="1731"/>
      <c r="LJU52" s="1733"/>
      <c r="LJV52" s="1731"/>
      <c r="LJW52" s="1733"/>
      <c r="LJX52" s="1731"/>
      <c r="LJY52" s="1733"/>
      <c r="LJZ52" s="1731"/>
      <c r="LKA52" s="1733"/>
      <c r="LKB52" s="1731"/>
      <c r="LKC52" s="1733"/>
      <c r="LKD52" s="1731"/>
      <c r="LKE52" s="1733"/>
      <c r="LKF52" s="1731"/>
      <c r="LKG52" s="1733"/>
      <c r="LKH52" s="1731"/>
      <c r="LKI52" s="1733"/>
      <c r="LKJ52" s="1731"/>
      <c r="LKK52" s="1733"/>
      <c r="LKL52" s="1731"/>
      <c r="LKM52" s="1733"/>
      <c r="LKN52" s="1731"/>
      <c r="LKO52" s="1733"/>
      <c r="LKP52" s="1731"/>
      <c r="LKQ52" s="1733"/>
      <c r="LKR52" s="1731"/>
      <c r="LKS52" s="1733"/>
      <c r="LKT52" s="1731"/>
      <c r="LKU52" s="1733"/>
      <c r="LKV52" s="1731"/>
      <c r="LKW52" s="1733"/>
      <c r="LKX52" s="1731"/>
      <c r="LKY52" s="1733"/>
      <c r="LKZ52" s="1731"/>
      <c r="LLA52" s="1733"/>
      <c r="LLB52" s="1731"/>
      <c r="LLC52" s="1733"/>
      <c r="LLD52" s="1731"/>
      <c r="LLE52" s="1733"/>
      <c r="LLF52" s="1731"/>
      <c r="LLG52" s="1733"/>
      <c r="LLH52" s="1731"/>
      <c r="LLI52" s="1733"/>
      <c r="LLJ52" s="1731"/>
      <c r="LLK52" s="1733"/>
      <c r="LLL52" s="1731"/>
      <c r="LLM52" s="1733"/>
      <c r="LLN52" s="1731"/>
      <c r="LLO52" s="1733"/>
      <c r="LLP52" s="1731"/>
      <c r="LLQ52" s="1733"/>
      <c r="LLR52" s="1731"/>
      <c r="LLS52" s="1733"/>
      <c r="LLT52" s="1731"/>
      <c r="LLU52" s="1733"/>
      <c r="LLV52" s="1731"/>
      <c r="LLW52" s="1733"/>
      <c r="LLX52" s="1731"/>
      <c r="LLY52" s="1733"/>
      <c r="LLZ52" s="1731"/>
      <c r="LMA52" s="1733"/>
      <c r="LMB52" s="1731"/>
      <c r="LMC52" s="1733"/>
      <c r="LMD52" s="1731"/>
      <c r="LME52" s="1733"/>
      <c r="LMF52" s="1731"/>
      <c r="LMG52" s="1733"/>
      <c r="LMH52" s="1731"/>
      <c r="LMI52" s="1733"/>
      <c r="LMJ52" s="1731"/>
      <c r="LMK52" s="1733"/>
      <c r="LML52" s="1731"/>
      <c r="LMM52" s="1733"/>
      <c r="LMN52" s="1731"/>
      <c r="LMO52" s="1733"/>
      <c r="LMP52" s="1731"/>
      <c r="LMQ52" s="1733"/>
      <c r="LMR52" s="1731"/>
      <c r="LMS52" s="1733"/>
      <c r="LMT52" s="1731"/>
      <c r="LMU52" s="1733"/>
      <c r="LMV52" s="1731"/>
      <c r="LMW52" s="1733"/>
      <c r="LMX52" s="1731"/>
      <c r="LMY52" s="1733"/>
      <c r="LMZ52" s="1731"/>
      <c r="LNA52" s="1733"/>
      <c r="LNB52" s="1731"/>
      <c r="LNC52" s="1733"/>
      <c r="LND52" s="1731"/>
      <c r="LNE52" s="1733"/>
      <c r="LNF52" s="1731"/>
      <c r="LNG52" s="1733"/>
      <c r="LNH52" s="1731"/>
      <c r="LNI52" s="1733"/>
      <c r="LNJ52" s="1731"/>
      <c r="LNK52" s="1733"/>
      <c r="LNL52" s="1731"/>
      <c r="LNM52" s="1733"/>
      <c r="LNN52" s="1731"/>
      <c r="LNO52" s="1733"/>
      <c r="LNP52" s="1731"/>
      <c r="LNQ52" s="1733"/>
      <c r="LNR52" s="1731"/>
      <c r="LNS52" s="1733"/>
      <c r="LNT52" s="1731"/>
      <c r="LNU52" s="1733"/>
      <c r="LNV52" s="1731"/>
      <c r="LNW52" s="1733"/>
      <c r="LNX52" s="1731"/>
      <c r="LNY52" s="1733"/>
      <c r="LNZ52" s="1731"/>
      <c r="LOA52" s="1733"/>
      <c r="LOB52" s="1731"/>
      <c r="LOC52" s="1733"/>
      <c r="LOD52" s="1731"/>
      <c r="LOE52" s="1733"/>
      <c r="LOF52" s="1731"/>
      <c r="LOG52" s="1733"/>
      <c r="LOH52" s="1731"/>
      <c r="LOI52" s="1733"/>
      <c r="LOJ52" s="1731"/>
      <c r="LOK52" s="1733"/>
      <c r="LOL52" s="1731"/>
      <c r="LOM52" s="1733"/>
      <c r="LON52" s="1731"/>
      <c r="LOO52" s="1733"/>
      <c r="LOP52" s="1731"/>
      <c r="LOQ52" s="1733"/>
      <c r="LOR52" s="1731"/>
      <c r="LOS52" s="1733"/>
      <c r="LOT52" s="1731"/>
      <c r="LOU52" s="1733"/>
      <c r="LOV52" s="1731"/>
      <c r="LOW52" s="1733"/>
      <c r="LOX52" s="1731"/>
      <c r="LOY52" s="1733"/>
      <c r="LOZ52" s="1731"/>
      <c r="LPA52" s="1733"/>
      <c r="LPB52" s="1731"/>
      <c r="LPC52" s="1733"/>
      <c r="LPD52" s="1731"/>
      <c r="LPE52" s="1733"/>
      <c r="LPF52" s="1731"/>
      <c r="LPG52" s="1733"/>
      <c r="LPH52" s="1731"/>
      <c r="LPI52" s="1733"/>
      <c r="LPJ52" s="1731"/>
      <c r="LPK52" s="1733"/>
      <c r="LPL52" s="1731"/>
      <c r="LPM52" s="1733"/>
      <c r="LPN52" s="1731"/>
      <c r="LPO52" s="1733"/>
      <c r="LPP52" s="1731"/>
      <c r="LPQ52" s="1733"/>
      <c r="LPR52" s="1731"/>
      <c r="LPS52" s="1733"/>
      <c r="LPT52" s="1731"/>
      <c r="LPU52" s="1733"/>
      <c r="LPV52" s="1731"/>
      <c r="LPW52" s="1733"/>
      <c r="LPX52" s="1731"/>
      <c r="LPY52" s="1733"/>
      <c r="LPZ52" s="1731"/>
      <c r="LQA52" s="1733"/>
      <c r="LQB52" s="1731"/>
      <c r="LQC52" s="1733"/>
      <c r="LQD52" s="1731"/>
      <c r="LQE52" s="1733"/>
      <c r="LQF52" s="1731"/>
      <c r="LQG52" s="1733"/>
      <c r="LQH52" s="1731"/>
      <c r="LQI52" s="1733"/>
      <c r="LQJ52" s="1731"/>
      <c r="LQK52" s="1733"/>
      <c r="LQL52" s="1731"/>
      <c r="LQM52" s="1733"/>
      <c r="LQN52" s="1731"/>
      <c r="LQO52" s="1733"/>
      <c r="LQP52" s="1731"/>
      <c r="LQQ52" s="1733"/>
      <c r="LQR52" s="1731"/>
      <c r="LQS52" s="1733"/>
      <c r="LQT52" s="1731"/>
      <c r="LQU52" s="1733"/>
      <c r="LQV52" s="1731"/>
      <c r="LQW52" s="1733"/>
      <c r="LQX52" s="1731"/>
      <c r="LQY52" s="1733"/>
      <c r="LQZ52" s="1731"/>
      <c r="LRA52" s="1733"/>
      <c r="LRB52" s="1731"/>
      <c r="LRC52" s="1733"/>
      <c r="LRD52" s="1731"/>
      <c r="LRE52" s="1733"/>
      <c r="LRF52" s="1731"/>
      <c r="LRG52" s="1733"/>
      <c r="LRH52" s="1731"/>
      <c r="LRI52" s="1733"/>
      <c r="LRJ52" s="1731"/>
      <c r="LRK52" s="1733"/>
      <c r="LRL52" s="1731"/>
      <c r="LRM52" s="1733"/>
      <c r="LRN52" s="1731"/>
      <c r="LRO52" s="1733"/>
      <c r="LRP52" s="1731"/>
      <c r="LRQ52" s="1733"/>
      <c r="LRR52" s="1731"/>
      <c r="LRS52" s="1733"/>
      <c r="LRT52" s="1731"/>
      <c r="LRU52" s="1733"/>
      <c r="LRV52" s="1731"/>
      <c r="LRW52" s="1733"/>
      <c r="LRX52" s="1731"/>
      <c r="LRY52" s="1733"/>
      <c r="LRZ52" s="1731"/>
      <c r="LSA52" s="1733"/>
      <c r="LSB52" s="1731"/>
      <c r="LSC52" s="1733"/>
      <c r="LSD52" s="1731"/>
      <c r="LSE52" s="1733"/>
      <c r="LSF52" s="1731"/>
      <c r="LSG52" s="1733"/>
      <c r="LSH52" s="1731"/>
      <c r="LSI52" s="1733"/>
      <c r="LSJ52" s="1731"/>
      <c r="LSK52" s="1733"/>
      <c r="LSL52" s="1731"/>
      <c r="LSM52" s="1733"/>
      <c r="LSN52" s="1731"/>
      <c r="LSO52" s="1733"/>
      <c r="LSP52" s="1731"/>
      <c r="LSQ52" s="1733"/>
      <c r="LSR52" s="1731"/>
      <c r="LSS52" s="1733"/>
      <c r="LST52" s="1731"/>
      <c r="LSU52" s="1733"/>
      <c r="LSV52" s="1731"/>
      <c r="LSW52" s="1733"/>
      <c r="LSX52" s="1731"/>
      <c r="LSY52" s="1733"/>
      <c r="LSZ52" s="1731"/>
      <c r="LTA52" s="1733"/>
      <c r="LTB52" s="1731"/>
      <c r="LTC52" s="1733"/>
      <c r="LTD52" s="1731"/>
      <c r="LTE52" s="1733"/>
      <c r="LTF52" s="1731"/>
      <c r="LTG52" s="1733"/>
      <c r="LTH52" s="1731"/>
      <c r="LTI52" s="1733"/>
      <c r="LTJ52" s="1731"/>
      <c r="LTK52" s="1733"/>
      <c r="LTL52" s="1731"/>
      <c r="LTM52" s="1733"/>
      <c r="LTN52" s="1731"/>
      <c r="LTO52" s="1733"/>
      <c r="LTP52" s="1731"/>
      <c r="LTQ52" s="1733"/>
      <c r="LTR52" s="1731"/>
      <c r="LTS52" s="1733"/>
      <c r="LTT52" s="1731"/>
      <c r="LTU52" s="1733"/>
      <c r="LTV52" s="1731"/>
      <c r="LTW52" s="1733"/>
      <c r="LTX52" s="1731"/>
      <c r="LTY52" s="1733"/>
      <c r="LTZ52" s="1731"/>
      <c r="LUA52" s="1733"/>
      <c r="LUB52" s="1731"/>
      <c r="LUC52" s="1733"/>
      <c r="LUD52" s="1731"/>
      <c r="LUE52" s="1733"/>
      <c r="LUF52" s="1731"/>
      <c r="LUG52" s="1733"/>
      <c r="LUH52" s="1731"/>
      <c r="LUI52" s="1733"/>
      <c r="LUJ52" s="1731"/>
      <c r="LUK52" s="1733"/>
      <c r="LUL52" s="1731"/>
      <c r="LUM52" s="1733"/>
      <c r="LUN52" s="1731"/>
      <c r="LUO52" s="1733"/>
      <c r="LUP52" s="1731"/>
      <c r="LUQ52" s="1733"/>
      <c r="LUR52" s="1731"/>
      <c r="LUS52" s="1733"/>
      <c r="LUT52" s="1731"/>
      <c r="LUU52" s="1733"/>
      <c r="LUV52" s="1731"/>
      <c r="LUW52" s="1733"/>
      <c r="LUX52" s="1731"/>
      <c r="LUY52" s="1733"/>
      <c r="LUZ52" s="1731"/>
      <c r="LVA52" s="1733"/>
      <c r="LVB52" s="1731"/>
      <c r="LVC52" s="1733"/>
      <c r="LVD52" s="1731"/>
      <c r="LVE52" s="1733"/>
      <c r="LVF52" s="1731"/>
      <c r="LVG52" s="1733"/>
      <c r="LVH52" s="1731"/>
      <c r="LVI52" s="1733"/>
      <c r="LVJ52" s="1731"/>
      <c r="LVK52" s="1733"/>
      <c r="LVL52" s="1731"/>
      <c r="LVM52" s="1733"/>
      <c r="LVN52" s="1731"/>
      <c r="LVO52" s="1733"/>
      <c r="LVP52" s="1731"/>
      <c r="LVQ52" s="1733"/>
      <c r="LVR52" s="1731"/>
      <c r="LVS52" s="1733"/>
      <c r="LVT52" s="1731"/>
      <c r="LVU52" s="1733"/>
      <c r="LVV52" s="1731"/>
      <c r="LVW52" s="1733"/>
      <c r="LVX52" s="1731"/>
      <c r="LVY52" s="1733"/>
      <c r="LVZ52" s="1731"/>
      <c r="LWA52" s="1733"/>
      <c r="LWB52" s="1731"/>
      <c r="LWC52" s="1733"/>
      <c r="LWD52" s="1731"/>
      <c r="LWE52" s="1733"/>
      <c r="LWF52" s="1731"/>
      <c r="LWG52" s="1733"/>
      <c r="LWH52" s="1731"/>
      <c r="LWI52" s="1733"/>
      <c r="LWJ52" s="1731"/>
      <c r="LWK52" s="1733"/>
      <c r="LWL52" s="1731"/>
      <c r="LWM52" s="1733"/>
      <c r="LWN52" s="1731"/>
      <c r="LWO52" s="1733"/>
      <c r="LWP52" s="1731"/>
      <c r="LWQ52" s="1733"/>
      <c r="LWR52" s="1731"/>
      <c r="LWS52" s="1733"/>
      <c r="LWT52" s="1731"/>
      <c r="LWU52" s="1733"/>
      <c r="LWV52" s="1731"/>
      <c r="LWW52" s="1733"/>
      <c r="LWX52" s="1731"/>
      <c r="LWY52" s="1733"/>
      <c r="LWZ52" s="1731"/>
      <c r="LXA52" s="1733"/>
      <c r="LXB52" s="1731"/>
      <c r="LXC52" s="1733"/>
      <c r="LXD52" s="1731"/>
      <c r="LXE52" s="1733"/>
      <c r="LXF52" s="1731"/>
      <c r="LXG52" s="1733"/>
      <c r="LXH52" s="1731"/>
      <c r="LXI52" s="1733"/>
      <c r="LXJ52" s="1731"/>
      <c r="LXK52" s="1733"/>
      <c r="LXL52" s="1731"/>
      <c r="LXM52" s="1733"/>
      <c r="LXN52" s="1731"/>
      <c r="LXO52" s="1733"/>
      <c r="LXP52" s="1731"/>
      <c r="LXQ52" s="1733"/>
      <c r="LXR52" s="1731"/>
      <c r="LXS52" s="1733"/>
      <c r="LXT52" s="1731"/>
      <c r="LXU52" s="1733"/>
      <c r="LXV52" s="1731"/>
      <c r="LXW52" s="1733"/>
      <c r="LXX52" s="1731"/>
      <c r="LXY52" s="1733"/>
      <c r="LXZ52" s="1731"/>
      <c r="LYA52" s="1733"/>
      <c r="LYB52" s="1731"/>
      <c r="LYC52" s="1733"/>
      <c r="LYD52" s="1731"/>
      <c r="LYE52" s="1733"/>
      <c r="LYF52" s="1731"/>
      <c r="LYG52" s="1733"/>
      <c r="LYH52" s="1731"/>
      <c r="LYI52" s="1733"/>
      <c r="LYJ52" s="1731"/>
      <c r="LYK52" s="1733"/>
      <c r="LYL52" s="1731"/>
      <c r="LYM52" s="1733"/>
      <c r="LYN52" s="1731"/>
      <c r="LYO52" s="1733"/>
      <c r="LYP52" s="1731"/>
      <c r="LYQ52" s="1733"/>
      <c r="LYR52" s="1731"/>
      <c r="LYS52" s="1733"/>
      <c r="LYT52" s="1731"/>
      <c r="LYU52" s="1733"/>
      <c r="LYV52" s="1731"/>
      <c r="LYW52" s="1733"/>
      <c r="LYX52" s="1731"/>
      <c r="LYY52" s="1733"/>
      <c r="LYZ52" s="1731"/>
      <c r="LZA52" s="1733"/>
      <c r="LZB52" s="1731"/>
      <c r="LZC52" s="1733"/>
      <c r="LZD52" s="1731"/>
      <c r="LZE52" s="1733"/>
      <c r="LZF52" s="1731"/>
      <c r="LZG52" s="1733"/>
      <c r="LZH52" s="1731"/>
      <c r="LZI52" s="1733"/>
      <c r="LZJ52" s="1731"/>
      <c r="LZK52" s="1733"/>
      <c r="LZL52" s="1731"/>
      <c r="LZM52" s="1733"/>
      <c r="LZN52" s="1731"/>
      <c r="LZO52" s="1733"/>
      <c r="LZP52" s="1731"/>
      <c r="LZQ52" s="1733"/>
      <c r="LZR52" s="1731"/>
      <c r="LZS52" s="1733"/>
      <c r="LZT52" s="1731"/>
      <c r="LZU52" s="1733"/>
      <c r="LZV52" s="1731"/>
      <c r="LZW52" s="1733"/>
      <c r="LZX52" s="1731"/>
      <c r="LZY52" s="1733"/>
      <c r="LZZ52" s="1731"/>
      <c r="MAA52" s="1733"/>
      <c r="MAB52" s="1731"/>
      <c r="MAC52" s="1733"/>
      <c r="MAD52" s="1731"/>
      <c r="MAE52" s="1733"/>
      <c r="MAF52" s="1731"/>
      <c r="MAG52" s="1733"/>
      <c r="MAH52" s="1731"/>
      <c r="MAI52" s="1733"/>
      <c r="MAJ52" s="1731"/>
      <c r="MAK52" s="1733"/>
      <c r="MAL52" s="1731"/>
      <c r="MAM52" s="1733"/>
      <c r="MAN52" s="1731"/>
      <c r="MAO52" s="1733"/>
      <c r="MAP52" s="1731"/>
      <c r="MAQ52" s="1733"/>
      <c r="MAR52" s="1731"/>
      <c r="MAS52" s="1733"/>
      <c r="MAT52" s="1731"/>
      <c r="MAU52" s="1733"/>
      <c r="MAV52" s="1731"/>
      <c r="MAW52" s="1733"/>
      <c r="MAX52" s="1731"/>
      <c r="MAY52" s="1733"/>
      <c r="MAZ52" s="1731"/>
      <c r="MBA52" s="1733"/>
      <c r="MBB52" s="1731"/>
      <c r="MBC52" s="1733"/>
      <c r="MBD52" s="1731"/>
      <c r="MBE52" s="1733"/>
      <c r="MBF52" s="1731"/>
      <c r="MBG52" s="1733"/>
      <c r="MBH52" s="1731"/>
      <c r="MBI52" s="1733"/>
      <c r="MBJ52" s="1731"/>
      <c r="MBK52" s="1733"/>
      <c r="MBL52" s="1731"/>
      <c r="MBM52" s="1733"/>
      <c r="MBN52" s="1731"/>
      <c r="MBO52" s="1733"/>
      <c r="MBP52" s="1731"/>
      <c r="MBQ52" s="1733"/>
      <c r="MBR52" s="1731"/>
      <c r="MBS52" s="1733"/>
      <c r="MBT52" s="1731"/>
      <c r="MBU52" s="1733"/>
      <c r="MBV52" s="1731"/>
      <c r="MBW52" s="1733"/>
      <c r="MBX52" s="1731"/>
      <c r="MBY52" s="1733"/>
      <c r="MBZ52" s="1731"/>
      <c r="MCA52" s="1733"/>
      <c r="MCB52" s="1731"/>
      <c r="MCC52" s="1733"/>
      <c r="MCD52" s="1731"/>
      <c r="MCE52" s="1733"/>
      <c r="MCF52" s="1731"/>
      <c r="MCG52" s="1733"/>
      <c r="MCH52" s="1731"/>
      <c r="MCI52" s="1733"/>
      <c r="MCJ52" s="1731"/>
      <c r="MCK52" s="1733"/>
      <c r="MCL52" s="1731"/>
      <c r="MCM52" s="1733"/>
      <c r="MCN52" s="1731"/>
      <c r="MCO52" s="1733"/>
      <c r="MCP52" s="1731"/>
      <c r="MCQ52" s="1733"/>
      <c r="MCR52" s="1731"/>
      <c r="MCS52" s="1733"/>
      <c r="MCT52" s="1731"/>
      <c r="MCU52" s="1733"/>
      <c r="MCV52" s="1731"/>
      <c r="MCW52" s="1733"/>
      <c r="MCX52" s="1731"/>
      <c r="MCY52" s="1733"/>
      <c r="MCZ52" s="1731"/>
      <c r="MDA52" s="1733"/>
      <c r="MDB52" s="1731"/>
      <c r="MDC52" s="1733"/>
      <c r="MDD52" s="1731"/>
      <c r="MDE52" s="1733"/>
      <c r="MDF52" s="1731"/>
      <c r="MDG52" s="1733"/>
      <c r="MDH52" s="1731"/>
      <c r="MDI52" s="1733"/>
      <c r="MDJ52" s="1731"/>
      <c r="MDK52" s="1733"/>
      <c r="MDL52" s="1731"/>
      <c r="MDM52" s="1733"/>
      <c r="MDN52" s="1731"/>
      <c r="MDO52" s="1733"/>
      <c r="MDP52" s="1731"/>
      <c r="MDQ52" s="1733"/>
      <c r="MDR52" s="1731"/>
      <c r="MDS52" s="1733"/>
      <c r="MDT52" s="1731"/>
      <c r="MDU52" s="1733"/>
      <c r="MDV52" s="1731"/>
      <c r="MDW52" s="1733"/>
      <c r="MDX52" s="1731"/>
      <c r="MDY52" s="1733"/>
      <c r="MDZ52" s="1731"/>
      <c r="MEA52" s="1733"/>
      <c r="MEB52" s="1731"/>
      <c r="MEC52" s="1733"/>
      <c r="MED52" s="1731"/>
      <c r="MEE52" s="1733"/>
      <c r="MEF52" s="1731"/>
      <c r="MEG52" s="1733"/>
      <c r="MEH52" s="1731"/>
      <c r="MEI52" s="1733"/>
      <c r="MEJ52" s="1731"/>
      <c r="MEK52" s="1733"/>
      <c r="MEL52" s="1731"/>
      <c r="MEM52" s="1733"/>
      <c r="MEN52" s="1731"/>
      <c r="MEO52" s="1733"/>
      <c r="MEP52" s="1731"/>
      <c r="MEQ52" s="1733"/>
      <c r="MER52" s="1731"/>
      <c r="MES52" s="1733"/>
      <c r="MET52" s="1731"/>
      <c r="MEU52" s="1733"/>
      <c r="MEV52" s="1731"/>
      <c r="MEW52" s="1733"/>
      <c r="MEX52" s="1731"/>
      <c r="MEY52" s="1733"/>
      <c r="MEZ52" s="1731"/>
      <c r="MFA52" s="1733"/>
      <c r="MFB52" s="1731"/>
      <c r="MFC52" s="1733"/>
      <c r="MFD52" s="1731"/>
      <c r="MFE52" s="1733"/>
      <c r="MFF52" s="1731"/>
      <c r="MFG52" s="1733"/>
      <c r="MFH52" s="1731"/>
      <c r="MFI52" s="1733"/>
      <c r="MFJ52" s="1731"/>
      <c r="MFK52" s="1733"/>
      <c r="MFL52" s="1731"/>
      <c r="MFM52" s="1733"/>
      <c r="MFN52" s="1731"/>
      <c r="MFO52" s="1733"/>
      <c r="MFP52" s="1731"/>
      <c r="MFQ52" s="1733"/>
      <c r="MFR52" s="1731"/>
      <c r="MFS52" s="1733"/>
      <c r="MFT52" s="1731"/>
      <c r="MFU52" s="1733"/>
      <c r="MFV52" s="1731"/>
      <c r="MFW52" s="1733"/>
      <c r="MFX52" s="1731"/>
      <c r="MFY52" s="1733"/>
      <c r="MFZ52" s="1731"/>
      <c r="MGA52" s="1733"/>
      <c r="MGB52" s="1731"/>
      <c r="MGC52" s="1733"/>
      <c r="MGD52" s="1731"/>
      <c r="MGE52" s="1733"/>
      <c r="MGF52" s="1731"/>
      <c r="MGG52" s="1733"/>
      <c r="MGH52" s="1731"/>
      <c r="MGI52" s="1733"/>
      <c r="MGJ52" s="1731"/>
      <c r="MGK52" s="1733"/>
      <c r="MGL52" s="1731"/>
      <c r="MGM52" s="1733"/>
      <c r="MGN52" s="1731"/>
      <c r="MGO52" s="1733"/>
      <c r="MGP52" s="1731"/>
      <c r="MGQ52" s="1733"/>
      <c r="MGR52" s="1731"/>
      <c r="MGS52" s="1733"/>
      <c r="MGT52" s="1731"/>
      <c r="MGU52" s="1733"/>
      <c r="MGV52" s="1731"/>
      <c r="MGW52" s="1733"/>
      <c r="MGX52" s="1731"/>
      <c r="MGY52" s="1733"/>
      <c r="MGZ52" s="1731"/>
      <c r="MHA52" s="1733"/>
      <c r="MHB52" s="1731"/>
      <c r="MHC52" s="1733"/>
      <c r="MHD52" s="1731"/>
      <c r="MHE52" s="1733"/>
      <c r="MHF52" s="1731"/>
      <c r="MHG52" s="1733"/>
      <c r="MHH52" s="1731"/>
      <c r="MHI52" s="1733"/>
      <c r="MHJ52" s="1731"/>
      <c r="MHK52" s="1733"/>
      <c r="MHL52" s="1731"/>
      <c r="MHM52" s="1733"/>
      <c r="MHN52" s="1731"/>
      <c r="MHO52" s="1733"/>
      <c r="MHP52" s="1731"/>
      <c r="MHQ52" s="1733"/>
      <c r="MHR52" s="1731"/>
      <c r="MHS52" s="1733"/>
      <c r="MHT52" s="1731"/>
      <c r="MHU52" s="1733"/>
      <c r="MHV52" s="1731"/>
      <c r="MHW52" s="1733"/>
      <c r="MHX52" s="1731"/>
      <c r="MHY52" s="1733"/>
      <c r="MHZ52" s="1731"/>
      <c r="MIA52" s="1733"/>
      <c r="MIB52" s="1731"/>
      <c r="MIC52" s="1733"/>
      <c r="MID52" s="1731"/>
      <c r="MIE52" s="1733"/>
      <c r="MIF52" s="1731"/>
      <c r="MIG52" s="1733"/>
      <c r="MIH52" s="1731"/>
      <c r="MII52" s="1733"/>
      <c r="MIJ52" s="1731"/>
      <c r="MIK52" s="1733"/>
      <c r="MIL52" s="1731"/>
      <c r="MIM52" s="1733"/>
      <c r="MIN52" s="1731"/>
      <c r="MIO52" s="1733"/>
      <c r="MIP52" s="1731"/>
      <c r="MIQ52" s="1733"/>
      <c r="MIR52" s="1731"/>
      <c r="MIS52" s="1733"/>
      <c r="MIT52" s="1731"/>
      <c r="MIU52" s="1733"/>
      <c r="MIV52" s="1731"/>
      <c r="MIW52" s="1733"/>
      <c r="MIX52" s="1731"/>
      <c r="MIY52" s="1733"/>
      <c r="MIZ52" s="1731"/>
      <c r="MJA52" s="1733"/>
      <c r="MJB52" s="1731"/>
      <c r="MJC52" s="1733"/>
      <c r="MJD52" s="1731"/>
      <c r="MJE52" s="1733"/>
      <c r="MJF52" s="1731"/>
      <c r="MJG52" s="1733"/>
      <c r="MJH52" s="1731"/>
      <c r="MJI52" s="1733"/>
      <c r="MJJ52" s="1731"/>
      <c r="MJK52" s="1733"/>
      <c r="MJL52" s="1731"/>
      <c r="MJM52" s="1733"/>
      <c r="MJN52" s="1731"/>
      <c r="MJO52" s="1733"/>
      <c r="MJP52" s="1731"/>
      <c r="MJQ52" s="1733"/>
      <c r="MJR52" s="1731"/>
      <c r="MJS52" s="1733"/>
      <c r="MJT52" s="1731"/>
      <c r="MJU52" s="1733"/>
      <c r="MJV52" s="1731"/>
      <c r="MJW52" s="1733"/>
      <c r="MJX52" s="1731"/>
      <c r="MJY52" s="1733"/>
      <c r="MJZ52" s="1731"/>
      <c r="MKA52" s="1733"/>
      <c r="MKB52" s="1731"/>
      <c r="MKC52" s="1733"/>
      <c r="MKD52" s="1731"/>
      <c r="MKE52" s="1733"/>
      <c r="MKF52" s="1731"/>
      <c r="MKG52" s="1733"/>
      <c r="MKH52" s="1731"/>
      <c r="MKI52" s="1733"/>
      <c r="MKJ52" s="1731"/>
      <c r="MKK52" s="1733"/>
      <c r="MKL52" s="1731"/>
      <c r="MKM52" s="1733"/>
      <c r="MKN52" s="1731"/>
      <c r="MKO52" s="1733"/>
      <c r="MKP52" s="1731"/>
      <c r="MKQ52" s="1733"/>
      <c r="MKR52" s="1731"/>
      <c r="MKS52" s="1733"/>
      <c r="MKT52" s="1731"/>
      <c r="MKU52" s="1733"/>
      <c r="MKV52" s="1731"/>
      <c r="MKW52" s="1733"/>
      <c r="MKX52" s="1731"/>
      <c r="MKY52" s="1733"/>
      <c r="MKZ52" s="1731"/>
      <c r="MLA52" s="1733"/>
      <c r="MLB52" s="1731"/>
      <c r="MLC52" s="1733"/>
      <c r="MLD52" s="1731"/>
      <c r="MLE52" s="1733"/>
      <c r="MLF52" s="1731"/>
      <c r="MLG52" s="1733"/>
      <c r="MLH52" s="1731"/>
      <c r="MLI52" s="1733"/>
      <c r="MLJ52" s="1731"/>
      <c r="MLK52" s="1733"/>
      <c r="MLL52" s="1731"/>
      <c r="MLM52" s="1733"/>
      <c r="MLN52" s="1731"/>
      <c r="MLO52" s="1733"/>
      <c r="MLP52" s="1731"/>
      <c r="MLQ52" s="1733"/>
      <c r="MLR52" s="1731"/>
      <c r="MLS52" s="1733"/>
      <c r="MLT52" s="1731"/>
      <c r="MLU52" s="1733"/>
      <c r="MLV52" s="1731"/>
      <c r="MLW52" s="1733"/>
      <c r="MLX52" s="1731"/>
      <c r="MLY52" s="1733"/>
      <c r="MLZ52" s="1731"/>
      <c r="MMA52" s="1733"/>
      <c r="MMB52" s="1731"/>
      <c r="MMC52" s="1733"/>
      <c r="MMD52" s="1731"/>
      <c r="MME52" s="1733"/>
      <c r="MMF52" s="1731"/>
      <c r="MMG52" s="1733"/>
      <c r="MMH52" s="1731"/>
      <c r="MMI52" s="1733"/>
      <c r="MMJ52" s="1731"/>
      <c r="MMK52" s="1733"/>
      <c r="MML52" s="1731"/>
      <c r="MMM52" s="1733"/>
      <c r="MMN52" s="1731"/>
      <c r="MMO52" s="1733"/>
      <c r="MMP52" s="1731"/>
      <c r="MMQ52" s="1733"/>
      <c r="MMR52" s="1731"/>
      <c r="MMS52" s="1733"/>
      <c r="MMT52" s="1731"/>
      <c r="MMU52" s="1733"/>
      <c r="MMV52" s="1731"/>
      <c r="MMW52" s="1733"/>
      <c r="MMX52" s="1731"/>
      <c r="MMY52" s="1733"/>
      <c r="MMZ52" s="1731"/>
      <c r="MNA52" s="1733"/>
      <c r="MNB52" s="1731"/>
      <c r="MNC52" s="1733"/>
      <c r="MND52" s="1731"/>
      <c r="MNE52" s="1733"/>
      <c r="MNF52" s="1731"/>
      <c r="MNG52" s="1733"/>
      <c r="MNH52" s="1731"/>
      <c r="MNI52" s="1733"/>
      <c r="MNJ52" s="1731"/>
      <c r="MNK52" s="1733"/>
      <c r="MNL52" s="1731"/>
      <c r="MNM52" s="1733"/>
      <c r="MNN52" s="1731"/>
      <c r="MNO52" s="1733"/>
      <c r="MNP52" s="1731"/>
      <c r="MNQ52" s="1733"/>
      <c r="MNR52" s="1731"/>
      <c r="MNS52" s="1733"/>
      <c r="MNT52" s="1731"/>
      <c r="MNU52" s="1733"/>
      <c r="MNV52" s="1731"/>
      <c r="MNW52" s="1733"/>
      <c r="MNX52" s="1731"/>
      <c r="MNY52" s="1733"/>
      <c r="MNZ52" s="1731"/>
      <c r="MOA52" s="1733"/>
      <c r="MOB52" s="1731"/>
      <c r="MOC52" s="1733"/>
      <c r="MOD52" s="1731"/>
      <c r="MOE52" s="1733"/>
      <c r="MOF52" s="1731"/>
      <c r="MOG52" s="1733"/>
      <c r="MOH52" s="1731"/>
      <c r="MOI52" s="1733"/>
      <c r="MOJ52" s="1731"/>
      <c r="MOK52" s="1733"/>
      <c r="MOL52" s="1731"/>
      <c r="MOM52" s="1733"/>
      <c r="MON52" s="1731"/>
      <c r="MOO52" s="1733"/>
      <c r="MOP52" s="1731"/>
      <c r="MOQ52" s="1733"/>
      <c r="MOR52" s="1731"/>
      <c r="MOS52" s="1733"/>
      <c r="MOT52" s="1731"/>
      <c r="MOU52" s="1733"/>
      <c r="MOV52" s="1731"/>
      <c r="MOW52" s="1733"/>
      <c r="MOX52" s="1731"/>
      <c r="MOY52" s="1733"/>
      <c r="MOZ52" s="1731"/>
      <c r="MPA52" s="1733"/>
      <c r="MPB52" s="1731"/>
      <c r="MPC52" s="1733"/>
      <c r="MPD52" s="1731"/>
      <c r="MPE52" s="1733"/>
      <c r="MPF52" s="1731"/>
      <c r="MPG52" s="1733"/>
      <c r="MPH52" s="1731"/>
      <c r="MPI52" s="1733"/>
      <c r="MPJ52" s="1731"/>
      <c r="MPK52" s="1733"/>
      <c r="MPL52" s="1731"/>
      <c r="MPM52" s="1733"/>
      <c r="MPN52" s="1731"/>
      <c r="MPO52" s="1733"/>
      <c r="MPP52" s="1731"/>
      <c r="MPQ52" s="1733"/>
      <c r="MPR52" s="1731"/>
      <c r="MPS52" s="1733"/>
      <c r="MPT52" s="1731"/>
      <c r="MPU52" s="1733"/>
      <c r="MPV52" s="1731"/>
      <c r="MPW52" s="1733"/>
      <c r="MPX52" s="1731"/>
      <c r="MPY52" s="1733"/>
      <c r="MPZ52" s="1731"/>
      <c r="MQA52" s="1733"/>
      <c r="MQB52" s="1731"/>
      <c r="MQC52" s="1733"/>
      <c r="MQD52" s="1731"/>
      <c r="MQE52" s="1733"/>
      <c r="MQF52" s="1731"/>
      <c r="MQG52" s="1733"/>
      <c r="MQH52" s="1731"/>
      <c r="MQI52" s="1733"/>
      <c r="MQJ52" s="1731"/>
      <c r="MQK52" s="1733"/>
      <c r="MQL52" s="1731"/>
      <c r="MQM52" s="1733"/>
      <c r="MQN52" s="1731"/>
      <c r="MQO52" s="1733"/>
      <c r="MQP52" s="1731"/>
      <c r="MQQ52" s="1733"/>
      <c r="MQR52" s="1731"/>
      <c r="MQS52" s="1733"/>
      <c r="MQT52" s="1731"/>
      <c r="MQU52" s="1733"/>
      <c r="MQV52" s="1731"/>
      <c r="MQW52" s="1733"/>
      <c r="MQX52" s="1731"/>
      <c r="MQY52" s="1733"/>
      <c r="MQZ52" s="1731"/>
      <c r="MRA52" s="1733"/>
      <c r="MRB52" s="1731"/>
      <c r="MRC52" s="1733"/>
      <c r="MRD52" s="1731"/>
      <c r="MRE52" s="1733"/>
      <c r="MRF52" s="1731"/>
      <c r="MRG52" s="1733"/>
      <c r="MRH52" s="1731"/>
      <c r="MRI52" s="1733"/>
      <c r="MRJ52" s="1731"/>
      <c r="MRK52" s="1733"/>
      <c r="MRL52" s="1731"/>
      <c r="MRM52" s="1733"/>
      <c r="MRN52" s="1731"/>
      <c r="MRO52" s="1733"/>
      <c r="MRP52" s="1731"/>
      <c r="MRQ52" s="1733"/>
      <c r="MRR52" s="1731"/>
      <c r="MRS52" s="1733"/>
      <c r="MRT52" s="1731"/>
      <c r="MRU52" s="1733"/>
      <c r="MRV52" s="1731"/>
      <c r="MRW52" s="1733"/>
      <c r="MRX52" s="1731"/>
      <c r="MRY52" s="1733"/>
      <c r="MRZ52" s="1731"/>
      <c r="MSA52" s="1733"/>
      <c r="MSB52" s="1731"/>
      <c r="MSC52" s="1733"/>
      <c r="MSD52" s="1731"/>
      <c r="MSE52" s="1733"/>
      <c r="MSF52" s="1731"/>
      <c r="MSG52" s="1733"/>
      <c r="MSH52" s="1731"/>
      <c r="MSI52" s="1733"/>
      <c r="MSJ52" s="1731"/>
      <c r="MSK52" s="1733"/>
      <c r="MSL52" s="1731"/>
      <c r="MSM52" s="1733"/>
      <c r="MSN52" s="1731"/>
      <c r="MSO52" s="1733"/>
      <c r="MSP52" s="1731"/>
      <c r="MSQ52" s="1733"/>
      <c r="MSR52" s="1731"/>
      <c r="MSS52" s="1733"/>
      <c r="MST52" s="1731"/>
      <c r="MSU52" s="1733"/>
      <c r="MSV52" s="1731"/>
      <c r="MSW52" s="1733"/>
      <c r="MSX52" s="1731"/>
      <c r="MSY52" s="1733"/>
      <c r="MSZ52" s="1731"/>
      <c r="MTA52" s="1733"/>
      <c r="MTB52" s="1731"/>
      <c r="MTC52" s="1733"/>
      <c r="MTD52" s="1731"/>
      <c r="MTE52" s="1733"/>
      <c r="MTF52" s="1731"/>
      <c r="MTG52" s="1733"/>
      <c r="MTH52" s="1731"/>
      <c r="MTI52" s="1733"/>
      <c r="MTJ52" s="1731"/>
      <c r="MTK52" s="1733"/>
      <c r="MTL52" s="1731"/>
      <c r="MTM52" s="1733"/>
      <c r="MTN52" s="1731"/>
      <c r="MTO52" s="1733"/>
      <c r="MTP52" s="1731"/>
      <c r="MTQ52" s="1733"/>
      <c r="MTR52" s="1731"/>
      <c r="MTS52" s="1733"/>
      <c r="MTT52" s="1731"/>
      <c r="MTU52" s="1733"/>
      <c r="MTV52" s="1731"/>
      <c r="MTW52" s="1733"/>
      <c r="MTX52" s="1731"/>
      <c r="MTY52" s="1733"/>
      <c r="MTZ52" s="1731"/>
      <c r="MUA52" s="1733"/>
      <c r="MUB52" s="1731"/>
      <c r="MUC52" s="1733"/>
      <c r="MUD52" s="1731"/>
      <c r="MUE52" s="1733"/>
      <c r="MUF52" s="1731"/>
      <c r="MUG52" s="1733"/>
      <c r="MUH52" s="1731"/>
      <c r="MUI52" s="1733"/>
      <c r="MUJ52" s="1731"/>
      <c r="MUK52" s="1733"/>
      <c r="MUL52" s="1731"/>
      <c r="MUM52" s="1733"/>
      <c r="MUN52" s="1731"/>
      <c r="MUO52" s="1733"/>
      <c r="MUP52" s="1731"/>
      <c r="MUQ52" s="1733"/>
      <c r="MUR52" s="1731"/>
      <c r="MUS52" s="1733"/>
      <c r="MUT52" s="1731"/>
      <c r="MUU52" s="1733"/>
      <c r="MUV52" s="1731"/>
      <c r="MUW52" s="1733"/>
      <c r="MUX52" s="1731"/>
      <c r="MUY52" s="1733"/>
      <c r="MUZ52" s="1731"/>
      <c r="MVA52" s="1733"/>
      <c r="MVB52" s="1731"/>
      <c r="MVC52" s="1733"/>
      <c r="MVD52" s="1731"/>
      <c r="MVE52" s="1733"/>
      <c r="MVF52" s="1731"/>
      <c r="MVG52" s="1733"/>
      <c r="MVH52" s="1731"/>
      <c r="MVI52" s="1733"/>
      <c r="MVJ52" s="1731"/>
      <c r="MVK52" s="1733"/>
      <c r="MVL52" s="1731"/>
      <c r="MVM52" s="1733"/>
      <c r="MVN52" s="1731"/>
      <c r="MVO52" s="1733"/>
      <c r="MVP52" s="1731"/>
      <c r="MVQ52" s="1733"/>
      <c r="MVR52" s="1731"/>
      <c r="MVS52" s="1733"/>
      <c r="MVT52" s="1731"/>
      <c r="MVU52" s="1733"/>
      <c r="MVV52" s="1731"/>
      <c r="MVW52" s="1733"/>
      <c r="MVX52" s="1731"/>
      <c r="MVY52" s="1733"/>
      <c r="MVZ52" s="1731"/>
      <c r="MWA52" s="1733"/>
      <c r="MWB52" s="1731"/>
      <c r="MWC52" s="1733"/>
      <c r="MWD52" s="1731"/>
      <c r="MWE52" s="1733"/>
      <c r="MWF52" s="1731"/>
      <c r="MWG52" s="1733"/>
      <c r="MWH52" s="1731"/>
      <c r="MWI52" s="1733"/>
      <c r="MWJ52" s="1731"/>
      <c r="MWK52" s="1733"/>
      <c r="MWL52" s="1731"/>
      <c r="MWM52" s="1733"/>
      <c r="MWN52" s="1731"/>
      <c r="MWO52" s="1733"/>
      <c r="MWP52" s="1731"/>
      <c r="MWQ52" s="1733"/>
      <c r="MWR52" s="1731"/>
      <c r="MWS52" s="1733"/>
      <c r="MWT52" s="1731"/>
      <c r="MWU52" s="1733"/>
      <c r="MWV52" s="1731"/>
      <c r="MWW52" s="1733"/>
      <c r="MWX52" s="1731"/>
      <c r="MWY52" s="1733"/>
      <c r="MWZ52" s="1731"/>
      <c r="MXA52" s="1733"/>
      <c r="MXB52" s="1731"/>
      <c r="MXC52" s="1733"/>
      <c r="MXD52" s="1731"/>
      <c r="MXE52" s="1733"/>
      <c r="MXF52" s="1731"/>
      <c r="MXG52" s="1733"/>
      <c r="MXH52" s="1731"/>
      <c r="MXI52" s="1733"/>
      <c r="MXJ52" s="1731"/>
      <c r="MXK52" s="1733"/>
      <c r="MXL52" s="1731"/>
      <c r="MXM52" s="1733"/>
      <c r="MXN52" s="1731"/>
      <c r="MXO52" s="1733"/>
      <c r="MXP52" s="1731"/>
      <c r="MXQ52" s="1733"/>
      <c r="MXR52" s="1731"/>
      <c r="MXS52" s="1733"/>
      <c r="MXT52" s="1731"/>
      <c r="MXU52" s="1733"/>
      <c r="MXV52" s="1731"/>
      <c r="MXW52" s="1733"/>
      <c r="MXX52" s="1731"/>
      <c r="MXY52" s="1733"/>
      <c r="MXZ52" s="1731"/>
      <c r="MYA52" s="1733"/>
      <c r="MYB52" s="1731"/>
      <c r="MYC52" s="1733"/>
      <c r="MYD52" s="1731"/>
      <c r="MYE52" s="1733"/>
      <c r="MYF52" s="1731"/>
      <c r="MYG52" s="1733"/>
      <c r="MYH52" s="1731"/>
      <c r="MYI52" s="1733"/>
      <c r="MYJ52" s="1731"/>
      <c r="MYK52" s="1733"/>
      <c r="MYL52" s="1731"/>
      <c r="MYM52" s="1733"/>
      <c r="MYN52" s="1731"/>
      <c r="MYO52" s="1733"/>
      <c r="MYP52" s="1731"/>
      <c r="MYQ52" s="1733"/>
      <c r="MYR52" s="1731"/>
      <c r="MYS52" s="1733"/>
      <c r="MYT52" s="1731"/>
      <c r="MYU52" s="1733"/>
      <c r="MYV52" s="1731"/>
      <c r="MYW52" s="1733"/>
      <c r="MYX52" s="1731"/>
      <c r="MYY52" s="1733"/>
      <c r="MYZ52" s="1731"/>
      <c r="MZA52" s="1733"/>
      <c r="MZB52" s="1731"/>
      <c r="MZC52" s="1733"/>
      <c r="MZD52" s="1731"/>
      <c r="MZE52" s="1733"/>
      <c r="MZF52" s="1731"/>
      <c r="MZG52" s="1733"/>
      <c r="MZH52" s="1731"/>
      <c r="MZI52" s="1733"/>
      <c r="MZJ52" s="1731"/>
      <c r="MZK52" s="1733"/>
      <c r="MZL52" s="1731"/>
      <c r="MZM52" s="1733"/>
      <c r="MZN52" s="1731"/>
      <c r="MZO52" s="1733"/>
      <c r="MZP52" s="1731"/>
      <c r="MZQ52" s="1733"/>
      <c r="MZR52" s="1731"/>
      <c r="MZS52" s="1733"/>
      <c r="MZT52" s="1731"/>
      <c r="MZU52" s="1733"/>
      <c r="MZV52" s="1731"/>
      <c r="MZW52" s="1733"/>
      <c r="MZX52" s="1731"/>
      <c r="MZY52" s="1733"/>
      <c r="MZZ52" s="1731"/>
      <c r="NAA52" s="1733"/>
      <c r="NAB52" s="1731"/>
      <c r="NAC52" s="1733"/>
      <c r="NAD52" s="1731"/>
      <c r="NAE52" s="1733"/>
      <c r="NAF52" s="1731"/>
      <c r="NAG52" s="1733"/>
      <c r="NAH52" s="1731"/>
      <c r="NAI52" s="1733"/>
      <c r="NAJ52" s="1731"/>
      <c r="NAK52" s="1733"/>
      <c r="NAL52" s="1731"/>
      <c r="NAM52" s="1733"/>
      <c r="NAN52" s="1731"/>
      <c r="NAO52" s="1733"/>
      <c r="NAP52" s="1731"/>
      <c r="NAQ52" s="1733"/>
      <c r="NAR52" s="1731"/>
      <c r="NAS52" s="1733"/>
      <c r="NAT52" s="1731"/>
      <c r="NAU52" s="1733"/>
      <c r="NAV52" s="1731"/>
      <c r="NAW52" s="1733"/>
      <c r="NAX52" s="1731"/>
      <c r="NAY52" s="1733"/>
      <c r="NAZ52" s="1731"/>
      <c r="NBA52" s="1733"/>
      <c r="NBB52" s="1731"/>
      <c r="NBC52" s="1733"/>
      <c r="NBD52" s="1731"/>
      <c r="NBE52" s="1733"/>
      <c r="NBF52" s="1731"/>
      <c r="NBG52" s="1733"/>
      <c r="NBH52" s="1731"/>
      <c r="NBI52" s="1733"/>
      <c r="NBJ52" s="1731"/>
      <c r="NBK52" s="1733"/>
      <c r="NBL52" s="1731"/>
      <c r="NBM52" s="1733"/>
      <c r="NBN52" s="1731"/>
      <c r="NBO52" s="1733"/>
      <c r="NBP52" s="1731"/>
      <c r="NBQ52" s="1733"/>
      <c r="NBR52" s="1731"/>
      <c r="NBS52" s="1733"/>
      <c r="NBT52" s="1731"/>
      <c r="NBU52" s="1733"/>
      <c r="NBV52" s="1731"/>
      <c r="NBW52" s="1733"/>
      <c r="NBX52" s="1731"/>
      <c r="NBY52" s="1733"/>
      <c r="NBZ52" s="1731"/>
      <c r="NCA52" s="1733"/>
      <c r="NCB52" s="1731"/>
      <c r="NCC52" s="1733"/>
      <c r="NCD52" s="1731"/>
      <c r="NCE52" s="1733"/>
      <c r="NCF52" s="1731"/>
      <c r="NCG52" s="1733"/>
      <c r="NCH52" s="1731"/>
      <c r="NCI52" s="1733"/>
      <c r="NCJ52" s="1731"/>
      <c r="NCK52" s="1733"/>
      <c r="NCL52" s="1731"/>
      <c r="NCM52" s="1733"/>
      <c r="NCN52" s="1731"/>
      <c r="NCO52" s="1733"/>
      <c r="NCP52" s="1731"/>
      <c r="NCQ52" s="1733"/>
      <c r="NCR52" s="1731"/>
      <c r="NCS52" s="1733"/>
      <c r="NCT52" s="1731"/>
      <c r="NCU52" s="1733"/>
      <c r="NCV52" s="1731"/>
      <c r="NCW52" s="1733"/>
      <c r="NCX52" s="1731"/>
      <c r="NCY52" s="1733"/>
      <c r="NCZ52" s="1731"/>
      <c r="NDA52" s="1733"/>
      <c r="NDB52" s="1731"/>
      <c r="NDC52" s="1733"/>
      <c r="NDD52" s="1731"/>
      <c r="NDE52" s="1733"/>
      <c r="NDF52" s="1731"/>
      <c r="NDG52" s="1733"/>
      <c r="NDH52" s="1731"/>
      <c r="NDI52" s="1733"/>
      <c r="NDJ52" s="1731"/>
      <c r="NDK52" s="1733"/>
      <c r="NDL52" s="1731"/>
      <c r="NDM52" s="1733"/>
      <c r="NDN52" s="1731"/>
      <c r="NDO52" s="1733"/>
      <c r="NDP52" s="1731"/>
      <c r="NDQ52" s="1733"/>
      <c r="NDR52" s="1731"/>
      <c r="NDS52" s="1733"/>
      <c r="NDT52" s="1731"/>
      <c r="NDU52" s="1733"/>
      <c r="NDV52" s="1731"/>
      <c r="NDW52" s="1733"/>
      <c r="NDX52" s="1731"/>
      <c r="NDY52" s="1733"/>
      <c r="NDZ52" s="1731"/>
      <c r="NEA52" s="1733"/>
      <c r="NEB52" s="1731"/>
      <c r="NEC52" s="1733"/>
      <c r="NED52" s="1731"/>
      <c r="NEE52" s="1733"/>
      <c r="NEF52" s="1731"/>
      <c r="NEG52" s="1733"/>
      <c r="NEH52" s="1731"/>
      <c r="NEI52" s="1733"/>
      <c r="NEJ52" s="1731"/>
      <c r="NEK52" s="1733"/>
      <c r="NEL52" s="1731"/>
      <c r="NEM52" s="1733"/>
      <c r="NEN52" s="1731"/>
      <c r="NEO52" s="1733"/>
      <c r="NEP52" s="1731"/>
      <c r="NEQ52" s="1733"/>
      <c r="NER52" s="1731"/>
      <c r="NES52" s="1733"/>
      <c r="NET52" s="1731"/>
      <c r="NEU52" s="1733"/>
      <c r="NEV52" s="1731"/>
      <c r="NEW52" s="1733"/>
      <c r="NEX52" s="1731"/>
      <c r="NEY52" s="1733"/>
      <c r="NEZ52" s="1731"/>
      <c r="NFA52" s="1733"/>
      <c r="NFB52" s="1731"/>
      <c r="NFC52" s="1733"/>
      <c r="NFD52" s="1731"/>
      <c r="NFE52" s="1733"/>
      <c r="NFF52" s="1731"/>
      <c r="NFG52" s="1733"/>
      <c r="NFH52" s="1731"/>
      <c r="NFI52" s="1733"/>
      <c r="NFJ52" s="1731"/>
      <c r="NFK52" s="1733"/>
      <c r="NFL52" s="1731"/>
      <c r="NFM52" s="1733"/>
      <c r="NFN52" s="1731"/>
      <c r="NFO52" s="1733"/>
      <c r="NFP52" s="1731"/>
      <c r="NFQ52" s="1733"/>
      <c r="NFR52" s="1731"/>
      <c r="NFS52" s="1733"/>
      <c r="NFT52" s="1731"/>
      <c r="NFU52" s="1733"/>
      <c r="NFV52" s="1731"/>
      <c r="NFW52" s="1733"/>
      <c r="NFX52" s="1731"/>
      <c r="NFY52" s="1733"/>
      <c r="NFZ52" s="1731"/>
      <c r="NGA52" s="1733"/>
      <c r="NGB52" s="1731"/>
      <c r="NGC52" s="1733"/>
      <c r="NGD52" s="1731"/>
      <c r="NGE52" s="1733"/>
      <c r="NGF52" s="1731"/>
      <c r="NGG52" s="1733"/>
      <c r="NGH52" s="1731"/>
      <c r="NGI52" s="1733"/>
      <c r="NGJ52" s="1731"/>
      <c r="NGK52" s="1733"/>
      <c r="NGL52" s="1731"/>
      <c r="NGM52" s="1733"/>
      <c r="NGN52" s="1731"/>
      <c r="NGO52" s="1733"/>
      <c r="NGP52" s="1731"/>
      <c r="NGQ52" s="1733"/>
      <c r="NGR52" s="1731"/>
      <c r="NGS52" s="1733"/>
      <c r="NGT52" s="1731"/>
      <c r="NGU52" s="1733"/>
      <c r="NGV52" s="1731"/>
      <c r="NGW52" s="1733"/>
      <c r="NGX52" s="1731"/>
      <c r="NGY52" s="1733"/>
      <c r="NGZ52" s="1731"/>
      <c r="NHA52" s="1733"/>
      <c r="NHB52" s="1731"/>
      <c r="NHC52" s="1733"/>
      <c r="NHD52" s="1731"/>
      <c r="NHE52" s="1733"/>
      <c r="NHF52" s="1731"/>
      <c r="NHG52" s="1733"/>
      <c r="NHH52" s="1731"/>
      <c r="NHI52" s="1733"/>
      <c r="NHJ52" s="1731"/>
      <c r="NHK52" s="1733"/>
      <c r="NHL52" s="1731"/>
      <c r="NHM52" s="1733"/>
      <c r="NHN52" s="1731"/>
      <c r="NHO52" s="1733"/>
      <c r="NHP52" s="1731"/>
      <c r="NHQ52" s="1733"/>
      <c r="NHR52" s="1731"/>
      <c r="NHS52" s="1733"/>
      <c r="NHT52" s="1731"/>
      <c r="NHU52" s="1733"/>
      <c r="NHV52" s="1731"/>
      <c r="NHW52" s="1733"/>
      <c r="NHX52" s="1731"/>
      <c r="NHY52" s="1733"/>
      <c r="NHZ52" s="1731"/>
      <c r="NIA52" s="1733"/>
      <c r="NIB52" s="1731"/>
      <c r="NIC52" s="1733"/>
      <c r="NID52" s="1731"/>
      <c r="NIE52" s="1733"/>
      <c r="NIF52" s="1731"/>
      <c r="NIG52" s="1733"/>
      <c r="NIH52" s="1731"/>
      <c r="NII52" s="1733"/>
      <c r="NIJ52" s="1731"/>
      <c r="NIK52" s="1733"/>
      <c r="NIL52" s="1731"/>
      <c r="NIM52" s="1733"/>
      <c r="NIN52" s="1731"/>
      <c r="NIO52" s="1733"/>
      <c r="NIP52" s="1731"/>
      <c r="NIQ52" s="1733"/>
      <c r="NIR52" s="1731"/>
      <c r="NIS52" s="1733"/>
      <c r="NIT52" s="1731"/>
      <c r="NIU52" s="1733"/>
      <c r="NIV52" s="1731"/>
      <c r="NIW52" s="1733"/>
      <c r="NIX52" s="1731"/>
      <c r="NIY52" s="1733"/>
      <c r="NIZ52" s="1731"/>
      <c r="NJA52" s="1733"/>
      <c r="NJB52" s="1731"/>
      <c r="NJC52" s="1733"/>
      <c r="NJD52" s="1731"/>
      <c r="NJE52" s="1733"/>
      <c r="NJF52" s="1731"/>
      <c r="NJG52" s="1733"/>
      <c r="NJH52" s="1731"/>
      <c r="NJI52" s="1733"/>
      <c r="NJJ52" s="1731"/>
      <c r="NJK52" s="1733"/>
      <c r="NJL52" s="1731"/>
      <c r="NJM52" s="1733"/>
      <c r="NJN52" s="1731"/>
      <c r="NJO52" s="1733"/>
      <c r="NJP52" s="1731"/>
      <c r="NJQ52" s="1733"/>
      <c r="NJR52" s="1731"/>
      <c r="NJS52" s="1733"/>
      <c r="NJT52" s="1731"/>
      <c r="NJU52" s="1733"/>
      <c r="NJV52" s="1731"/>
      <c r="NJW52" s="1733"/>
      <c r="NJX52" s="1731"/>
      <c r="NJY52" s="1733"/>
      <c r="NJZ52" s="1731"/>
      <c r="NKA52" s="1733"/>
      <c r="NKB52" s="1731"/>
      <c r="NKC52" s="1733"/>
      <c r="NKD52" s="1731"/>
      <c r="NKE52" s="1733"/>
      <c r="NKF52" s="1731"/>
      <c r="NKG52" s="1733"/>
      <c r="NKH52" s="1731"/>
      <c r="NKI52" s="1733"/>
      <c r="NKJ52" s="1731"/>
      <c r="NKK52" s="1733"/>
      <c r="NKL52" s="1731"/>
      <c r="NKM52" s="1733"/>
      <c r="NKN52" s="1731"/>
      <c r="NKO52" s="1733"/>
      <c r="NKP52" s="1731"/>
      <c r="NKQ52" s="1733"/>
      <c r="NKR52" s="1731"/>
      <c r="NKS52" s="1733"/>
      <c r="NKT52" s="1731"/>
      <c r="NKU52" s="1733"/>
      <c r="NKV52" s="1731"/>
      <c r="NKW52" s="1733"/>
      <c r="NKX52" s="1731"/>
      <c r="NKY52" s="1733"/>
      <c r="NKZ52" s="1731"/>
      <c r="NLA52" s="1733"/>
      <c r="NLB52" s="1731"/>
      <c r="NLC52" s="1733"/>
      <c r="NLD52" s="1731"/>
      <c r="NLE52" s="1733"/>
      <c r="NLF52" s="1731"/>
      <c r="NLG52" s="1733"/>
      <c r="NLH52" s="1731"/>
      <c r="NLI52" s="1733"/>
      <c r="NLJ52" s="1731"/>
      <c r="NLK52" s="1733"/>
      <c r="NLL52" s="1731"/>
      <c r="NLM52" s="1733"/>
      <c r="NLN52" s="1731"/>
      <c r="NLO52" s="1733"/>
      <c r="NLP52" s="1731"/>
      <c r="NLQ52" s="1733"/>
      <c r="NLR52" s="1731"/>
      <c r="NLS52" s="1733"/>
      <c r="NLT52" s="1731"/>
      <c r="NLU52" s="1733"/>
      <c r="NLV52" s="1731"/>
      <c r="NLW52" s="1733"/>
      <c r="NLX52" s="1731"/>
      <c r="NLY52" s="1733"/>
      <c r="NLZ52" s="1731"/>
      <c r="NMA52" s="1733"/>
      <c r="NMB52" s="1731"/>
      <c r="NMC52" s="1733"/>
      <c r="NMD52" s="1731"/>
      <c r="NME52" s="1733"/>
      <c r="NMF52" s="1731"/>
      <c r="NMG52" s="1733"/>
      <c r="NMH52" s="1731"/>
      <c r="NMI52" s="1733"/>
      <c r="NMJ52" s="1731"/>
      <c r="NMK52" s="1733"/>
      <c r="NML52" s="1731"/>
      <c r="NMM52" s="1733"/>
      <c r="NMN52" s="1731"/>
      <c r="NMO52" s="1733"/>
      <c r="NMP52" s="1731"/>
      <c r="NMQ52" s="1733"/>
      <c r="NMR52" s="1731"/>
      <c r="NMS52" s="1733"/>
      <c r="NMT52" s="1731"/>
      <c r="NMU52" s="1733"/>
      <c r="NMV52" s="1731"/>
      <c r="NMW52" s="1733"/>
      <c r="NMX52" s="1731"/>
      <c r="NMY52" s="1733"/>
      <c r="NMZ52" s="1731"/>
      <c r="NNA52" s="1733"/>
      <c r="NNB52" s="1731"/>
      <c r="NNC52" s="1733"/>
      <c r="NND52" s="1731"/>
      <c r="NNE52" s="1733"/>
      <c r="NNF52" s="1731"/>
      <c r="NNG52" s="1733"/>
      <c r="NNH52" s="1731"/>
      <c r="NNI52" s="1733"/>
      <c r="NNJ52" s="1731"/>
      <c r="NNK52" s="1733"/>
      <c r="NNL52" s="1731"/>
      <c r="NNM52" s="1733"/>
      <c r="NNN52" s="1731"/>
      <c r="NNO52" s="1733"/>
      <c r="NNP52" s="1731"/>
      <c r="NNQ52" s="1733"/>
      <c r="NNR52" s="1731"/>
      <c r="NNS52" s="1733"/>
      <c r="NNT52" s="1731"/>
      <c r="NNU52" s="1733"/>
      <c r="NNV52" s="1731"/>
      <c r="NNW52" s="1733"/>
      <c r="NNX52" s="1731"/>
      <c r="NNY52" s="1733"/>
      <c r="NNZ52" s="1731"/>
      <c r="NOA52" s="1733"/>
      <c r="NOB52" s="1731"/>
      <c r="NOC52" s="1733"/>
      <c r="NOD52" s="1731"/>
      <c r="NOE52" s="1733"/>
      <c r="NOF52" s="1731"/>
      <c r="NOG52" s="1733"/>
      <c r="NOH52" s="1731"/>
      <c r="NOI52" s="1733"/>
      <c r="NOJ52" s="1731"/>
      <c r="NOK52" s="1733"/>
      <c r="NOL52" s="1731"/>
      <c r="NOM52" s="1733"/>
      <c r="NON52" s="1731"/>
      <c r="NOO52" s="1733"/>
      <c r="NOP52" s="1731"/>
      <c r="NOQ52" s="1733"/>
      <c r="NOR52" s="1731"/>
      <c r="NOS52" s="1733"/>
      <c r="NOT52" s="1731"/>
      <c r="NOU52" s="1733"/>
      <c r="NOV52" s="1731"/>
      <c r="NOW52" s="1733"/>
      <c r="NOX52" s="1731"/>
      <c r="NOY52" s="1733"/>
      <c r="NOZ52" s="1731"/>
      <c r="NPA52" s="1733"/>
      <c r="NPB52" s="1731"/>
      <c r="NPC52" s="1733"/>
      <c r="NPD52" s="1731"/>
      <c r="NPE52" s="1733"/>
      <c r="NPF52" s="1731"/>
      <c r="NPG52" s="1733"/>
      <c r="NPH52" s="1731"/>
      <c r="NPI52" s="1733"/>
      <c r="NPJ52" s="1731"/>
      <c r="NPK52" s="1733"/>
      <c r="NPL52" s="1731"/>
      <c r="NPM52" s="1733"/>
      <c r="NPN52" s="1731"/>
      <c r="NPO52" s="1733"/>
      <c r="NPP52" s="1731"/>
      <c r="NPQ52" s="1733"/>
      <c r="NPR52" s="1731"/>
      <c r="NPS52" s="1733"/>
      <c r="NPT52" s="1731"/>
      <c r="NPU52" s="1733"/>
      <c r="NPV52" s="1731"/>
      <c r="NPW52" s="1733"/>
      <c r="NPX52" s="1731"/>
      <c r="NPY52" s="1733"/>
      <c r="NPZ52" s="1731"/>
      <c r="NQA52" s="1733"/>
      <c r="NQB52" s="1731"/>
      <c r="NQC52" s="1733"/>
      <c r="NQD52" s="1731"/>
      <c r="NQE52" s="1733"/>
      <c r="NQF52" s="1731"/>
      <c r="NQG52" s="1733"/>
      <c r="NQH52" s="1731"/>
      <c r="NQI52" s="1733"/>
      <c r="NQJ52" s="1731"/>
      <c r="NQK52" s="1733"/>
      <c r="NQL52" s="1731"/>
      <c r="NQM52" s="1733"/>
      <c r="NQN52" s="1731"/>
      <c r="NQO52" s="1733"/>
      <c r="NQP52" s="1731"/>
      <c r="NQQ52" s="1733"/>
      <c r="NQR52" s="1731"/>
      <c r="NQS52" s="1733"/>
      <c r="NQT52" s="1731"/>
      <c r="NQU52" s="1733"/>
      <c r="NQV52" s="1731"/>
      <c r="NQW52" s="1733"/>
      <c r="NQX52" s="1731"/>
      <c r="NQY52" s="1733"/>
      <c r="NQZ52" s="1731"/>
      <c r="NRA52" s="1733"/>
      <c r="NRB52" s="1731"/>
      <c r="NRC52" s="1733"/>
      <c r="NRD52" s="1731"/>
      <c r="NRE52" s="1733"/>
      <c r="NRF52" s="1731"/>
      <c r="NRG52" s="1733"/>
      <c r="NRH52" s="1731"/>
      <c r="NRI52" s="1733"/>
      <c r="NRJ52" s="1731"/>
      <c r="NRK52" s="1733"/>
      <c r="NRL52" s="1731"/>
      <c r="NRM52" s="1733"/>
      <c r="NRN52" s="1731"/>
      <c r="NRO52" s="1733"/>
      <c r="NRP52" s="1731"/>
      <c r="NRQ52" s="1733"/>
      <c r="NRR52" s="1731"/>
      <c r="NRS52" s="1733"/>
      <c r="NRT52" s="1731"/>
      <c r="NRU52" s="1733"/>
      <c r="NRV52" s="1731"/>
      <c r="NRW52" s="1733"/>
      <c r="NRX52" s="1731"/>
      <c r="NRY52" s="1733"/>
      <c r="NRZ52" s="1731"/>
      <c r="NSA52" s="1733"/>
      <c r="NSB52" s="1731"/>
      <c r="NSC52" s="1733"/>
      <c r="NSD52" s="1731"/>
      <c r="NSE52" s="1733"/>
      <c r="NSF52" s="1731"/>
      <c r="NSG52" s="1733"/>
      <c r="NSH52" s="1731"/>
      <c r="NSI52" s="1733"/>
      <c r="NSJ52" s="1731"/>
      <c r="NSK52" s="1733"/>
      <c r="NSL52" s="1731"/>
      <c r="NSM52" s="1733"/>
      <c r="NSN52" s="1731"/>
      <c r="NSO52" s="1733"/>
      <c r="NSP52" s="1731"/>
      <c r="NSQ52" s="1733"/>
      <c r="NSR52" s="1731"/>
      <c r="NSS52" s="1733"/>
      <c r="NST52" s="1731"/>
      <c r="NSU52" s="1733"/>
      <c r="NSV52" s="1731"/>
      <c r="NSW52" s="1733"/>
      <c r="NSX52" s="1731"/>
      <c r="NSY52" s="1733"/>
      <c r="NSZ52" s="1731"/>
      <c r="NTA52" s="1733"/>
      <c r="NTB52" s="1731"/>
      <c r="NTC52" s="1733"/>
      <c r="NTD52" s="1731"/>
      <c r="NTE52" s="1733"/>
      <c r="NTF52" s="1731"/>
      <c r="NTG52" s="1733"/>
      <c r="NTH52" s="1731"/>
      <c r="NTI52" s="1733"/>
      <c r="NTJ52" s="1731"/>
      <c r="NTK52" s="1733"/>
      <c r="NTL52" s="1731"/>
      <c r="NTM52" s="1733"/>
      <c r="NTN52" s="1731"/>
      <c r="NTO52" s="1733"/>
      <c r="NTP52" s="1731"/>
      <c r="NTQ52" s="1733"/>
      <c r="NTR52" s="1731"/>
      <c r="NTS52" s="1733"/>
      <c r="NTT52" s="1731"/>
      <c r="NTU52" s="1733"/>
      <c r="NTV52" s="1731"/>
      <c r="NTW52" s="1733"/>
      <c r="NTX52" s="1731"/>
      <c r="NTY52" s="1733"/>
      <c r="NTZ52" s="1731"/>
      <c r="NUA52" s="1733"/>
      <c r="NUB52" s="1731"/>
      <c r="NUC52" s="1733"/>
      <c r="NUD52" s="1731"/>
      <c r="NUE52" s="1733"/>
      <c r="NUF52" s="1731"/>
      <c r="NUG52" s="1733"/>
      <c r="NUH52" s="1731"/>
      <c r="NUI52" s="1733"/>
      <c r="NUJ52" s="1731"/>
      <c r="NUK52" s="1733"/>
      <c r="NUL52" s="1731"/>
      <c r="NUM52" s="1733"/>
      <c r="NUN52" s="1731"/>
      <c r="NUO52" s="1733"/>
      <c r="NUP52" s="1731"/>
      <c r="NUQ52" s="1733"/>
      <c r="NUR52" s="1731"/>
      <c r="NUS52" s="1733"/>
      <c r="NUT52" s="1731"/>
      <c r="NUU52" s="1733"/>
      <c r="NUV52" s="1731"/>
      <c r="NUW52" s="1733"/>
      <c r="NUX52" s="1731"/>
      <c r="NUY52" s="1733"/>
      <c r="NUZ52" s="1731"/>
      <c r="NVA52" s="1733"/>
      <c r="NVB52" s="1731"/>
      <c r="NVC52" s="1733"/>
      <c r="NVD52" s="1731"/>
      <c r="NVE52" s="1733"/>
      <c r="NVF52" s="1731"/>
      <c r="NVG52" s="1733"/>
      <c r="NVH52" s="1731"/>
      <c r="NVI52" s="1733"/>
      <c r="NVJ52" s="1731"/>
      <c r="NVK52" s="1733"/>
      <c r="NVL52" s="1731"/>
      <c r="NVM52" s="1733"/>
      <c r="NVN52" s="1731"/>
      <c r="NVO52" s="1733"/>
      <c r="NVP52" s="1731"/>
      <c r="NVQ52" s="1733"/>
      <c r="NVR52" s="1731"/>
      <c r="NVS52" s="1733"/>
      <c r="NVT52" s="1731"/>
      <c r="NVU52" s="1733"/>
      <c r="NVV52" s="1731"/>
      <c r="NVW52" s="1733"/>
      <c r="NVX52" s="1731"/>
      <c r="NVY52" s="1733"/>
      <c r="NVZ52" s="1731"/>
      <c r="NWA52" s="1733"/>
      <c r="NWB52" s="1731"/>
      <c r="NWC52" s="1733"/>
      <c r="NWD52" s="1731"/>
      <c r="NWE52" s="1733"/>
      <c r="NWF52" s="1731"/>
      <c r="NWG52" s="1733"/>
      <c r="NWH52" s="1731"/>
      <c r="NWI52" s="1733"/>
      <c r="NWJ52" s="1731"/>
      <c r="NWK52" s="1733"/>
      <c r="NWL52" s="1731"/>
      <c r="NWM52" s="1733"/>
      <c r="NWN52" s="1731"/>
      <c r="NWO52" s="1733"/>
      <c r="NWP52" s="1731"/>
      <c r="NWQ52" s="1733"/>
      <c r="NWR52" s="1731"/>
      <c r="NWS52" s="1733"/>
      <c r="NWT52" s="1731"/>
      <c r="NWU52" s="1733"/>
      <c r="NWV52" s="1731"/>
      <c r="NWW52" s="1733"/>
      <c r="NWX52" s="1731"/>
      <c r="NWY52" s="1733"/>
      <c r="NWZ52" s="1731"/>
      <c r="NXA52" s="1733"/>
      <c r="NXB52" s="1731"/>
      <c r="NXC52" s="1733"/>
      <c r="NXD52" s="1731"/>
      <c r="NXE52" s="1733"/>
      <c r="NXF52" s="1731"/>
      <c r="NXG52" s="1733"/>
      <c r="NXH52" s="1731"/>
      <c r="NXI52" s="1733"/>
      <c r="NXJ52" s="1731"/>
      <c r="NXK52" s="1733"/>
      <c r="NXL52" s="1731"/>
      <c r="NXM52" s="1733"/>
      <c r="NXN52" s="1731"/>
      <c r="NXO52" s="1733"/>
      <c r="NXP52" s="1731"/>
      <c r="NXQ52" s="1733"/>
      <c r="NXR52" s="1731"/>
      <c r="NXS52" s="1733"/>
      <c r="NXT52" s="1731"/>
      <c r="NXU52" s="1733"/>
      <c r="NXV52" s="1731"/>
      <c r="NXW52" s="1733"/>
      <c r="NXX52" s="1731"/>
      <c r="NXY52" s="1733"/>
      <c r="NXZ52" s="1731"/>
      <c r="NYA52" s="1733"/>
      <c r="NYB52" s="1731"/>
      <c r="NYC52" s="1733"/>
      <c r="NYD52" s="1731"/>
      <c r="NYE52" s="1733"/>
      <c r="NYF52" s="1731"/>
      <c r="NYG52" s="1733"/>
      <c r="NYH52" s="1731"/>
      <c r="NYI52" s="1733"/>
      <c r="NYJ52" s="1731"/>
      <c r="NYK52" s="1733"/>
      <c r="NYL52" s="1731"/>
      <c r="NYM52" s="1733"/>
      <c r="NYN52" s="1731"/>
      <c r="NYO52" s="1733"/>
      <c r="NYP52" s="1731"/>
      <c r="NYQ52" s="1733"/>
      <c r="NYR52" s="1731"/>
      <c r="NYS52" s="1733"/>
      <c r="NYT52" s="1731"/>
      <c r="NYU52" s="1733"/>
      <c r="NYV52" s="1731"/>
      <c r="NYW52" s="1733"/>
      <c r="NYX52" s="1731"/>
      <c r="NYY52" s="1733"/>
      <c r="NYZ52" s="1731"/>
      <c r="NZA52" s="1733"/>
      <c r="NZB52" s="1731"/>
      <c r="NZC52" s="1733"/>
      <c r="NZD52" s="1731"/>
      <c r="NZE52" s="1733"/>
      <c r="NZF52" s="1731"/>
      <c r="NZG52" s="1733"/>
      <c r="NZH52" s="1731"/>
      <c r="NZI52" s="1733"/>
      <c r="NZJ52" s="1731"/>
      <c r="NZK52" s="1733"/>
      <c r="NZL52" s="1731"/>
      <c r="NZM52" s="1733"/>
      <c r="NZN52" s="1731"/>
      <c r="NZO52" s="1733"/>
      <c r="NZP52" s="1731"/>
      <c r="NZQ52" s="1733"/>
      <c r="NZR52" s="1731"/>
      <c r="NZS52" s="1733"/>
      <c r="NZT52" s="1731"/>
      <c r="NZU52" s="1733"/>
      <c r="NZV52" s="1731"/>
      <c r="NZW52" s="1733"/>
      <c r="NZX52" s="1731"/>
      <c r="NZY52" s="1733"/>
      <c r="NZZ52" s="1731"/>
      <c r="OAA52" s="1733"/>
      <c r="OAB52" s="1731"/>
      <c r="OAC52" s="1733"/>
      <c r="OAD52" s="1731"/>
      <c r="OAE52" s="1733"/>
      <c r="OAF52" s="1731"/>
      <c r="OAG52" s="1733"/>
      <c r="OAH52" s="1731"/>
      <c r="OAI52" s="1733"/>
      <c r="OAJ52" s="1731"/>
      <c r="OAK52" s="1733"/>
      <c r="OAL52" s="1731"/>
      <c r="OAM52" s="1733"/>
      <c r="OAN52" s="1731"/>
      <c r="OAO52" s="1733"/>
      <c r="OAP52" s="1731"/>
      <c r="OAQ52" s="1733"/>
      <c r="OAR52" s="1731"/>
      <c r="OAS52" s="1733"/>
      <c r="OAT52" s="1731"/>
      <c r="OAU52" s="1733"/>
      <c r="OAV52" s="1731"/>
      <c r="OAW52" s="1733"/>
      <c r="OAX52" s="1731"/>
      <c r="OAY52" s="1733"/>
      <c r="OAZ52" s="1731"/>
      <c r="OBA52" s="1733"/>
      <c r="OBB52" s="1731"/>
      <c r="OBC52" s="1733"/>
      <c r="OBD52" s="1731"/>
      <c r="OBE52" s="1733"/>
      <c r="OBF52" s="1731"/>
      <c r="OBG52" s="1733"/>
      <c r="OBH52" s="1731"/>
      <c r="OBI52" s="1733"/>
      <c r="OBJ52" s="1731"/>
      <c r="OBK52" s="1733"/>
      <c r="OBL52" s="1731"/>
      <c r="OBM52" s="1733"/>
      <c r="OBN52" s="1731"/>
      <c r="OBO52" s="1733"/>
      <c r="OBP52" s="1731"/>
      <c r="OBQ52" s="1733"/>
      <c r="OBR52" s="1731"/>
      <c r="OBS52" s="1733"/>
      <c r="OBT52" s="1731"/>
      <c r="OBU52" s="1733"/>
      <c r="OBV52" s="1731"/>
      <c r="OBW52" s="1733"/>
      <c r="OBX52" s="1731"/>
      <c r="OBY52" s="1733"/>
      <c r="OBZ52" s="1731"/>
      <c r="OCA52" s="1733"/>
      <c r="OCB52" s="1731"/>
      <c r="OCC52" s="1733"/>
      <c r="OCD52" s="1731"/>
      <c r="OCE52" s="1733"/>
      <c r="OCF52" s="1731"/>
      <c r="OCG52" s="1733"/>
      <c r="OCH52" s="1731"/>
      <c r="OCI52" s="1733"/>
      <c r="OCJ52" s="1731"/>
      <c r="OCK52" s="1733"/>
      <c r="OCL52" s="1731"/>
      <c r="OCM52" s="1733"/>
      <c r="OCN52" s="1731"/>
      <c r="OCO52" s="1733"/>
      <c r="OCP52" s="1731"/>
      <c r="OCQ52" s="1733"/>
      <c r="OCR52" s="1731"/>
      <c r="OCS52" s="1733"/>
      <c r="OCT52" s="1731"/>
      <c r="OCU52" s="1733"/>
      <c r="OCV52" s="1731"/>
      <c r="OCW52" s="1733"/>
      <c r="OCX52" s="1731"/>
      <c r="OCY52" s="1733"/>
      <c r="OCZ52" s="1731"/>
      <c r="ODA52" s="1733"/>
      <c r="ODB52" s="1731"/>
      <c r="ODC52" s="1733"/>
      <c r="ODD52" s="1731"/>
      <c r="ODE52" s="1733"/>
      <c r="ODF52" s="1731"/>
      <c r="ODG52" s="1733"/>
      <c r="ODH52" s="1731"/>
      <c r="ODI52" s="1733"/>
      <c r="ODJ52" s="1731"/>
      <c r="ODK52" s="1733"/>
      <c r="ODL52" s="1731"/>
      <c r="ODM52" s="1733"/>
      <c r="ODN52" s="1731"/>
      <c r="ODO52" s="1733"/>
      <c r="ODP52" s="1731"/>
      <c r="ODQ52" s="1733"/>
      <c r="ODR52" s="1731"/>
      <c r="ODS52" s="1733"/>
      <c r="ODT52" s="1731"/>
      <c r="ODU52" s="1733"/>
      <c r="ODV52" s="1731"/>
      <c r="ODW52" s="1733"/>
      <c r="ODX52" s="1731"/>
      <c r="ODY52" s="1733"/>
      <c r="ODZ52" s="1731"/>
      <c r="OEA52" s="1733"/>
      <c r="OEB52" s="1731"/>
      <c r="OEC52" s="1733"/>
      <c r="OED52" s="1731"/>
      <c r="OEE52" s="1733"/>
      <c r="OEF52" s="1731"/>
      <c r="OEG52" s="1733"/>
      <c r="OEH52" s="1731"/>
      <c r="OEI52" s="1733"/>
      <c r="OEJ52" s="1731"/>
      <c r="OEK52" s="1733"/>
      <c r="OEL52" s="1731"/>
      <c r="OEM52" s="1733"/>
      <c r="OEN52" s="1731"/>
      <c r="OEO52" s="1733"/>
      <c r="OEP52" s="1731"/>
      <c r="OEQ52" s="1733"/>
      <c r="OER52" s="1731"/>
      <c r="OES52" s="1733"/>
      <c r="OET52" s="1731"/>
      <c r="OEU52" s="1733"/>
      <c r="OEV52" s="1731"/>
      <c r="OEW52" s="1733"/>
      <c r="OEX52" s="1731"/>
      <c r="OEY52" s="1733"/>
      <c r="OEZ52" s="1731"/>
      <c r="OFA52" s="1733"/>
      <c r="OFB52" s="1731"/>
      <c r="OFC52" s="1733"/>
      <c r="OFD52" s="1731"/>
      <c r="OFE52" s="1733"/>
      <c r="OFF52" s="1731"/>
      <c r="OFG52" s="1733"/>
      <c r="OFH52" s="1731"/>
      <c r="OFI52" s="1733"/>
      <c r="OFJ52" s="1731"/>
      <c r="OFK52" s="1733"/>
      <c r="OFL52" s="1731"/>
      <c r="OFM52" s="1733"/>
      <c r="OFN52" s="1731"/>
      <c r="OFO52" s="1733"/>
      <c r="OFP52" s="1731"/>
      <c r="OFQ52" s="1733"/>
      <c r="OFR52" s="1731"/>
      <c r="OFS52" s="1733"/>
      <c r="OFT52" s="1731"/>
      <c r="OFU52" s="1733"/>
      <c r="OFV52" s="1731"/>
      <c r="OFW52" s="1733"/>
      <c r="OFX52" s="1731"/>
      <c r="OFY52" s="1733"/>
      <c r="OFZ52" s="1731"/>
      <c r="OGA52" s="1733"/>
      <c r="OGB52" s="1731"/>
      <c r="OGC52" s="1733"/>
      <c r="OGD52" s="1731"/>
      <c r="OGE52" s="1733"/>
      <c r="OGF52" s="1731"/>
      <c r="OGG52" s="1733"/>
      <c r="OGH52" s="1731"/>
      <c r="OGI52" s="1733"/>
      <c r="OGJ52" s="1731"/>
      <c r="OGK52" s="1733"/>
      <c r="OGL52" s="1731"/>
      <c r="OGM52" s="1733"/>
      <c r="OGN52" s="1731"/>
      <c r="OGO52" s="1733"/>
      <c r="OGP52" s="1731"/>
      <c r="OGQ52" s="1733"/>
      <c r="OGR52" s="1731"/>
      <c r="OGS52" s="1733"/>
      <c r="OGT52" s="1731"/>
      <c r="OGU52" s="1733"/>
      <c r="OGV52" s="1731"/>
      <c r="OGW52" s="1733"/>
      <c r="OGX52" s="1731"/>
      <c r="OGY52" s="1733"/>
      <c r="OGZ52" s="1731"/>
      <c r="OHA52" s="1733"/>
      <c r="OHB52" s="1731"/>
      <c r="OHC52" s="1733"/>
      <c r="OHD52" s="1731"/>
      <c r="OHE52" s="1733"/>
      <c r="OHF52" s="1731"/>
      <c r="OHG52" s="1733"/>
      <c r="OHH52" s="1731"/>
      <c r="OHI52" s="1733"/>
      <c r="OHJ52" s="1731"/>
      <c r="OHK52" s="1733"/>
      <c r="OHL52" s="1731"/>
      <c r="OHM52" s="1733"/>
      <c r="OHN52" s="1731"/>
      <c r="OHO52" s="1733"/>
      <c r="OHP52" s="1731"/>
      <c r="OHQ52" s="1733"/>
      <c r="OHR52" s="1731"/>
      <c r="OHS52" s="1733"/>
      <c r="OHT52" s="1731"/>
      <c r="OHU52" s="1733"/>
      <c r="OHV52" s="1731"/>
      <c r="OHW52" s="1733"/>
      <c r="OHX52" s="1731"/>
      <c r="OHY52" s="1733"/>
      <c r="OHZ52" s="1731"/>
      <c r="OIA52" s="1733"/>
      <c r="OIB52" s="1731"/>
      <c r="OIC52" s="1733"/>
      <c r="OID52" s="1731"/>
      <c r="OIE52" s="1733"/>
      <c r="OIF52" s="1731"/>
      <c r="OIG52" s="1733"/>
      <c r="OIH52" s="1731"/>
      <c r="OII52" s="1733"/>
      <c r="OIJ52" s="1731"/>
      <c r="OIK52" s="1733"/>
      <c r="OIL52" s="1731"/>
      <c r="OIM52" s="1733"/>
      <c r="OIN52" s="1731"/>
      <c r="OIO52" s="1733"/>
      <c r="OIP52" s="1731"/>
      <c r="OIQ52" s="1733"/>
      <c r="OIR52" s="1731"/>
      <c r="OIS52" s="1733"/>
      <c r="OIT52" s="1731"/>
      <c r="OIU52" s="1733"/>
      <c r="OIV52" s="1731"/>
      <c r="OIW52" s="1733"/>
      <c r="OIX52" s="1731"/>
      <c r="OIY52" s="1733"/>
      <c r="OIZ52" s="1731"/>
      <c r="OJA52" s="1733"/>
      <c r="OJB52" s="1731"/>
      <c r="OJC52" s="1733"/>
      <c r="OJD52" s="1731"/>
      <c r="OJE52" s="1733"/>
      <c r="OJF52" s="1731"/>
      <c r="OJG52" s="1733"/>
      <c r="OJH52" s="1731"/>
      <c r="OJI52" s="1733"/>
      <c r="OJJ52" s="1731"/>
      <c r="OJK52" s="1733"/>
      <c r="OJL52" s="1731"/>
      <c r="OJM52" s="1733"/>
      <c r="OJN52" s="1731"/>
      <c r="OJO52" s="1733"/>
      <c r="OJP52" s="1731"/>
      <c r="OJQ52" s="1733"/>
      <c r="OJR52" s="1731"/>
      <c r="OJS52" s="1733"/>
      <c r="OJT52" s="1731"/>
      <c r="OJU52" s="1733"/>
      <c r="OJV52" s="1731"/>
      <c r="OJW52" s="1733"/>
      <c r="OJX52" s="1731"/>
      <c r="OJY52" s="1733"/>
      <c r="OJZ52" s="1731"/>
      <c r="OKA52" s="1733"/>
      <c r="OKB52" s="1731"/>
      <c r="OKC52" s="1733"/>
      <c r="OKD52" s="1731"/>
      <c r="OKE52" s="1733"/>
      <c r="OKF52" s="1731"/>
      <c r="OKG52" s="1733"/>
      <c r="OKH52" s="1731"/>
      <c r="OKI52" s="1733"/>
      <c r="OKJ52" s="1731"/>
      <c r="OKK52" s="1733"/>
      <c r="OKL52" s="1731"/>
      <c r="OKM52" s="1733"/>
      <c r="OKN52" s="1731"/>
      <c r="OKO52" s="1733"/>
      <c r="OKP52" s="1731"/>
      <c r="OKQ52" s="1733"/>
      <c r="OKR52" s="1731"/>
      <c r="OKS52" s="1733"/>
      <c r="OKT52" s="1731"/>
      <c r="OKU52" s="1733"/>
      <c r="OKV52" s="1731"/>
      <c r="OKW52" s="1733"/>
      <c r="OKX52" s="1731"/>
      <c r="OKY52" s="1733"/>
      <c r="OKZ52" s="1731"/>
      <c r="OLA52" s="1733"/>
      <c r="OLB52" s="1731"/>
      <c r="OLC52" s="1733"/>
      <c r="OLD52" s="1731"/>
      <c r="OLE52" s="1733"/>
      <c r="OLF52" s="1731"/>
      <c r="OLG52" s="1733"/>
      <c r="OLH52" s="1731"/>
      <c r="OLI52" s="1733"/>
      <c r="OLJ52" s="1731"/>
      <c r="OLK52" s="1733"/>
      <c r="OLL52" s="1731"/>
      <c r="OLM52" s="1733"/>
      <c r="OLN52" s="1731"/>
      <c r="OLO52" s="1733"/>
      <c r="OLP52" s="1731"/>
      <c r="OLQ52" s="1733"/>
      <c r="OLR52" s="1731"/>
      <c r="OLS52" s="1733"/>
      <c r="OLT52" s="1731"/>
      <c r="OLU52" s="1733"/>
      <c r="OLV52" s="1731"/>
      <c r="OLW52" s="1733"/>
      <c r="OLX52" s="1731"/>
      <c r="OLY52" s="1733"/>
      <c r="OLZ52" s="1731"/>
      <c r="OMA52" s="1733"/>
      <c r="OMB52" s="1731"/>
      <c r="OMC52" s="1733"/>
      <c r="OMD52" s="1731"/>
      <c r="OME52" s="1733"/>
      <c r="OMF52" s="1731"/>
      <c r="OMG52" s="1733"/>
      <c r="OMH52" s="1731"/>
      <c r="OMI52" s="1733"/>
      <c r="OMJ52" s="1731"/>
      <c r="OMK52" s="1733"/>
      <c r="OML52" s="1731"/>
      <c r="OMM52" s="1733"/>
      <c r="OMN52" s="1731"/>
      <c r="OMO52" s="1733"/>
      <c r="OMP52" s="1731"/>
      <c r="OMQ52" s="1733"/>
      <c r="OMR52" s="1731"/>
      <c r="OMS52" s="1733"/>
      <c r="OMT52" s="1731"/>
      <c r="OMU52" s="1733"/>
      <c r="OMV52" s="1731"/>
      <c r="OMW52" s="1733"/>
      <c r="OMX52" s="1731"/>
      <c r="OMY52" s="1733"/>
      <c r="OMZ52" s="1731"/>
      <c r="ONA52" s="1733"/>
      <c r="ONB52" s="1731"/>
      <c r="ONC52" s="1733"/>
      <c r="OND52" s="1731"/>
      <c r="ONE52" s="1733"/>
      <c r="ONF52" s="1731"/>
      <c r="ONG52" s="1733"/>
      <c r="ONH52" s="1731"/>
      <c r="ONI52" s="1733"/>
      <c r="ONJ52" s="1731"/>
      <c r="ONK52" s="1733"/>
      <c r="ONL52" s="1731"/>
      <c r="ONM52" s="1733"/>
      <c r="ONN52" s="1731"/>
      <c r="ONO52" s="1733"/>
      <c r="ONP52" s="1731"/>
      <c r="ONQ52" s="1733"/>
      <c r="ONR52" s="1731"/>
      <c r="ONS52" s="1733"/>
      <c r="ONT52" s="1731"/>
      <c r="ONU52" s="1733"/>
      <c r="ONV52" s="1731"/>
      <c r="ONW52" s="1733"/>
      <c r="ONX52" s="1731"/>
      <c r="ONY52" s="1733"/>
      <c r="ONZ52" s="1731"/>
      <c r="OOA52" s="1733"/>
      <c r="OOB52" s="1731"/>
      <c r="OOC52" s="1733"/>
      <c r="OOD52" s="1731"/>
      <c r="OOE52" s="1733"/>
      <c r="OOF52" s="1731"/>
      <c r="OOG52" s="1733"/>
      <c r="OOH52" s="1731"/>
      <c r="OOI52" s="1733"/>
      <c r="OOJ52" s="1731"/>
      <c r="OOK52" s="1733"/>
      <c r="OOL52" s="1731"/>
      <c r="OOM52" s="1733"/>
      <c r="OON52" s="1731"/>
      <c r="OOO52" s="1733"/>
      <c r="OOP52" s="1731"/>
      <c r="OOQ52" s="1733"/>
      <c r="OOR52" s="1731"/>
      <c r="OOS52" s="1733"/>
      <c r="OOT52" s="1731"/>
      <c r="OOU52" s="1733"/>
      <c r="OOV52" s="1731"/>
      <c r="OOW52" s="1733"/>
      <c r="OOX52" s="1731"/>
      <c r="OOY52" s="1733"/>
      <c r="OOZ52" s="1731"/>
      <c r="OPA52" s="1733"/>
      <c r="OPB52" s="1731"/>
      <c r="OPC52" s="1733"/>
      <c r="OPD52" s="1731"/>
      <c r="OPE52" s="1733"/>
      <c r="OPF52" s="1731"/>
      <c r="OPG52" s="1733"/>
      <c r="OPH52" s="1731"/>
      <c r="OPI52" s="1733"/>
      <c r="OPJ52" s="1731"/>
      <c r="OPK52" s="1733"/>
      <c r="OPL52" s="1731"/>
      <c r="OPM52" s="1733"/>
      <c r="OPN52" s="1731"/>
      <c r="OPO52" s="1733"/>
      <c r="OPP52" s="1731"/>
      <c r="OPQ52" s="1733"/>
      <c r="OPR52" s="1731"/>
      <c r="OPS52" s="1733"/>
      <c r="OPT52" s="1731"/>
      <c r="OPU52" s="1733"/>
      <c r="OPV52" s="1731"/>
      <c r="OPW52" s="1733"/>
      <c r="OPX52" s="1731"/>
      <c r="OPY52" s="1733"/>
      <c r="OPZ52" s="1731"/>
      <c r="OQA52" s="1733"/>
      <c r="OQB52" s="1731"/>
      <c r="OQC52" s="1733"/>
      <c r="OQD52" s="1731"/>
      <c r="OQE52" s="1733"/>
      <c r="OQF52" s="1731"/>
      <c r="OQG52" s="1733"/>
      <c r="OQH52" s="1731"/>
      <c r="OQI52" s="1733"/>
      <c r="OQJ52" s="1731"/>
      <c r="OQK52" s="1733"/>
      <c r="OQL52" s="1731"/>
      <c r="OQM52" s="1733"/>
      <c r="OQN52" s="1731"/>
      <c r="OQO52" s="1733"/>
      <c r="OQP52" s="1731"/>
      <c r="OQQ52" s="1733"/>
      <c r="OQR52" s="1731"/>
      <c r="OQS52" s="1733"/>
      <c r="OQT52" s="1731"/>
      <c r="OQU52" s="1733"/>
      <c r="OQV52" s="1731"/>
      <c r="OQW52" s="1733"/>
      <c r="OQX52" s="1731"/>
      <c r="OQY52" s="1733"/>
      <c r="OQZ52" s="1731"/>
      <c r="ORA52" s="1733"/>
      <c r="ORB52" s="1731"/>
      <c r="ORC52" s="1733"/>
      <c r="ORD52" s="1731"/>
      <c r="ORE52" s="1733"/>
      <c r="ORF52" s="1731"/>
      <c r="ORG52" s="1733"/>
      <c r="ORH52" s="1731"/>
      <c r="ORI52" s="1733"/>
      <c r="ORJ52" s="1731"/>
      <c r="ORK52" s="1733"/>
      <c r="ORL52" s="1731"/>
      <c r="ORM52" s="1733"/>
      <c r="ORN52" s="1731"/>
      <c r="ORO52" s="1733"/>
      <c r="ORP52" s="1731"/>
      <c r="ORQ52" s="1733"/>
      <c r="ORR52" s="1731"/>
      <c r="ORS52" s="1733"/>
      <c r="ORT52" s="1731"/>
      <c r="ORU52" s="1733"/>
      <c r="ORV52" s="1731"/>
      <c r="ORW52" s="1733"/>
      <c r="ORX52" s="1731"/>
      <c r="ORY52" s="1733"/>
      <c r="ORZ52" s="1731"/>
      <c r="OSA52" s="1733"/>
      <c r="OSB52" s="1731"/>
      <c r="OSC52" s="1733"/>
      <c r="OSD52" s="1731"/>
      <c r="OSE52" s="1733"/>
      <c r="OSF52" s="1731"/>
      <c r="OSG52" s="1733"/>
      <c r="OSH52" s="1731"/>
      <c r="OSI52" s="1733"/>
      <c r="OSJ52" s="1731"/>
      <c r="OSK52" s="1733"/>
      <c r="OSL52" s="1731"/>
      <c r="OSM52" s="1733"/>
      <c r="OSN52" s="1731"/>
      <c r="OSO52" s="1733"/>
      <c r="OSP52" s="1731"/>
      <c r="OSQ52" s="1733"/>
      <c r="OSR52" s="1731"/>
      <c r="OSS52" s="1733"/>
      <c r="OST52" s="1731"/>
      <c r="OSU52" s="1733"/>
      <c r="OSV52" s="1731"/>
      <c r="OSW52" s="1733"/>
      <c r="OSX52" s="1731"/>
      <c r="OSY52" s="1733"/>
      <c r="OSZ52" s="1731"/>
      <c r="OTA52" s="1733"/>
      <c r="OTB52" s="1731"/>
      <c r="OTC52" s="1733"/>
      <c r="OTD52" s="1731"/>
      <c r="OTE52" s="1733"/>
      <c r="OTF52" s="1731"/>
      <c r="OTG52" s="1733"/>
      <c r="OTH52" s="1731"/>
      <c r="OTI52" s="1733"/>
      <c r="OTJ52" s="1731"/>
      <c r="OTK52" s="1733"/>
      <c r="OTL52" s="1731"/>
      <c r="OTM52" s="1733"/>
      <c r="OTN52" s="1731"/>
      <c r="OTO52" s="1733"/>
      <c r="OTP52" s="1731"/>
      <c r="OTQ52" s="1733"/>
      <c r="OTR52" s="1731"/>
      <c r="OTS52" s="1733"/>
      <c r="OTT52" s="1731"/>
      <c r="OTU52" s="1733"/>
      <c r="OTV52" s="1731"/>
      <c r="OTW52" s="1733"/>
      <c r="OTX52" s="1731"/>
      <c r="OTY52" s="1733"/>
      <c r="OTZ52" s="1731"/>
      <c r="OUA52" s="1733"/>
      <c r="OUB52" s="1731"/>
      <c r="OUC52" s="1733"/>
      <c r="OUD52" s="1731"/>
      <c r="OUE52" s="1733"/>
      <c r="OUF52" s="1731"/>
      <c r="OUG52" s="1733"/>
      <c r="OUH52" s="1731"/>
      <c r="OUI52" s="1733"/>
      <c r="OUJ52" s="1731"/>
      <c r="OUK52" s="1733"/>
      <c r="OUL52" s="1731"/>
      <c r="OUM52" s="1733"/>
      <c r="OUN52" s="1731"/>
      <c r="OUO52" s="1733"/>
      <c r="OUP52" s="1731"/>
      <c r="OUQ52" s="1733"/>
      <c r="OUR52" s="1731"/>
      <c r="OUS52" s="1733"/>
      <c r="OUT52" s="1731"/>
      <c r="OUU52" s="1733"/>
      <c r="OUV52" s="1731"/>
      <c r="OUW52" s="1733"/>
      <c r="OUX52" s="1731"/>
      <c r="OUY52" s="1733"/>
      <c r="OUZ52" s="1731"/>
      <c r="OVA52" s="1733"/>
      <c r="OVB52" s="1731"/>
      <c r="OVC52" s="1733"/>
      <c r="OVD52" s="1731"/>
      <c r="OVE52" s="1733"/>
      <c r="OVF52" s="1731"/>
      <c r="OVG52" s="1733"/>
      <c r="OVH52" s="1731"/>
      <c r="OVI52" s="1733"/>
      <c r="OVJ52" s="1731"/>
      <c r="OVK52" s="1733"/>
      <c r="OVL52" s="1731"/>
      <c r="OVM52" s="1733"/>
      <c r="OVN52" s="1731"/>
      <c r="OVO52" s="1733"/>
      <c r="OVP52" s="1731"/>
      <c r="OVQ52" s="1733"/>
      <c r="OVR52" s="1731"/>
      <c r="OVS52" s="1733"/>
      <c r="OVT52" s="1731"/>
      <c r="OVU52" s="1733"/>
      <c r="OVV52" s="1731"/>
      <c r="OVW52" s="1733"/>
      <c r="OVX52" s="1731"/>
      <c r="OVY52" s="1733"/>
      <c r="OVZ52" s="1731"/>
      <c r="OWA52" s="1733"/>
      <c r="OWB52" s="1731"/>
      <c r="OWC52" s="1733"/>
      <c r="OWD52" s="1731"/>
      <c r="OWE52" s="1733"/>
      <c r="OWF52" s="1731"/>
      <c r="OWG52" s="1733"/>
      <c r="OWH52" s="1731"/>
      <c r="OWI52" s="1733"/>
      <c r="OWJ52" s="1731"/>
      <c r="OWK52" s="1733"/>
      <c r="OWL52" s="1731"/>
      <c r="OWM52" s="1733"/>
      <c r="OWN52" s="1731"/>
      <c r="OWO52" s="1733"/>
      <c r="OWP52" s="1731"/>
      <c r="OWQ52" s="1733"/>
      <c r="OWR52" s="1731"/>
      <c r="OWS52" s="1733"/>
      <c r="OWT52" s="1731"/>
      <c r="OWU52" s="1733"/>
      <c r="OWV52" s="1731"/>
      <c r="OWW52" s="1733"/>
      <c r="OWX52" s="1731"/>
      <c r="OWY52" s="1733"/>
      <c r="OWZ52" s="1731"/>
      <c r="OXA52" s="1733"/>
      <c r="OXB52" s="1731"/>
      <c r="OXC52" s="1733"/>
      <c r="OXD52" s="1731"/>
      <c r="OXE52" s="1733"/>
      <c r="OXF52" s="1731"/>
      <c r="OXG52" s="1733"/>
      <c r="OXH52" s="1731"/>
      <c r="OXI52" s="1733"/>
      <c r="OXJ52" s="1731"/>
      <c r="OXK52" s="1733"/>
      <c r="OXL52" s="1731"/>
      <c r="OXM52" s="1733"/>
      <c r="OXN52" s="1731"/>
      <c r="OXO52" s="1733"/>
      <c r="OXP52" s="1731"/>
      <c r="OXQ52" s="1733"/>
      <c r="OXR52" s="1731"/>
      <c r="OXS52" s="1733"/>
      <c r="OXT52" s="1731"/>
      <c r="OXU52" s="1733"/>
      <c r="OXV52" s="1731"/>
      <c r="OXW52" s="1733"/>
      <c r="OXX52" s="1731"/>
      <c r="OXY52" s="1733"/>
      <c r="OXZ52" s="1731"/>
      <c r="OYA52" s="1733"/>
      <c r="OYB52" s="1731"/>
      <c r="OYC52" s="1733"/>
      <c r="OYD52" s="1731"/>
      <c r="OYE52" s="1733"/>
      <c r="OYF52" s="1731"/>
      <c r="OYG52" s="1733"/>
      <c r="OYH52" s="1731"/>
      <c r="OYI52" s="1733"/>
      <c r="OYJ52" s="1731"/>
      <c r="OYK52" s="1733"/>
      <c r="OYL52" s="1731"/>
      <c r="OYM52" s="1733"/>
      <c r="OYN52" s="1731"/>
      <c r="OYO52" s="1733"/>
      <c r="OYP52" s="1731"/>
      <c r="OYQ52" s="1733"/>
      <c r="OYR52" s="1731"/>
      <c r="OYS52" s="1733"/>
      <c r="OYT52" s="1731"/>
      <c r="OYU52" s="1733"/>
      <c r="OYV52" s="1731"/>
      <c r="OYW52" s="1733"/>
      <c r="OYX52" s="1731"/>
      <c r="OYY52" s="1733"/>
      <c r="OYZ52" s="1731"/>
      <c r="OZA52" s="1733"/>
      <c r="OZB52" s="1731"/>
      <c r="OZC52" s="1733"/>
      <c r="OZD52" s="1731"/>
      <c r="OZE52" s="1733"/>
      <c r="OZF52" s="1731"/>
      <c r="OZG52" s="1733"/>
      <c r="OZH52" s="1731"/>
      <c r="OZI52" s="1733"/>
      <c r="OZJ52" s="1731"/>
      <c r="OZK52" s="1733"/>
      <c r="OZL52" s="1731"/>
      <c r="OZM52" s="1733"/>
      <c r="OZN52" s="1731"/>
      <c r="OZO52" s="1733"/>
      <c r="OZP52" s="1731"/>
      <c r="OZQ52" s="1733"/>
      <c r="OZR52" s="1731"/>
      <c r="OZS52" s="1733"/>
      <c r="OZT52" s="1731"/>
      <c r="OZU52" s="1733"/>
      <c r="OZV52" s="1731"/>
      <c r="OZW52" s="1733"/>
      <c r="OZX52" s="1731"/>
      <c r="OZY52" s="1733"/>
      <c r="OZZ52" s="1731"/>
      <c r="PAA52" s="1733"/>
      <c r="PAB52" s="1731"/>
      <c r="PAC52" s="1733"/>
      <c r="PAD52" s="1731"/>
      <c r="PAE52" s="1733"/>
      <c r="PAF52" s="1731"/>
      <c r="PAG52" s="1733"/>
      <c r="PAH52" s="1731"/>
      <c r="PAI52" s="1733"/>
      <c r="PAJ52" s="1731"/>
      <c r="PAK52" s="1733"/>
      <c r="PAL52" s="1731"/>
      <c r="PAM52" s="1733"/>
      <c r="PAN52" s="1731"/>
      <c r="PAO52" s="1733"/>
      <c r="PAP52" s="1731"/>
      <c r="PAQ52" s="1733"/>
      <c r="PAR52" s="1731"/>
      <c r="PAS52" s="1733"/>
      <c r="PAT52" s="1731"/>
      <c r="PAU52" s="1733"/>
      <c r="PAV52" s="1731"/>
      <c r="PAW52" s="1733"/>
      <c r="PAX52" s="1731"/>
      <c r="PAY52" s="1733"/>
      <c r="PAZ52" s="1731"/>
      <c r="PBA52" s="1733"/>
      <c r="PBB52" s="1731"/>
      <c r="PBC52" s="1733"/>
      <c r="PBD52" s="1731"/>
      <c r="PBE52" s="1733"/>
      <c r="PBF52" s="1731"/>
      <c r="PBG52" s="1733"/>
      <c r="PBH52" s="1731"/>
      <c r="PBI52" s="1733"/>
      <c r="PBJ52" s="1731"/>
      <c r="PBK52" s="1733"/>
      <c r="PBL52" s="1731"/>
      <c r="PBM52" s="1733"/>
      <c r="PBN52" s="1731"/>
      <c r="PBO52" s="1733"/>
      <c r="PBP52" s="1731"/>
      <c r="PBQ52" s="1733"/>
      <c r="PBR52" s="1731"/>
      <c r="PBS52" s="1733"/>
      <c r="PBT52" s="1731"/>
      <c r="PBU52" s="1733"/>
      <c r="PBV52" s="1731"/>
      <c r="PBW52" s="1733"/>
      <c r="PBX52" s="1731"/>
      <c r="PBY52" s="1733"/>
      <c r="PBZ52" s="1731"/>
      <c r="PCA52" s="1733"/>
      <c r="PCB52" s="1731"/>
      <c r="PCC52" s="1733"/>
      <c r="PCD52" s="1731"/>
      <c r="PCE52" s="1733"/>
      <c r="PCF52" s="1731"/>
      <c r="PCG52" s="1733"/>
      <c r="PCH52" s="1731"/>
      <c r="PCI52" s="1733"/>
      <c r="PCJ52" s="1731"/>
      <c r="PCK52" s="1733"/>
      <c r="PCL52" s="1731"/>
      <c r="PCM52" s="1733"/>
      <c r="PCN52" s="1731"/>
      <c r="PCO52" s="1733"/>
      <c r="PCP52" s="1731"/>
      <c r="PCQ52" s="1733"/>
      <c r="PCR52" s="1731"/>
      <c r="PCS52" s="1733"/>
      <c r="PCT52" s="1731"/>
      <c r="PCU52" s="1733"/>
      <c r="PCV52" s="1731"/>
      <c r="PCW52" s="1733"/>
      <c r="PCX52" s="1731"/>
      <c r="PCY52" s="1733"/>
      <c r="PCZ52" s="1731"/>
      <c r="PDA52" s="1733"/>
      <c r="PDB52" s="1731"/>
      <c r="PDC52" s="1733"/>
      <c r="PDD52" s="1731"/>
      <c r="PDE52" s="1733"/>
      <c r="PDF52" s="1731"/>
      <c r="PDG52" s="1733"/>
      <c r="PDH52" s="1731"/>
      <c r="PDI52" s="1733"/>
      <c r="PDJ52" s="1731"/>
      <c r="PDK52" s="1733"/>
      <c r="PDL52" s="1731"/>
      <c r="PDM52" s="1733"/>
      <c r="PDN52" s="1731"/>
      <c r="PDO52" s="1733"/>
      <c r="PDP52" s="1731"/>
      <c r="PDQ52" s="1733"/>
      <c r="PDR52" s="1731"/>
      <c r="PDS52" s="1733"/>
      <c r="PDT52" s="1731"/>
      <c r="PDU52" s="1733"/>
      <c r="PDV52" s="1731"/>
      <c r="PDW52" s="1733"/>
      <c r="PDX52" s="1731"/>
      <c r="PDY52" s="1733"/>
      <c r="PDZ52" s="1731"/>
      <c r="PEA52" s="1733"/>
      <c r="PEB52" s="1731"/>
      <c r="PEC52" s="1733"/>
      <c r="PED52" s="1731"/>
      <c r="PEE52" s="1733"/>
      <c r="PEF52" s="1731"/>
      <c r="PEG52" s="1733"/>
      <c r="PEH52" s="1731"/>
      <c r="PEI52" s="1733"/>
      <c r="PEJ52" s="1731"/>
      <c r="PEK52" s="1733"/>
      <c r="PEL52" s="1731"/>
      <c r="PEM52" s="1733"/>
      <c r="PEN52" s="1731"/>
      <c r="PEO52" s="1733"/>
      <c r="PEP52" s="1731"/>
      <c r="PEQ52" s="1733"/>
      <c r="PER52" s="1731"/>
      <c r="PES52" s="1733"/>
      <c r="PET52" s="1731"/>
      <c r="PEU52" s="1733"/>
      <c r="PEV52" s="1731"/>
      <c r="PEW52" s="1733"/>
      <c r="PEX52" s="1731"/>
      <c r="PEY52" s="1733"/>
      <c r="PEZ52" s="1731"/>
      <c r="PFA52" s="1733"/>
      <c r="PFB52" s="1731"/>
      <c r="PFC52" s="1733"/>
      <c r="PFD52" s="1731"/>
      <c r="PFE52" s="1733"/>
      <c r="PFF52" s="1731"/>
      <c r="PFG52" s="1733"/>
      <c r="PFH52" s="1731"/>
      <c r="PFI52" s="1733"/>
      <c r="PFJ52" s="1731"/>
      <c r="PFK52" s="1733"/>
      <c r="PFL52" s="1731"/>
      <c r="PFM52" s="1733"/>
      <c r="PFN52" s="1731"/>
      <c r="PFO52" s="1733"/>
      <c r="PFP52" s="1731"/>
      <c r="PFQ52" s="1733"/>
      <c r="PFR52" s="1731"/>
      <c r="PFS52" s="1733"/>
      <c r="PFT52" s="1731"/>
      <c r="PFU52" s="1733"/>
      <c r="PFV52" s="1731"/>
      <c r="PFW52" s="1733"/>
      <c r="PFX52" s="1731"/>
      <c r="PFY52" s="1733"/>
      <c r="PFZ52" s="1731"/>
      <c r="PGA52" s="1733"/>
      <c r="PGB52" s="1731"/>
      <c r="PGC52" s="1733"/>
      <c r="PGD52" s="1731"/>
      <c r="PGE52" s="1733"/>
      <c r="PGF52" s="1731"/>
      <c r="PGG52" s="1733"/>
      <c r="PGH52" s="1731"/>
      <c r="PGI52" s="1733"/>
      <c r="PGJ52" s="1731"/>
      <c r="PGK52" s="1733"/>
      <c r="PGL52" s="1731"/>
      <c r="PGM52" s="1733"/>
      <c r="PGN52" s="1731"/>
      <c r="PGO52" s="1733"/>
      <c r="PGP52" s="1731"/>
      <c r="PGQ52" s="1733"/>
      <c r="PGR52" s="1731"/>
      <c r="PGS52" s="1733"/>
      <c r="PGT52" s="1731"/>
      <c r="PGU52" s="1733"/>
      <c r="PGV52" s="1731"/>
      <c r="PGW52" s="1733"/>
      <c r="PGX52" s="1731"/>
      <c r="PGY52" s="1733"/>
      <c r="PGZ52" s="1731"/>
      <c r="PHA52" s="1733"/>
      <c r="PHB52" s="1731"/>
      <c r="PHC52" s="1733"/>
      <c r="PHD52" s="1731"/>
      <c r="PHE52" s="1733"/>
      <c r="PHF52" s="1731"/>
      <c r="PHG52" s="1733"/>
      <c r="PHH52" s="1731"/>
      <c r="PHI52" s="1733"/>
      <c r="PHJ52" s="1731"/>
      <c r="PHK52" s="1733"/>
      <c r="PHL52" s="1731"/>
      <c r="PHM52" s="1733"/>
      <c r="PHN52" s="1731"/>
      <c r="PHO52" s="1733"/>
      <c r="PHP52" s="1731"/>
      <c r="PHQ52" s="1733"/>
      <c r="PHR52" s="1731"/>
      <c r="PHS52" s="1733"/>
      <c r="PHT52" s="1731"/>
      <c r="PHU52" s="1733"/>
      <c r="PHV52" s="1731"/>
      <c r="PHW52" s="1733"/>
      <c r="PHX52" s="1731"/>
      <c r="PHY52" s="1733"/>
      <c r="PHZ52" s="1731"/>
      <c r="PIA52" s="1733"/>
      <c r="PIB52" s="1731"/>
      <c r="PIC52" s="1733"/>
      <c r="PID52" s="1731"/>
      <c r="PIE52" s="1733"/>
      <c r="PIF52" s="1731"/>
      <c r="PIG52" s="1733"/>
      <c r="PIH52" s="1731"/>
      <c r="PII52" s="1733"/>
      <c r="PIJ52" s="1731"/>
      <c r="PIK52" s="1733"/>
      <c r="PIL52" s="1731"/>
      <c r="PIM52" s="1733"/>
      <c r="PIN52" s="1731"/>
      <c r="PIO52" s="1733"/>
      <c r="PIP52" s="1731"/>
      <c r="PIQ52" s="1733"/>
      <c r="PIR52" s="1731"/>
      <c r="PIS52" s="1733"/>
      <c r="PIT52" s="1731"/>
      <c r="PIU52" s="1733"/>
      <c r="PIV52" s="1731"/>
      <c r="PIW52" s="1733"/>
      <c r="PIX52" s="1731"/>
      <c r="PIY52" s="1733"/>
      <c r="PIZ52" s="1731"/>
      <c r="PJA52" s="1733"/>
      <c r="PJB52" s="1731"/>
      <c r="PJC52" s="1733"/>
      <c r="PJD52" s="1731"/>
      <c r="PJE52" s="1733"/>
      <c r="PJF52" s="1731"/>
      <c r="PJG52" s="1733"/>
      <c r="PJH52" s="1731"/>
      <c r="PJI52" s="1733"/>
      <c r="PJJ52" s="1731"/>
      <c r="PJK52" s="1733"/>
      <c r="PJL52" s="1731"/>
      <c r="PJM52" s="1733"/>
      <c r="PJN52" s="1731"/>
      <c r="PJO52" s="1733"/>
      <c r="PJP52" s="1731"/>
      <c r="PJQ52" s="1733"/>
      <c r="PJR52" s="1731"/>
      <c r="PJS52" s="1733"/>
      <c r="PJT52" s="1731"/>
      <c r="PJU52" s="1733"/>
      <c r="PJV52" s="1731"/>
      <c r="PJW52" s="1733"/>
      <c r="PJX52" s="1731"/>
      <c r="PJY52" s="1733"/>
      <c r="PJZ52" s="1731"/>
      <c r="PKA52" s="1733"/>
      <c r="PKB52" s="1731"/>
      <c r="PKC52" s="1733"/>
      <c r="PKD52" s="1731"/>
      <c r="PKE52" s="1733"/>
      <c r="PKF52" s="1731"/>
      <c r="PKG52" s="1733"/>
      <c r="PKH52" s="1731"/>
      <c r="PKI52" s="1733"/>
      <c r="PKJ52" s="1731"/>
      <c r="PKK52" s="1733"/>
      <c r="PKL52" s="1731"/>
      <c r="PKM52" s="1733"/>
      <c r="PKN52" s="1731"/>
      <c r="PKO52" s="1733"/>
      <c r="PKP52" s="1731"/>
      <c r="PKQ52" s="1733"/>
      <c r="PKR52" s="1731"/>
      <c r="PKS52" s="1733"/>
      <c r="PKT52" s="1731"/>
      <c r="PKU52" s="1733"/>
      <c r="PKV52" s="1731"/>
      <c r="PKW52" s="1733"/>
      <c r="PKX52" s="1731"/>
      <c r="PKY52" s="1733"/>
      <c r="PKZ52" s="1731"/>
      <c r="PLA52" s="1733"/>
      <c r="PLB52" s="1731"/>
      <c r="PLC52" s="1733"/>
      <c r="PLD52" s="1731"/>
      <c r="PLE52" s="1733"/>
      <c r="PLF52" s="1731"/>
      <c r="PLG52" s="1733"/>
      <c r="PLH52" s="1731"/>
      <c r="PLI52" s="1733"/>
      <c r="PLJ52" s="1731"/>
      <c r="PLK52" s="1733"/>
      <c r="PLL52" s="1731"/>
      <c r="PLM52" s="1733"/>
      <c r="PLN52" s="1731"/>
      <c r="PLO52" s="1733"/>
      <c r="PLP52" s="1731"/>
      <c r="PLQ52" s="1733"/>
      <c r="PLR52" s="1731"/>
      <c r="PLS52" s="1733"/>
      <c r="PLT52" s="1731"/>
      <c r="PLU52" s="1733"/>
      <c r="PLV52" s="1731"/>
      <c r="PLW52" s="1733"/>
      <c r="PLX52" s="1731"/>
      <c r="PLY52" s="1733"/>
      <c r="PLZ52" s="1731"/>
      <c r="PMA52" s="1733"/>
      <c r="PMB52" s="1731"/>
      <c r="PMC52" s="1733"/>
      <c r="PMD52" s="1731"/>
      <c r="PME52" s="1733"/>
      <c r="PMF52" s="1731"/>
      <c r="PMG52" s="1733"/>
      <c r="PMH52" s="1731"/>
      <c r="PMI52" s="1733"/>
      <c r="PMJ52" s="1731"/>
      <c r="PMK52" s="1733"/>
      <c r="PML52" s="1731"/>
      <c r="PMM52" s="1733"/>
      <c r="PMN52" s="1731"/>
      <c r="PMO52" s="1733"/>
      <c r="PMP52" s="1731"/>
      <c r="PMQ52" s="1733"/>
      <c r="PMR52" s="1731"/>
      <c r="PMS52" s="1733"/>
      <c r="PMT52" s="1731"/>
      <c r="PMU52" s="1733"/>
      <c r="PMV52" s="1731"/>
      <c r="PMW52" s="1733"/>
      <c r="PMX52" s="1731"/>
      <c r="PMY52" s="1733"/>
      <c r="PMZ52" s="1731"/>
      <c r="PNA52" s="1733"/>
      <c r="PNB52" s="1731"/>
      <c r="PNC52" s="1733"/>
      <c r="PND52" s="1731"/>
      <c r="PNE52" s="1733"/>
      <c r="PNF52" s="1731"/>
      <c r="PNG52" s="1733"/>
      <c r="PNH52" s="1731"/>
      <c r="PNI52" s="1733"/>
      <c r="PNJ52" s="1731"/>
      <c r="PNK52" s="1733"/>
      <c r="PNL52" s="1731"/>
      <c r="PNM52" s="1733"/>
      <c r="PNN52" s="1731"/>
      <c r="PNO52" s="1733"/>
      <c r="PNP52" s="1731"/>
      <c r="PNQ52" s="1733"/>
      <c r="PNR52" s="1731"/>
      <c r="PNS52" s="1733"/>
      <c r="PNT52" s="1731"/>
      <c r="PNU52" s="1733"/>
      <c r="PNV52" s="1731"/>
      <c r="PNW52" s="1733"/>
      <c r="PNX52" s="1731"/>
      <c r="PNY52" s="1733"/>
      <c r="PNZ52" s="1731"/>
      <c r="POA52" s="1733"/>
      <c r="POB52" s="1731"/>
      <c r="POC52" s="1733"/>
      <c r="POD52" s="1731"/>
      <c r="POE52" s="1733"/>
      <c r="POF52" s="1731"/>
      <c r="POG52" s="1733"/>
      <c r="POH52" s="1731"/>
      <c r="POI52" s="1733"/>
      <c r="POJ52" s="1731"/>
      <c r="POK52" s="1733"/>
      <c r="POL52" s="1731"/>
      <c r="POM52" s="1733"/>
      <c r="PON52" s="1731"/>
      <c r="POO52" s="1733"/>
      <c r="POP52" s="1731"/>
      <c r="POQ52" s="1733"/>
      <c r="POR52" s="1731"/>
      <c r="POS52" s="1733"/>
      <c r="POT52" s="1731"/>
      <c r="POU52" s="1733"/>
      <c r="POV52" s="1731"/>
      <c r="POW52" s="1733"/>
      <c r="POX52" s="1731"/>
      <c r="POY52" s="1733"/>
      <c r="POZ52" s="1731"/>
      <c r="PPA52" s="1733"/>
      <c r="PPB52" s="1731"/>
      <c r="PPC52" s="1733"/>
      <c r="PPD52" s="1731"/>
      <c r="PPE52" s="1733"/>
      <c r="PPF52" s="1731"/>
      <c r="PPG52" s="1733"/>
      <c r="PPH52" s="1731"/>
      <c r="PPI52" s="1733"/>
      <c r="PPJ52" s="1731"/>
      <c r="PPK52" s="1733"/>
      <c r="PPL52" s="1731"/>
      <c r="PPM52" s="1733"/>
      <c r="PPN52" s="1731"/>
      <c r="PPO52" s="1733"/>
      <c r="PPP52" s="1731"/>
      <c r="PPQ52" s="1733"/>
      <c r="PPR52" s="1731"/>
      <c r="PPS52" s="1733"/>
      <c r="PPT52" s="1731"/>
      <c r="PPU52" s="1733"/>
      <c r="PPV52" s="1731"/>
      <c r="PPW52" s="1733"/>
      <c r="PPX52" s="1731"/>
      <c r="PPY52" s="1733"/>
      <c r="PPZ52" s="1731"/>
      <c r="PQA52" s="1733"/>
      <c r="PQB52" s="1731"/>
      <c r="PQC52" s="1733"/>
      <c r="PQD52" s="1731"/>
      <c r="PQE52" s="1733"/>
      <c r="PQF52" s="1731"/>
      <c r="PQG52" s="1733"/>
      <c r="PQH52" s="1731"/>
      <c r="PQI52" s="1733"/>
      <c r="PQJ52" s="1731"/>
      <c r="PQK52" s="1733"/>
      <c r="PQL52" s="1731"/>
      <c r="PQM52" s="1733"/>
      <c r="PQN52" s="1731"/>
      <c r="PQO52" s="1733"/>
      <c r="PQP52" s="1731"/>
      <c r="PQQ52" s="1733"/>
      <c r="PQR52" s="1731"/>
      <c r="PQS52" s="1733"/>
      <c r="PQT52" s="1731"/>
      <c r="PQU52" s="1733"/>
      <c r="PQV52" s="1731"/>
      <c r="PQW52" s="1733"/>
      <c r="PQX52" s="1731"/>
      <c r="PQY52" s="1733"/>
      <c r="PQZ52" s="1731"/>
      <c r="PRA52" s="1733"/>
      <c r="PRB52" s="1731"/>
      <c r="PRC52" s="1733"/>
      <c r="PRD52" s="1731"/>
      <c r="PRE52" s="1733"/>
      <c r="PRF52" s="1731"/>
      <c r="PRG52" s="1733"/>
      <c r="PRH52" s="1731"/>
      <c r="PRI52" s="1733"/>
      <c r="PRJ52" s="1731"/>
      <c r="PRK52" s="1733"/>
      <c r="PRL52" s="1731"/>
      <c r="PRM52" s="1733"/>
      <c r="PRN52" s="1731"/>
      <c r="PRO52" s="1733"/>
      <c r="PRP52" s="1731"/>
      <c r="PRQ52" s="1733"/>
      <c r="PRR52" s="1731"/>
      <c r="PRS52" s="1733"/>
      <c r="PRT52" s="1731"/>
      <c r="PRU52" s="1733"/>
      <c r="PRV52" s="1731"/>
      <c r="PRW52" s="1733"/>
      <c r="PRX52" s="1731"/>
      <c r="PRY52" s="1733"/>
      <c r="PRZ52" s="1731"/>
      <c r="PSA52" s="1733"/>
      <c r="PSB52" s="1731"/>
      <c r="PSC52" s="1733"/>
      <c r="PSD52" s="1731"/>
      <c r="PSE52" s="1733"/>
      <c r="PSF52" s="1731"/>
      <c r="PSG52" s="1733"/>
      <c r="PSH52" s="1731"/>
      <c r="PSI52" s="1733"/>
      <c r="PSJ52" s="1731"/>
      <c r="PSK52" s="1733"/>
      <c r="PSL52" s="1731"/>
      <c r="PSM52" s="1733"/>
      <c r="PSN52" s="1731"/>
      <c r="PSO52" s="1733"/>
      <c r="PSP52" s="1731"/>
      <c r="PSQ52" s="1733"/>
      <c r="PSR52" s="1731"/>
      <c r="PSS52" s="1733"/>
      <c r="PST52" s="1731"/>
      <c r="PSU52" s="1733"/>
      <c r="PSV52" s="1731"/>
      <c r="PSW52" s="1733"/>
      <c r="PSX52" s="1731"/>
      <c r="PSY52" s="1733"/>
      <c r="PSZ52" s="1731"/>
      <c r="PTA52" s="1733"/>
      <c r="PTB52" s="1731"/>
      <c r="PTC52" s="1733"/>
      <c r="PTD52" s="1731"/>
      <c r="PTE52" s="1733"/>
      <c r="PTF52" s="1731"/>
      <c r="PTG52" s="1733"/>
      <c r="PTH52" s="1731"/>
      <c r="PTI52" s="1733"/>
      <c r="PTJ52" s="1731"/>
      <c r="PTK52" s="1733"/>
      <c r="PTL52" s="1731"/>
      <c r="PTM52" s="1733"/>
      <c r="PTN52" s="1731"/>
      <c r="PTO52" s="1733"/>
      <c r="PTP52" s="1731"/>
      <c r="PTQ52" s="1733"/>
      <c r="PTR52" s="1731"/>
      <c r="PTS52" s="1733"/>
      <c r="PTT52" s="1731"/>
      <c r="PTU52" s="1733"/>
      <c r="PTV52" s="1731"/>
      <c r="PTW52" s="1733"/>
      <c r="PTX52" s="1731"/>
      <c r="PTY52" s="1733"/>
      <c r="PTZ52" s="1731"/>
      <c r="PUA52" s="1733"/>
      <c r="PUB52" s="1731"/>
      <c r="PUC52" s="1733"/>
      <c r="PUD52" s="1731"/>
      <c r="PUE52" s="1733"/>
      <c r="PUF52" s="1731"/>
      <c r="PUG52" s="1733"/>
      <c r="PUH52" s="1731"/>
      <c r="PUI52" s="1733"/>
      <c r="PUJ52" s="1731"/>
      <c r="PUK52" s="1733"/>
      <c r="PUL52" s="1731"/>
      <c r="PUM52" s="1733"/>
      <c r="PUN52" s="1731"/>
      <c r="PUO52" s="1733"/>
      <c r="PUP52" s="1731"/>
      <c r="PUQ52" s="1733"/>
      <c r="PUR52" s="1731"/>
      <c r="PUS52" s="1733"/>
      <c r="PUT52" s="1731"/>
      <c r="PUU52" s="1733"/>
      <c r="PUV52" s="1731"/>
      <c r="PUW52" s="1733"/>
      <c r="PUX52" s="1731"/>
      <c r="PUY52" s="1733"/>
      <c r="PUZ52" s="1731"/>
      <c r="PVA52" s="1733"/>
      <c r="PVB52" s="1731"/>
      <c r="PVC52" s="1733"/>
      <c r="PVD52" s="1731"/>
      <c r="PVE52" s="1733"/>
      <c r="PVF52" s="1731"/>
      <c r="PVG52" s="1733"/>
      <c r="PVH52" s="1731"/>
      <c r="PVI52" s="1733"/>
      <c r="PVJ52" s="1731"/>
      <c r="PVK52" s="1733"/>
      <c r="PVL52" s="1731"/>
      <c r="PVM52" s="1733"/>
      <c r="PVN52" s="1731"/>
      <c r="PVO52" s="1733"/>
      <c r="PVP52" s="1731"/>
      <c r="PVQ52" s="1733"/>
      <c r="PVR52" s="1731"/>
      <c r="PVS52" s="1733"/>
      <c r="PVT52" s="1731"/>
      <c r="PVU52" s="1733"/>
      <c r="PVV52" s="1731"/>
      <c r="PVW52" s="1733"/>
      <c r="PVX52" s="1731"/>
      <c r="PVY52" s="1733"/>
      <c r="PVZ52" s="1731"/>
      <c r="PWA52" s="1733"/>
      <c r="PWB52" s="1731"/>
      <c r="PWC52" s="1733"/>
      <c r="PWD52" s="1731"/>
      <c r="PWE52" s="1733"/>
      <c r="PWF52" s="1731"/>
      <c r="PWG52" s="1733"/>
      <c r="PWH52" s="1731"/>
      <c r="PWI52" s="1733"/>
      <c r="PWJ52" s="1731"/>
      <c r="PWK52" s="1733"/>
      <c r="PWL52" s="1731"/>
      <c r="PWM52" s="1733"/>
      <c r="PWN52" s="1731"/>
      <c r="PWO52" s="1733"/>
      <c r="PWP52" s="1731"/>
      <c r="PWQ52" s="1733"/>
      <c r="PWR52" s="1731"/>
      <c r="PWS52" s="1733"/>
      <c r="PWT52" s="1731"/>
      <c r="PWU52" s="1733"/>
      <c r="PWV52" s="1731"/>
      <c r="PWW52" s="1733"/>
      <c r="PWX52" s="1731"/>
      <c r="PWY52" s="1733"/>
      <c r="PWZ52" s="1731"/>
      <c r="PXA52" s="1733"/>
      <c r="PXB52" s="1731"/>
      <c r="PXC52" s="1733"/>
      <c r="PXD52" s="1731"/>
      <c r="PXE52" s="1733"/>
      <c r="PXF52" s="1731"/>
      <c r="PXG52" s="1733"/>
      <c r="PXH52" s="1731"/>
      <c r="PXI52" s="1733"/>
      <c r="PXJ52" s="1731"/>
      <c r="PXK52" s="1733"/>
      <c r="PXL52" s="1731"/>
      <c r="PXM52" s="1733"/>
      <c r="PXN52" s="1731"/>
      <c r="PXO52" s="1733"/>
      <c r="PXP52" s="1731"/>
      <c r="PXQ52" s="1733"/>
      <c r="PXR52" s="1731"/>
      <c r="PXS52" s="1733"/>
      <c r="PXT52" s="1731"/>
      <c r="PXU52" s="1733"/>
      <c r="PXV52" s="1731"/>
      <c r="PXW52" s="1733"/>
      <c r="PXX52" s="1731"/>
      <c r="PXY52" s="1733"/>
      <c r="PXZ52" s="1731"/>
      <c r="PYA52" s="1733"/>
      <c r="PYB52" s="1731"/>
      <c r="PYC52" s="1733"/>
      <c r="PYD52" s="1731"/>
      <c r="PYE52" s="1733"/>
      <c r="PYF52" s="1731"/>
      <c r="PYG52" s="1733"/>
      <c r="PYH52" s="1731"/>
      <c r="PYI52" s="1733"/>
      <c r="PYJ52" s="1731"/>
      <c r="PYK52" s="1733"/>
      <c r="PYL52" s="1731"/>
      <c r="PYM52" s="1733"/>
      <c r="PYN52" s="1731"/>
      <c r="PYO52" s="1733"/>
      <c r="PYP52" s="1731"/>
      <c r="PYQ52" s="1733"/>
      <c r="PYR52" s="1731"/>
      <c r="PYS52" s="1733"/>
      <c r="PYT52" s="1731"/>
      <c r="PYU52" s="1733"/>
      <c r="PYV52" s="1731"/>
      <c r="PYW52" s="1733"/>
      <c r="PYX52" s="1731"/>
      <c r="PYY52" s="1733"/>
      <c r="PYZ52" s="1731"/>
      <c r="PZA52" s="1733"/>
      <c r="PZB52" s="1731"/>
      <c r="PZC52" s="1733"/>
      <c r="PZD52" s="1731"/>
      <c r="PZE52" s="1733"/>
      <c r="PZF52" s="1731"/>
      <c r="PZG52" s="1733"/>
      <c r="PZH52" s="1731"/>
      <c r="PZI52" s="1733"/>
      <c r="PZJ52" s="1731"/>
      <c r="PZK52" s="1733"/>
      <c r="PZL52" s="1731"/>
      <c r="PZM52" s="1733"/>
      <c r="PZN52" s="1731"/>
      <c r="PZO52" s="1733"/>
      <c r="PZP52" s="1731"/>
      <c r="PZQ52" s="1733"/>
      <c r="PZR52" s="1731"/>
      <c r="PZS52" s="1733"/>
      <c r="PZT52" s="1731"/>
      <c r="PZU52" s="1733"/>
      <c r="PZV52" s="1731"/>
      <c r="PZW52" s="1733"/>
      <c r="PZX52" s="1731"/>
      <c r="PZY52" s="1733"/>
      <c r="PZZ52" s="1731"/>
      <c r="QAA52" s="1733"/>
      <c r="QAB52" s="1731"/>
      <c r="QAC52" s="1733"/>
      <c r="QAD52" s="1731"/>
      <c r="QAE52" s="1733"/>
      <c r="QAF52" s="1731"/>
      <c r="QAG52" s="1733"/>
      <c r="QAH52" s="1731"/>
      <c r="QAI52" s="1733"/>
      <c r="QAJ52" s="1731"/>
      <c r="QAK52" s="1733"/>
      <c r="QAL52" s="1731"/>
      <c r="QAM52" s="1733"/>
      <c r="QAN52" s="1731"/>
      <c r="QAO52" s="1733"/>
      <c r="QAP52" s="1731"/>
      <c r="QAQ52" s="1733"/>
      <c r="QAR52" s="1731"/>
      <c r="QAS52" s="1733"/>
      <c r="QAT52" s="1731"/>
      <c r="QAU52" s="1733"/>
      <c r="QAV52" s="1731"/>
      <c r="QAW52" s="1733"/>
      <c r="QAX52" s="1731"/>
      <c r="QAY52" s="1733"/>
      <c r="QAZ52" s="1731"/>
      <c r="QBA52" s="1733"/>
      <c r="QBB52" s="1731"/>
      <c r="QBC52" s="1733"/>
      <c r="QBD52" s="1731"/>
      <c r="QBE52" s="1733"/>
      <c r="QBF52" s="1731"/>
      <c r="QBG52" s="1733"/>
      <c r="QBH52" s="1731"/>
      <c r="QBI52" s="1733"/>
      <c r="QBJ52" s="1731"/>
      <c r="QBK52" s="1733"/>
      <c r="QBL52" s="1731"/>
      <c r="QBM52" s="1733"/>
      <c r="QBN52" s="1731"/>
      <c r="QBO52" s="1733"/>
      <c r="QBP52" s="1731"/>
      <c r="QBQ52" s="1733"/>
      <c r="QBR52" s="1731"/>
      <c r="QBS52" s="1733"/>
      <c r="QBT52" s="1731"/>
      <c r="QBU52" s="1733"/>
      <c r="QBV52" s="1731"/>
      <c r="QBW52" s="1733"/>
      <c r="QBX52" s="1731"/>
      <c r="QBY52" s="1733"/>
      <c r="QBZ52" s="1731"/>
      <c r="QCA52" s="1733"/>
      <c r="QCB52" s="1731"/>
      <c r="QCC52" s="1733"/>
      <c r="QCD52" s="1731"/>
      <c r="QCE52" s="1733"/>
      <c r="QCF52" s="1731"/>
      <c r="QCG52" s="1733"/>
      <c r="QCH52" s="1731"/>
      <c r="QCI52" s="1733"/>
      <c r="QCJ52" s="1731"/>
      <c r="QCK52" s="1733"/>
      <c r="QCL52" s="1731"/>
      <c r="QCM52" s="1733"/>
      <c r="QCN52" s="1731"/>
      <c r="QCO52" s="1733"/>
      <c r="QCP52" s="1731"/>
      <c r="QCQ52" s="1733"/>
      <c r="QCR52" s="1731"/>
      <c r="QCS52" s="1733"/>
      <c r="QCT52" s="1731"/>
      <c r="QCU52" s="1733"/>
      <c r="QCV52" s="1731"/>
      <c r="QCW52" s="1733"/>
      <c r="QCX52" s="1731"/>
      <c r="QCY52" s="1733"/>
      <c r="QCZ52" s="1731"/>
      <c r="QDA52" s="1733"/>
      <c r="QDB52" s="1731"/>
      <c r="QDC52" s="1733"/>
      <c r="QDD52" s="1731"/>
      <c r="QDE52" s="1733"/>
      <c r="QDF52" s="1731"/>
      <c r="QDG52" s="1733"/>
      <c r="QDH52" s="1731"/>
      <c r="QDI52" s="1733"/>
      <c r="QDJ52" s="1731"/>
      <c r="QDK52" s="1733"/>
      <c r="QDL52" s="1731"/>
      <c r="QDM52" s="1733"/>
      <c r="QDN52" s="1731"/>
      <c r="QDO52" s="1733"/>
      <c r="QDP52" s="1731"/>
      <c r="QDQ52" s="1733"/>
      <c r="QDR52" s="1731"/>
      <c r="QDS52" s="1733"/>
      <c r="QDT52" s="1731"/>
      <c r="QDU52" s="1733"/>
      <c r="QDV52" s="1731"/>
      <c r="QDW52" s="1733"/>
      <c r="QDX52" s="1731"/>
      <c r="QDY52" s="1733"/>
      <c r="QDZ52" s="1731"/>
      <c r="QEA52" s="1733"/>
      <c r="QEB52" s="1731"/>
      <c r="QEC52" s="1733"/>
      <c r="QED52" s="1731"/>
      <c r="QEE52" s="1733"/>
      <c r="QEF52" s="1731"/>
      <c r="QEG52" s="1733"/>
      <c r="QEH52" s="1731"/>
      <c r="QEI52" s="1733"/>
      <c r="QEJ52" s="1731"/>
      <c r="QEK52" s="1733"/>
      <c r="QEL52" s="1731"/>
      <c r="QEM52" s="1733"/>
      <c r="QEN52" s="1731"/>
      <c r="QEO52" s="1733"/>
      <c r="QEP52" s="1731"/>
      <c r="QEQ52" s="1733"/>
      <c r="QER52" s="1731"/>
      <c r="QES52" s="1733"/>
      <c r="QET52" s="1731"/>
      <c r="QEU52" s="1733"/>
      <c r="QEV52" s="1731"/>
      <c r="QEW52" s="1733"/>
      <c r="QEX52" s="1731"/>
      <c r="QEY52" s="1733"/>
      <c r="QEZ52" s="1731"/>
      <c r="QFA52" s="1733"/>
      <c r="QFB52" s="1731"/>
      <c r="QFC52" s="1733"/>
      <c r="QFD52" s="1731"/>
      <c r="QFE52" s="1733"/>
      <c r="QFF52" s="1731"/>
      <c r="QFG52" s="1733"/>
      <c r="QFH52" s="1731"/>
      <c r="QFI52" s="1733"/>
      <c r="QFJ52" s="1731"/>
      <c r="QFK52" s="1733"/>
      <c r="QFL52" s="1731"/>
      <c r="QFM52" s="1733"/>
      <c r="QFN52" s="1731"/>
      <c r="QFO52" s="1733"/>
      <c r="QFP52" s="1731"/>
      <c r="QFQ52" s="1733"/>
      <c r="QFR52" s="1731"/>
      <c r="QFS52" s="1733"/>
      <c r="QFT52" s="1731"/>
      <c r="QFU52" s="1733"/>
      <c r="QFV52" s="1731"/>
      <c r="QFW52" s="1733"/>
      <c r="QFX52" s="1731"/>
      <c r="QFY52" s="1733"/>
      <c r="QFZ52" s="1731"/>
      <c r="QGA52" s="1733"/>
      <c r="QGB52" s="1731"/>
      <c r="QGC52" s="1733"/>
      <c r="QGD52" s="1731"/>
      <c r="QGE52" s="1733"/>
      <c r="QGF52" s="1731"/>
      <c r="QGG52" s="1733"/>
      <c r="QGH52" s="1731"/>
      <c r="QGI52" s="1733"/>
      <c r="QGJ52" s="1731"/>
      <c r="QGK52" s="1733"/>
      <c r="QGL52" s="1731"/>
      <c r="QGM52" s="1733"/>
      <c r="QGN52" s="1731"/>
      <c r="QGO52" s="1733"/>
      <c r="QGP52" s="1731"/>
      <c r="QGQ52" s="1733"/>
      <c r="QGR52" s="1731"/>
      <c r="QGS52" s="1733"/>
      <c r="QGT52" s="1731"/>
      <c r="QGU52" s="1733"/>
      <c r="QGV52" s="1731"/>
      <c r="QGW52" s="1733"/>
      <c r="QGX52" s="1731"/>
      <c r="QGY52" s="1733"/>
      <c r="QGZ52" s="1731"/>
      <c r="QHA52" s="1733"/>
      <c r="QHB52" s="1731"/>
      <c r="QHC52" s="1733"/>
      <c r="QHD52" s="1731"/>
      <c r="QHE52" s="1733"/>
      <c r="QHF52" s="1731"/>
      <c r="QHG52" s="1733"/>
      <c r="QHH52" s="1731"/>
      <c r="QHI52" s="1733"/>
      <c r="QHJ52" s="1731"/>
      <c r="QHK52" s="1733"/>
      <c r="QHL52" s="1731"/>
      <c r="QHM52" s="1733"/>
      <c r="QHN52" s="1731"/>
      <c r="QHO52" s="1733"/>
      <c r="QHP52" s="1731"/>
      <c r="QHQ52" s="1733"/>
      <c r="QHR52" s="1731"/>
      <c r="QHS52" s="1733"/>
      <c r="QHT52" s="1731"/>
      <c r="QHU52" s="1733"/>
      <c r="QHV52" s="1731"/>
      <c r="QHW52" s="1733"/>
      <c r="QHX52" s="1731"/>
      <c r="QHY52" s="1733"/>
      <c r="QHZ52" s="1731"/>
      <c r="QIA52" s="1733"/>
      <c r="QIB52" s="1731"/>
      <c r="QIC52" s="1733"/>
      <c r="QID52" s="1731"/>
      <c r="QIE52" s="1733"/>
      <c r="QIF52" s="1731"/>
      <c r="QIG52" s="1733"/>
      <c r="QIH52" s="1731"/>
      <c r="QII52" s="1733"/>
      <c r="QIJ52" s="1731"/>
      <c r="QIK52" s="1733"/>
      <c r="QIL52" s="1731"/>
      <c r="QIM52" s="1733"/>
      <c r="QIN52" s="1731"/>
      <c r="QIO52" s="1733"/>
      <c r="QIP52" s="1731"/>
      <c r="QIQ52" s="1733"/>
      <c r="QIR52" s="1731"/>
      <c r="QIS52" s="1733"/>
      <c r="QIT52" s="1731"/>
      <c r="QIU52" s="1733"/>
      <c r="QIV52" s="1731"/>
      <c r="QIW52" s="1733"/>
      <c r="QIX52" s="1731"/>
      <c r="QIY52" s="1733"/>
      <c r="QIZ52" s="1731"/>
      <c r="QJA52" s="1733"/>
      <c r="QJB52" s="1731"/>
      <c r="QJC52" s="1733"/>
      <c r="QJD52" s="1731"/>
      <c r="QJE52" s="1733"/>
      <c r="QJF52" s="1731"/>
      <c r="QJG52" s="1733"/>
      <c r="QJH52" s="1731"/>
      <c r="QJI52" s="1733"/>
      <c r="QJJ52" s="1731"/>
      <c r="QJK52" s="1733"/>
      <c r="QJL52" s="1731"/>
      <c r="QJM52" s="1733"/>
      <c r="QJN52" s="1731"/>
      <c r="QJO52" s="1733"/>
      <c r="QJP52" s="1731"/>
      <c r="QJQ52" s="1733"/>
      <c r="QJR52" s="1731"/>
      <c r="QJS52" s="1733"/>
      <c r="QJT52" s="1731"/>
      <c r="QJU52" s="1733"/>
      <c r="QJV52" s="1731"/>
      <c r="QJW52" s="1733"/>
      <c r="QJX52" s="1731"/>
      <c r="QJY52" s="1733"/>
      <c r="QJZ52" s="1731"/>
      <c r="QKA52" s="1733"/>
      <c r="QKB52" s="1731"/>
      <c r="QKC52" s="1733"/>
      <c r="QKD52" s="1731"/>
      <c r="QKE52" s="1733"/>
      <c r="QKF52" s="1731"/>
      <c r="QKG52" s="1733"/>
      <c r="QKH52" s="1731"/>
      <c r="QKI52" s="1733"/>
      <c r="QKJ52" s="1731"/>
      <c r="QKK52" s="1733"/>
      <c r="QKL52" s="1731"/>
      <c r="QKM52" s="1733"/>
      <c r="QKN52" s="1731"/>
      <c r="QKO52" s="1733"/>
      <c r="QKP52" s="1731"/>
      <c r="QKQ52" s="1733"/>
      <c r="QKR52" s="1731"/>
      <c r="QKS52" s="1733"/>
      <c r="QKT52" s="1731"/>
      <c r="QKU52" s="1733"/>
      <c r="QKV52" s="1731"/>
      <c r="QKW52" s="1733"/>
      <c r="QKX52" s="1731"/>
      <c r="QKY52" s="1733"/>
      <c r="QKZ52" s="1731"/>
      <c r="QLA52" s="1733"/>
      <c r="QLB52" s="1731"/>
      <c r="QLC52" s="1733"/>
      <c r="QLD52" s="1731"/>
      <c r="QLE52" s="1733"/>
      <c r="QLF52" s="1731"/>
      <c r="QLG52" s="1733"/>
      <c r="QLH52" s="1731"/>
      <c r="QLI52" s="1733"/>
      <c r="QLJ52" s="1731"/>
      <c r="QLK52" s="1733"/>
      <c r="QLL52" s="1731"/>
      <c r="QLM52" s="1733"/>
      <c r="QLN52" s="1731"/>
      <c r="QLO52" s="1733"/>
      <c r="QLP52" s="1731"/>
      <c r="QLQ52" s="1733"/>
      <c r="QLR52" s="1731"/>
      <c r="QLS52" s="1733"/>
      <c r="QLT52" s="1731"/>
      <c r="QLU52" s="1733"/>
      <c r="QLV52" s="1731"/>
      <c r="QLW52" s="1733"/>
      <c r="QLX52" s="1731"/>
      <c r="QLY52" s="1733"/>
      <c r="QLZ52" s="1731"/>
      <c r="QMA52" s="1733"/>
      <c r="QMB52" s="1731"/>
      <c r="QMC52" s="1733"/>
      <c r="QMD52" s="1731"/>
      <c r="QME52" s="1733"/>
      <c r="QMF52" s="1731"/>
      <c r="QMG52" s="1733"/>
      <c r="QMH52" s="1731"/>
      <c r="QMI52" s="1733"/>
      <c r="QMJ52" s="1731"/>
      <c r="QMK52" s="1733"/>
      <c r="QML52" s="1731"/>
      <c r="QMM52" s="1733"/>
      <c r="QMN52" s="1731"/>
      <c r="QMO52" s="1733"/>
      <c r="QMP52" s="1731"/>
      <c r="QMQ52" s="1733"/>
      <c r="QMR52" s="1731"/>
      <c r="QMS52" s="1733"/>
      <c r="QMT52" s="1731"/>
      <c r="QMU52" s="1733"/>
      <c r="QMV52" s="1731"/>
      <c r="QMW52" s="1733"/>
      <c r="QMX52" s="1731"/>
      <c r="QMY52" s="1733"/>
      <c r="QMZ52" s="1731"/>
      <c r="QNA52" s="1733"/>
      <c r="QNB52" s="1731"/>
      <c r="QNC52" s="1733"/>
      <c r="QND52" s="1731"/>
      <c r="QNE52" s="1733"/>
      <c r="QNF52" s="1731"/>
      <c r="QNG52" s="1733"/>
      <c r="QNH52" s="1731"/>
      <c r="QNI52" s="1733"/>
      <c r="QNJ52" s="1731"/>
      <c r="QNK52" s="1733"/>
      <c r="QNL52" s="1731"/>
      <c r="QNM52" s="1733"/>
      <c r="QNN52" s="1731"/>
      <c r="QNO52" s="1733"/>
      <c r="QNP52" s="1731"/>
      <c r="QNQ52" s="1733"/>
      <c r="QNR52" s="1731"/>
      <c r="QNS52" s="1733"/>
      <c r="QNT52" s="1731"/>
      <c r="QNU52" s="1733"/>
      <c r="QNV52" s="1731"/>
      <c r="QNW52" s="1733"/>
      <c r="QNX52" s="1731"/>
      <c r="QNY52" s="1733"/>
      <c r="QNZ52" s="1731"/>
      <c r="QOA52" s="1733"/>
      <c r="QOB52" s="1731"/>
      <c r="QOC52" s="1733"/>
      <c r="QOD52" s="1731"/>
      <c r="QOE52" s="1733"/>
      <c r="QOF52" s="1731"/>
      <c r="QOG52" s="1733"/>
      <c r="QOH52" s="1731"/>
      <c r="QOI52" s="1733"/>
      <c r="QOJ52" s="1731"/>
      <c r="QOK52" s="1733"/>
      <c r="QOL52" s="1731"/>
      <c r="QOM52" s="1733"/>
      <c r="QON52" s="1731"/>
      <c r="QOO52" s="1733"/>
      <c r="QOP52" s="1731"/>
      <c r="QOQ52" s="1733"/>
      <c r="QOR52" s="1731"/>
      <c r="QOS52" s="1733"/>
      <c r="QOT52" s="1731"/>
      <c r="QOU52" s="1733"/>
      <c r="QOV52" s="1731"/>
      <c r="QOW52" s="1733"/>
      <c r="QOX52" s="1731"/>
      <c r="QOY52" s="1733"/>
      <c r="QOZ52" s="1731"/>
      <c r="QPA52" s="1733"/>
      <c r="QPB52" s="1731"/>
      <c r="QPC52" s="1733"/>
      <c r="QPD52" s="1731"/>
      <c r="QPE52" s="1733"/>
      <c r="QPF52" s="1731"/>
      <c r="QPG52" s="1733"/>
      <c r="QPH52" s="1731"/>
      <c r="QPI52" s="1733"/>
      <c r="QPJ52" s="1731"/>
      <c r="QPK52" s="1733"/>
      <c r="QPL52" s="1731"/>
      <c r="QPM52" s="1733"/>
      <c r="QPN52" s="1731"/>
      <c r="QPO52" s="1733"/>
      <c r="QPP52" s="1731"/>
      <c r="QPQ52" s="1733"/>
      <c r="QPR52" s="1731"/>
      <c r="QPS52" s="1733"/>
      <c r="QPT52" s="1731"/>
      <c r="QPU52" s="1733"/>
      <c r="QPV52" s="1731"/>
      <c r="QPW52" s="1733"/>
      <c r="QPX52" s="1731"/>
      <c r="QPY52" s="1733"/>
      <c r="QPZ52" s="1731"/>
      <c r="QQA52" s="1733"/>
      <c r="QQB52" s="1731"/>
      <c r="QQC52" s="1733"/>
      <c r="QQD52" s="1731"/>
      <c r="QQE52" s="1733"/>
      <c r="QQF52" s="1731"/>
      <c r="QQG52" s="1733"/>
      <c r="QQH52" s="1731"/>
      <c r="QQI52" s="1733"/>
      <c r="QQJ52" s="1731"/>
      <c r="QQK52" s="1733"/>
      <c r="QQL52" s="1731"/>
      <c r="QQM52" s="1733"/>
      <c r="QQN52" s="1731"/>
      <c r="QQO52" s="1733"/>
      <c r="QQP52" s="1731"/>
      <c r="QQQ52" s="1733"/>
      <c r="QQR52" s="1731"/>
      <c r="QQS52" s="1733"/>
      <c r="QQT52" s="1731"/>
      <c r="QQU52" s="1733"/>
      <c r="QQV52" s="1731"/>
      <c r="QQW52" s="1733"/>
      <c r="QQX52" s="1731"/>
      <c r="QQY52" s="1733"/>
      <c r="QQZ52" s="1731"/>
      <c r="QRA52" s="1733"/>
      <c r="QRB52" s="1731"/>
      <c r="QRC52" s="1733"/>
      <c r="QRD52" s="1731"/>
      <c r="QRE52" s="1733"/>
      <c r="QRF52" s="1731"/>
      <c r="QRG52" s="1733"/>
      <c r="QRH52" s="1731"/>
      <c r="QRI52" s="1733"/>
      <c r="QRJ52" s="1731"/>
      <c r="QRK52" s="1733"/>
      <c r="QRL52" s="1731"/>
      <c r="QRM52" s="1733"/>
      <c r="QRN52" s="1731"/>
      <c r="QRO52" s="1733"/>
      <c r="QRP52" s="1731"/>
      <c r="QRQ52" s="1733"/>
      <c r="QRR52" s="1731"/>
      <c r="QRS52" s="1733"/>
      <c r="QRT52" s="1731"/>
      <c r="QRU52" s="1733"/>
      <c r="QRV52" s="1731"/>
      <c r="QRW52" s="1733"/>
      <c r="QRX52" s="1731"/>
      <c r="QRY52" s="1733"/>
      <c r="QRZ52" s="1731"/>
      <c r="QSA52" s="1733"/>
      <c r="QSB52" s="1731"/>
      <c r="QSC52" s="1733"/>
      <c r="QSD52" s="1731"/>
      <c r="QSE52" s="1733"/>
      <c r="QSF52" s="1731"/>
      <c r="QSG52" s="1733"/>
      <c r="QSH52" s="1731"/>
      <c r="QSI52" s="1733"/>
      <c r="QSJ52" s="1731"/>
      <c r="QSK52" s="1733"/>
      <c r="QSL52" s="1731"/>
      <c r="QSM52" s="1733"/>
      <c r="QSN52" s="1731"/>
      <c r="QSO52" s="1733"/>
      <c r="QSP52" s="1731"/>
      <c r="QSQ52" s="1733"/>
      <c r="QSR52" s="1731"/>
      <c r="QSS52" s="1733"/>
      <c r="QST52" s="1731"/>
      <c r="QSU52" s="1733"/>
      <c r="QSV52" s="1731"/>
      <c r="QSW52" s="1733"/>
      <c r="QSX52" s="1731"/>
      <c r="QSY52" s="1733"/>
      <c r="QSZ52" s="1731"/>
      <c r="QTA52" s="1733"/>
      <c r="QTB52" s="1731"/>
      <c r="QTC52" s="1733"/>
      <c r="QTD52" s="1731"/>
      <c r="QTE52" s="1733"/>
      <c r="QTF52" s="1731"/>
      <c r="QTG52" s="1733"/>
      <c r="QTH52" s="1731"/>
      <c r="QTI52" s="1733"/>
      <c r="QTJ52" s="1731"/>
      <c r="QTK52" s="1733"/>
      <c r="QTL52" s="1731"/>
      <c r="QTM52" s="1733"/>
      <c r="QTN52" s="1731"/>
      <c r="QTO52" s="1733"/>
      <c r="QTP52" s="1731"/>
      <c r="QTQ52" s="1733"/>
      <c r="QTR52" s="1731"/>
      <c r="QTS52" s="1733"/>
      <c r="QTT52" s="1731"/>
      <c r="QTU52" s="1733"/>
      <c r="QTV52" s="1731"/>
      <c r="QTW52" s="1733"/>
      <c r="QTX52" s="1731"/>
      <c r="QTY52" s="1733"/>
      <c r="QTZ52" s="1731"/>
      <c r="QUA52" s="1733"/>
      <c r="QUB52" s="1731"/>
      <c r="QUC52" s="1733"/>
      <c r="QUD52" s="1731"/>
      <c r="QUE52" s="1733"/>
      <c r="QUF52" s="1731"/>
      <c r="QUG52" s="1733"/>
      <c r="QUH52" s="1731"/>
      <c r="QUI52" s="1733"/>
      <c r="QUJ52" s="1731"/>
      <c r="QUK52" s="1733"/>
      <c r="QUL52" s="1731"/>
      <c r="QUM52" s="1733"/>
      <c r="QUN52" s="1731"/>
      <c r="QUO52" s="1733"/>
      <c r="QUP52" s="1731"/>
      <c r="QUQ52" s="1733"/>
      <c r="QUR52" s="1731"/>
      <c r="QUS52" s="1733"/>
      <c r="QUT52" s="1731"/>
      <c r="QUU52" s="1733"/>
      <c r="QUV52" s="1731"/>
      <c r="QUW52" s="1733"/>
      <c r="QUX52" s="1731"/>
      <c r="QUY52" s="1733"/>
      <c r="QUZ52" s="1731"/>
      <c r="QVA52" s="1733"/>
      <c r="QVB52" s="1731"/>
      <c r="QVC52" s="1733"/>
      <c r="QVD52" s="1731"/>
      <c r="QVE52" s="1733"/>
      <c r="QVF52" s="1731"/>
      <c r="QVG52" s="1733"/>
      <c r="QVH52" s="1731"/>
      <c r="QVI52" s="1733"/>
      <c r="QVJ52" s="1731"/>
      <c r="QVK52" s="1733"/>
      <c r="QVL52" s="1731"/>
      <c r="QVM52" s="1733"/>
      <c r="QVN52" s="1731"/>
      <c r="QVO52" s="1733"/>
      <c r="QVP52" s="1731"/>
      <c r="QVQ52" s="1733"/>
      <c r="QVR52" s="1731"/>
      <c r="QVS52" s="1733"/>
      <c r="QVT52" s="1731"/>
      <c r="QVU52" s="1733"/>
      <c r="QVV52" s="1731"/>
      <c r="QVW52" s="1733"/>
      <c r="QVX52" s="1731"/>
      <c r="QVY52" s="1733"/>
      <c r="QVZ52" s="1731"/>
      <c r="QWA52" s="1733"/>
      <c r="QWB52" s="1731"/>
      <c r="QWC52" s="1733"/>
      <c r="QWD52" s="1731"/>
      <c r="QWE52" s="1733"/>
      <c r="QWF52" s="1731"/>
      <c r="QWG52" s="1733"/>
      <c r="QWH52" s="1731"/>
      <c r="QWI52" s="1733"/>
      <c r="QWJ52" s="1731"/>
      <c r="QWK52" s="1733"/>
      <c r="QWL52" s="1731"/>
      <c r="QWM52" s="1733"/>
      <c r="QWN52" s="1731"/>
      <c r="QWO52" s="1733"/>
      <c r="QWP52" s="1731"/>
      <c r="QWQ52" s="1733"/>
      <c r="QWR52" s="1731"/>
      <c r="QWS52" s="1733"/>
      <c r="QWT52" s="1731"/>
      <c r="QWU52" s="1733"/>
      <c r="QWV52" s="1731"/>
      <c r="QWW52" s="1733"/>
      <c r="QWX52" s="1731"/>
      <c r="QWY52" s="1733"/>
      <c r="QWZ52" s="1731"/>
      <c r="QXA52" s="1733"/>
      <c r="QXB52" s="1731"/>
      <c r="QXC52" s="1733"/>
      <c r="QXD52" s="1731"/>
      <c r="QXE52" s="1733"/>
      <c r="QXF52" s="1731"/>
      <c r="QXG52" s="1733"/>
      <c r="QXH52" s="1731"/>
      <c r="QXI52" s="1733"/>
      <c r="QXJ52" s="1731"/>
      <c r="QXK52" s="1733"/>
      <c r="QXL52" s="1731"/>
      <c r="QXM52" s="1733"/>
      <c r="QXN52" s="1731"/>
      <c r="QXO52" s="1733"/>
      <c r="QXP52" s="1731"/>
      <c r="QXQ52" s="1733"/>
      <c r="QXR52" s="1731"/>
      <c r="QXS52" s="1733"/>
      <c r="QXT52" s="1731"/>
      <c r="QXU52" s="1733"/>
      <c r="QXV52" s="1731"/>
      <c r="QXW52" s="1733"/>
      <c r="QXX52" s="1731"/>
      <c r="QXY52" s="1733"/>
      <c r="QXZ52" s="1731"/>
      <c r="QYA52" s="1733"/>
      <c r="QYB52" s="1731"/>
      <c r="QYC52" s="1733"/>
      <c r="QYD52" s="1731"/>
      <c r="QYE52" s="1733"/>
      <c r="QYF52" s="1731"/>
      <c r="QYG52" s="1733"/>
      <c r="QYH52" s="1731"/>
      <c r="QYI52" s="1733"/>
      <c r="QYJ52" s="1731"/>
      <c r="QYK52" s="1733"/>
      <c r="QYL52" s="1731"/>
      <c r="QYM52" s="1733"/>
      <c r="QYN52" s="1731"/>
      <c r="QYO52" s="1733"/>
      <c r="QYP52" s="1731"/>
      <c r="QYQ52" s="1733"/>
      <c r="QYR52" s="1731"/>
      <c r="QYS52" s="1733"/>
      <c r="QYT52" s="1731"/>
      <c r="QYU52" s="1733"/>
      <c r="QYV52" s="1731"/>
      <c r="QYW52" s="1733"/>
      <c r="QYX52" s="1731"/>
      <c r="QYY52" s="1733"/>
      <c r="QYZ52" s="1731"/>
      <c r="QZA52" s="1733"/>
      <c r="QZB52" s="1731"/>
      <c r="QZC52" s="1733"/>
      <c r="QZD52" s="1731"/>
      <c r="QZE52" s="1733"/>
      <c r="QZF52" s="1731"/>
      <c r="QZG52" s="1733"/>
      <c r="QZH52" s="1731"/>
      <c r="QZI52" s="1733"/>
      <c r="QZJ52" s="1731"/>
      <c r="QZK52" s="1733"/>
      <c r="QZL52" s="1731"/>
      <c r="QZM52" s="1733"/>
      <c r="QZN52" s="1731"/>
      <c r="QZO52" s="1733"/>
      <c r="QZP52" s="1731"/>
      <c r="QZQ52" s="1733"/>
      <c r="QZR52" s="1731"/>
      <c r="QZS52" s="1733"/>
      <c r="QZT52" s="1731"/>
      <c r="QZU52" s="1733"/>
      <c r="QZV52" s="1731"/>
      <c r="QZW52" s="1733"/>
      <c r="QZX52" s="1731"/>
      <c r="QZY52" s="1733"/>
      <c r="QZZ52" s="1731"/>
      <c r="RAA52" s="1733"/>
      <c r="RAB52" s="1731"/>
      <c r="RAC52" s="1733"/>
      <c r="RAD52" s="1731"/>
      <c r="RAE52" s="1733"/>
      <c r="RAF52" s="1731"/>
      <c r="RAG52" s="1733"/>
      <c r="RAH52" s="1731"/>
      <c r="RAI52" s="1733"/>
      <c r="RAJ52" s="1731"/>
      <c r="RAK52" s="1733"/>
      <c r="RAL52" s="1731"/>
      <c r="RAM52" s="1733"/>
      <c r="RAN52" s="1731"/>
      <c r="RAO52" s="1733"/>
      <c r="RAP52" s="1731"/>
      <c r="RAQ52" s="1733"/>
      <c r="RAR52" s="1731"/>
      <c r="RAS52" s="1733"/>
      <c r="RAT52" s="1731"/>
      <c r="RAU52" s="1733"/>
      <c r="RAV52" s="1731"/>
      <c r="RAW52" s="1733"/>
      <c r="RAX52" s="1731"/>
      <c r="RAY52" s="1733"/>
      <c r="RAZ52" s="1731"/>
      <c r="RBA52" s="1733"/>
      <c r="RBB52" s="1731"/>
      <c r="RBC52" s="1733"/>
      <c r="RBD52" s="1731"/>
      <c r="RBE52" s="1733"/>
      <c r="RBF52" s="1731"/>
      <c r="RBG52" s="1733"/>
      <c r="RBH52" s="1731"/>
      <c r="RBI52" s="1733"/>
      <c r="RBJ52" s="1731"/>
      <c r="RBK52" s="1733"/>
      <c r="RBL52" s="1731"/>
      <c r="RBM52" s="1733"/>
      <c r="RBN52" s="1731"/>
      <c r="RBO52" s="1733"/>
      <c r="RBP52" s="1731"/>
      <c r="RBQ52" s="1733"/>
      <c r="RBR52" s="1731"/>
      <c r="RBS52" s="1733"/>
      <c r="RBT52" s="1731"/>
      <c r="RBU52" s="1733"/>
      <c r="RBV52" s="1731"/>
      <c r="RBW52" s="1733"/>
      <c r="RBX52" s="1731"/>
      <c r="RBY52" s="1733"/>
      <c r="RBZ52" s="1731"/>
      <c r="RCA52" s="1733"/>
      <c r="RCB52" s="1731"/>
      <c r="RCC52" s="1733"/>
      <c r="RCD52" s="1731"/>
      <c r="RCE52" s="1733"/>
      <c r="RCF52" s="1731"/>
      <c r="RCG52" s="1733"/>
      <c r="RCH52" s="1731"/>
      <c r="RCI52" s="1733"/>
      <c r="RCJ52" s="1731"/>
      <c r="RCK52" s="1733"/>
      <c r="RCL52" s="1731"/>
      <c r="RCM52" s="1733"/>
      <c r="RCN52" s="1731"/>
      <c r="RCO52" s="1733"/>
      <c r="RCP52" s="1731"/>
      <c r="RCQ52" s="1733"/>
      <c r="RCR52" s="1731"/>
      <c r="RCS52" s="1733"/>
      <c r="RCT52" s="1731"/>
      <c r="RCU52" s="1733"/>
      <c r="RCV52" s="1731"/>
      <c r="RCW52" s="1733"/>
      <c r="RCX52" s="1731"/>
      <c r="RCY52" s="1733"/>
      <c r="RCZ52" s="1731"/>
      <c r="RDA52" s="1733"/>
      <c r="RDB52" s="1731"/>
      <c r="RDC52" s="1733"/>
      <c r="RDD52" s="1731"/>
      <c r="RDE52" s="1733"/>
      <c r="RDF52" s="1731"/>
      <c r="RDG52" s="1733"/>
      <c r="RDH52" s="1731"/>
      <c r="RDI52" s="1733"/>
      <c r="RDJ52" s="1731"/>
      <c r="RDK52" s="1733"/>
      <c r="RDL52" s="1731"/>
      <c r="RDM52" s="1733"/>
      <c r="RDN52" s="1731"/>
      <c r="RDO52" s="1733"/>
      <c r="RDP52" s="1731"/>
      <c r="RDQ52" s="1733"/>
      <c r="RDR52" s="1731"/>
      <c r="RDS52" s="1733"/>
      <c r="RDT52" s="1731"/>
      <c r="RDU52" s="1733"/>
      <c r="RDV52" s="1731"/>
      <c r="RDW52" s="1733"/>
      <c r="RDX52" s="1731"/>
      <c r="RDY52" s="1733"/>
      <c r="RDZ52" s="1731"/>
      <c r="REA52" s="1733"/>
      <c r="REB52" s="1731"/>
      <c r="REC52" s="1733"/>
      <c r="RED52" s="1731"/>
      <c r="REE52" s="1733"/>
      <c r="REF52" s="1731"/>
      <c r="REG52" s="1733"/>
      <c r="REH52" s="1731"/>
      <c r="REI52" s="1733"/>
      <c r="REJ52" s="1731"/>
      <c r="REK52" s="1733"/>
      <c r="REL52" s="1731"/>
      <c r="REM52" s="1733"/>
      <c r="REN52" s="1731"/>
      <c r="REO52" s="1733"/>
      <c r="REP52" s="1731"/>
      <c r="REQ52" s="1733"/>
      <c r="RER52" s="1731"/>
      <c r="RES52" s="1733"/>
      <c r="RET52" s="1731"/>
      <c r="REU52" s="1733"/>
      <c r="REV52" s="1731"/>
      <c r="REW52" s="1733"/>
      <c r="REX52" s="1731"/>
      <c r="REY52" s="1733"/>
      <c r="REZ52" s="1731"/>
      <c r="RFA52" s="1733"/>
      <c r="RFB52" s="1731"/>
      <c r="RFC52" s="1733"/>
      <c r="RFD52" s="1731"/>
      <c r="RFE52" s="1733"/>
      <c r="RFF52" s="1731"/>
      <c r="RFG52" s="1733"/>
      <c r="RFH52" s="1731"/>
      <c r="RFI52" s="1733"/>
      <c r="RFJ52" s="1731"/>
      <c r="RFK52" s="1733"/>
      <c r="RFL52" s="1731"/>
      <c r="RFM52" s="1733"/>
      <c r="RFN52" s="1731"/>
      <c r="RFO52" s="1733"/>
      <c r="RFP52" s="1731"/>
      <c r="RFQ52" s="1733"/>
      <c r="RFR52" s="1731"/>
      <c r="RFS52" s="1733"/>
      <c r="RFT52" s="1731"/>
      <c r="RFU52" s="1733"/>
      <c r="RFV52" s="1731"/>
      <c r="RFW52" s="1733"/>
      <c r="RFX52" s="1731"/>
      <c r="RFY52" s="1733"/>
      <c r="RFZ52" s="1731"/>
      <c r="RGA52" s="1733"/>
      <c r="RGB52" s="1731"/>
      <c r="RGC52" s="1733"/>
      <c r="RGD52" s="1731"/>
      <c r="RGE52" s="1733"/>
      <c r="RGF52" s="1731"/>
      <c r="RGG52" s="1733"/>
      <c r="RGH52" s="1731"/>
      <c r="RGI52" s="1733"/>
      <c r="RGJ52" s="1731"/>
      <c r="RGK52" s="1733"/>
      <c r="RGL52" s="1731"/>
      <c r="RGM52" s="1733"/>
      <c r="RGN52" s="1731"/>
      <c r="RGO52" s="1733"/>
      <c r="RGP52" s="1731"/>
      <c r="RGQ52" s="1733"/>
      <c r="RGR52" s="1731"/>
      <c r="RGS52" s="1733"/>
      <c r="RGT52" s="1731"/>
      <c r="RGU52" s="1733"/>
      <c r="RGV52" s="1731"/>
      <c r="RGW52" s="1733"/>
      <c r="RGX52" s="1731"/>
      <c r="RGY52" s="1733"/>
      <c r="RGZ52" s="1731"/>
      <c r="RHA52" s="1733"/>
      <c r="RHB52" s="1731"/>
      <c r="RHC52" s="1733"/>
      <c r="RHD52" s="1731"/>
      <c r="RHE52" s="1733"/>
      <c r="RHF52" s="1731"/>
      <c r="RHG52" s="1733"/>
      <c r="RHH52" s="1731"/>
      <c r="RHI52" s="1733"/>
      <c r="RHJ52" s="1731"/>
      <c r="RHK52" s="1733"/>
      <c r="RHL52" s="1731"/>
      <c r="RHM52" s="1733"/>
      <c r="RHN52" s="1731"/>
      <c r="RHO52" s="1733"/>
      <c r="RHP52" s="1731"/>
      <c r="RHQ52" s="1733"/>
      <c r="RHR52" s="1731"/>
      <c r="RHS52" s="1733"/>
      <c r="RHT52" s="1731"/>
      <c r="RHU52" s="1733"/>
      <c r="RHV52" s="1731"/>
      <c r="RHW52" s="1733"/>
      <c r="RHX52" s="1731"/>
      <c r="RHY52" s="1733"/>
      <c r="RHZ52" s="1731"/>
      <c r="RIA52" s="1733"/>
      <c r="RIB52" s="1731"/>
      <c r="RIC52" s="1733"/>
      <c r="RID52" s="1731"/>
      <c r="RIE52" s="1733"/>
      <c r="RIF52" s="1731"/>
      <c r="RIG52" s="1733"/>
      <c r="RIH52" s="1731"/>
      <c r="RII52" s="1733"/>
      <c r="RIJ52" s="1731"/>
      <c r="RIK52" s="1733"/>
      <c r="RIL52" s="1731"/>
      <c r="RIM52" s="1733"/>
      <c r="RIN52" s="1731"/>
      <c r="RIO52" s="1733"/>
      <c r="RIP52" s="1731"/>
      <c r="RIQ52" s="1733"/>
      <c r="RIR52" s="1731"/>
      <c r="RIS52" s="1733"/>
      <c r="RIT52" s="1731"/>
      <c r="RIU52" s="1733"/>
      <c r="RIV52" s="1731"/>
      <c r="RIW52" s="1733"/>
      <c r="RIX52" s="1731"/>
      <c r="RIY52" s="1733"/>
      <c r="RIZ52" s="1731"/>
      <c r="RJA52" s="1733"/>
      <c r="RJB52" s="1731"/>
      <c r="RJC52" s="1733"/>
      <c r="RJD52" s="1731"/>
      <c r="RJE52" s="1733"/>
      <c r="RJF52" s="1731"/>
      <c r="RJG52" s="1733"/>
      <c r="RJH52" s="1731"/>
      <c r="RJI52" s="1733"/>
      <c r="RJJ52" s="1731"/>
      <c r="RJK52" s="1733"/>
      <c r="RJL52" s="1731"/>
      <c r="RJM52" s="1733"/>
      <c r="RJN52" s="1731"/>
      <c r="RJO52" s="1733"/>
      <c r="RJP52" s="1731"/>
      <c r="RJQ52" s="1733"/>
      <c r="RJR52" s="1731"/>
      <c r="RJS52" s="1733"/>
      <c r="RJT52" s="1731"/>
      <c r="RJU52" s="1733"/>
      <c r="RJV52" s="1731"/>
      <c r="RJW52" s="1733"/>
      <c r="RJX52" s="1731"/>
      <c r="RJY52" s="1733"/>
      <c r="RJZ52" s="1731"/>
      <c r="RKA52" s="1733"/>
      <c r="RKB52" s="1731"/>
      <c r="RKC52" s="1733"/>
      <c r="RKD52" s="1731"/>
      <c r="RKE52" s="1733"/>
      <c r="RKF52" s="1731"/>
      <c r="RKG52" s="1733"/>
      <c r="RKH52" s="1731"/>
      <c r="RKI52" s="1733"/>
      <c r="RKJ52" s="1731"/>
      <c r="RKK52" s="1733"/>
      <c r="RKL52" s="1731"/>
      <c r="RKM52" s="1733"/>
      <c r="RKN52" s="1731"/>
      <c r="RKO52" s="1733"/>
      <c r="RKP52" s="1731"/>
      <c r="RKQ52" s="1733"/>
      <c r="RKR52" s="1731"/>
      <c r="RKS52" s="1733"/>
      <c r="RKT52" s="1731"/>
      <c r="RKU52" s="1733"/>
      <c r="RKV52" s="1731"/>
      <c r="RKW52" s="1733"/>
      <c r="RKX52" s="1731"/>
      <c r="RKY52" s="1733"/>
      <c r="RKZ52" s="1731"/>
      <c r="RLA52" s="1733"/>
      <c r="RLB52" s="1731"/>
      <c r="RLC52" s="1733"/>
      <c r="RLD52" s="1731"/>
      <c r="RLE52" s="1733"/>
      <c r="RLF52" s="1731"/>
      <c r="RLG52" s="1733"/>
      <c r="RLH52" s="1731"/>
      <c r="RLI52" s="1733"/>
      <c r="RLJ52" s="1731"/>
      <c r="RLK52" s="1733"/>
      <c r="RLL52" s="1731"/>
      <c r="RLM52" s="1733"/>
      <c r="RLN52" s="1731"/>
      <c r="RLO52" s="1733"/>
      <c r="RLP52" s="1731"/>
      <c r="RLQ52" s="1733"/>
      <c r="RLR52" s="1731"/>
      <c r="RLS52" s="1733"/>
      <c r="RLT52" s="1731"/>
      <c r="RLU52" s="1733"/>
      <c r="RLV52" s="1731"/>
      <c r="RLW52" s="1733"/>
      <c r="RLX52" s="1731"/>
      <c r="RLY52" s="1733"/>
      <c r="RLZ52" s="1731"/>
      <c r="RMA52" s="1733"/>
      <c r="RMB52" s="1731"/>
      <c r="RMC52" s="1733"/>
      <c r="RMD52" s="1731"/>
      <c r="RME52" s="1733"/>
      <c r="RMF52" s="1731"/>
      <c r="RMG52" s="1733"/>
      <c r="RMH52" s="1731"/>
      <c r="RMI52" s="1733"/>
      <c r="RMJ52" s="1731"/>
      <c r="RMK52" s="1733"/>
      <c r="RML52" s="1731"/>
      <c r="RMM52" s="1733"/>
      <c r="RMN52" s="1731"/>
      <c r="RMO52" s="1733"/>
      <c r="RMP52" s="1731"/>
      <c r="RMQ52" s="1733"/>
      <c r="RMR52" s="1731"/>
      <c r="RMS52" s="1733"/>
      <c r="RMT52" s="1731"/>
      <c r="RMU52" s="1733"/>
      <c r="RMV52" s="1731"/>
      <c r="RMW52" s="1733"/>
      <c r="RMX52" s="1731"/>
      <c r="RMY52" s="1733"/>
      <c r="RMZ52" s="1731"/>
      <c r="RNA52" s="1733"/>
      <c r="RNB52" s="1731"/>
      <c r="RNC52" s="1733"/>
      <c r="RND52" s="1731"/>
      <c r="RNE52" s="1733"/>
      <c r="RNF52" s="1731"/>
      <c r="RNG52" s="1733"/>
      <c r="RNH52" s="1731"/>
      <c r="RNI52" s="1733"/>
      <c r="RNJ52" s="1731"/>
      <c r="RNK52" s="1733"/>
      <c r="RNL52" s="1731"/>
      <c r="RNM52" s="1733"/>
      <c r="RNN52" s="1731"/>
      <c r="RNO52" s="1733"/>
      <c r="RNP52" s="1731"/>
      <c r="RNQ52" s="1733"/>
      <c r="RNR52" s="1731"/>
      <c r="RNS52" s="1733"/>
      <c r="RNT52" s="1731"/>
      <c r="RNU52" s="1733"/>
      <c r="RNV52" s="1731"/>
      <c r="RNW52" s="1733"/>
      <c r="RNX52" s="1731"/>
      <c r="RNY52" s="1733"/>
      <c r="RNZ52" s="1731"/>
      <c r="ROA52" s="1733"/>
      <c r="ROB52" s="1731"/>
      <c r="ROC52" s="1733"/>
      <c r="ROD52" s="1731"/>
      <c r="ROE52" s="1733"/>
      <c r="ROF52" s="1731"/>
      <c r="ROG52" s="1733"/>
      <c r="ROH52" s="1731"/>
      <c r="ROI52" s="1733"/>
      <c r="ROJ52" s="1731"/>
      <c r="ROK52" s="1733"/>
      <c r="ROL52" s="1731"/>
      <c r="ROM52" s="1733"/>
      <c r="RON52" s="1731"/>
      <c r="ROO52" s="1733"/>
      <c r="ROP52" s="1731"/>
      <c r="ROQ52" s="1733"/>
      <c r="ROR52" s="1731"/>
      <c r="ROS52" s="1733"/>
      <c r="ROT52" s="1731"/>
      <c r="ROU52" s="1733"/>
      <c r="ROV52" s="1731"/>
      <c r="ROW52" s="1733"/>
      <c r="ROX52" s="1731"/>
      <c r="ROY52" s="1733"/>
      <c r="ROZ52" s="1731"/>
      <c r="RPA52" s="1733"/>
      <c r="RPB52" s="1731"/>
      <c r="RPC52" s="1733"/>
      <c r="RPD52" s="1731"/>
      <c r="RPE52" s="1733"/>
      <c r="RPF52" s="1731"/>
      <c r="RPG52" s="1733"/>
      <c r="RPH52" s="1731"/>
      <c r="RPI52" s="1733"/>
      <c r="RPJ52" s="1731"/>
      <c r="RPK52" s="1733"/>
      <c r="RPL52" s="1731"/>
      <c r="RPM52" s="1733"/>
      <c r="RPN52" s="1731"/>
      <c r="RPO52" s="1733"/>
      <c r="RPP52" s="1731"/>
      <c r="RPQ52" s="1733"/>
      <c r="RPR52" s="1731"/>
      <c r="RPS52" s="1733"/>
      <c r="RPT52" s="1731"/>
      <c r="RPU52" s="1733"/>
      <c r="RPV52" s="1731"/>
      <c r="RPW52" s="1733"/>
      <c r="RPX52" s="1731"/>
      <c r="RPY52" s="1733"/>
      <c r="RPZ52" s="1731"/>
      <c r="RQA52" s="1733"/>
      <c r="RQB52" s="1731"/>
      <c r="RQC52" s="1733"/>
      <c r="RQD52" s="1731"/>
      <c r="RQE52" s="1733"/>
      <c r="RQF52" s="1731"/>
      <c r="RQG52" s="1733"/>
      <c r="RQH52" s="1731"/>
      <c r="RQI52" s="1733"/>
      <c r="RQJ52" s="1731"/>
      <c r="RQK52" s="1733"/>
      <c r="RQL52" s="1731"/>
      <c r="RQM52" s="1733"/>
      <c r="RQN52" s="1731"/>
      <c r="RQO52" s="1733"/>
      <c r="RQP52" s="1731"/>
      <c r="RQQ52" s="1733"/>
      <c r="RQR52" s="1731"/>
      <c r="RQS52" s="1733"/>
      <c r="RQT52" s="1731"/>
      <c r="RQU52" s="1733"/>
      <c r="RQV52" s="1731"/>
      <c r="RQW52" s="1733"/>
      <c r="RQX52" s="1731"/>
      <c r="RQY52" s="1733"/>
      <c r="RQZ52" s="1731"/>
      <c r="RRA52" s="1733"/>
      <c r="RRB52" s="1731"/>
      <c r="RRC52" s="1733"/>
      <c r="RRD52" s="1731"/>
      <c r="RRE52" s="1733"/>
      <c r="RRF52" s="1731"/>
      <c r="RRG52" s="1733"/>
      <c r="RRH52" s="1731"/>
      <c r="RRI52" s="1733"/>
      <c r="RRJ52" s="1731"/>
      <c r="RRK52" s="1733"/>
      <c r="RRL52" s="1731"/>
      <c r="RRM52" s="1733"/>
      <c r="RRN52" s="1731"/>
      <c r="RRO52" s="1733"/>
      <c r="RRP52" s="1731"/>
      <c r="RRQ52" s="1733"/>
      <c r="RRR52" s="1731"/>
      <c r="RRS52" s="1733"/>
      <c r="RRT52" s="1731"/>
      <c r="RRU52" s="1733"/>
      <c r="RRV52" s="1731"/>
      <c r="RRW52" s="1733"/>
      <c r="RRX52" s="1731"/>
      <c r="RRY52" s="1733"/>
      <c r="RRZ52" s="1731"/>
      <c r="RSA52" s="1733"/>
      <c r="RSB52" s="1731"/>
      <c r="RSC52" s="1733"/>
      <c r="RSD52" s="1731"/>
      <c r="RSE52" s="1733"/>
      <c r="RSF52" s="1731"/>
      <c r="RSG52" s="1733"/>
      <c r="RSH52" s="1731"/>
      <c r="RSI52" s="1733"/>
      <c r="RSJ52" s="1731"/>
      <c r="RSK52" s="1733"/>
      <c r="RSL52" s="1731"/>
      <c r="RSM52" s="1733"/>
      <c r="RSN52" s="1731"/>
      <c r="RSO52" s="1733"/>
      <c r="RSP52" s="1731"/>
      <c r="RSQ52" s="1733"/>
      <c r="RSR52" s="1731"/>
      <c r="RSS52" s="1733"/>
      <c r="RST52" s="1731"/>
      <c r="RSU52" s="1733"/>
      <c r="RSV52" s="1731"/>
      <c r="RSW52" s="1733"/>
      <c r="RSX52" s="1731"/>
      <c r="RSY52" s="1733"/>
      <c r="RSZ52" s="1731"/>
      <c r="RTA52" s="1733"/>
      <c r="RTB52" s="1731"/>
      <c r="RTC52" s="1733"/>
      <c r="RTD52" s="1731"/>
      <c r="RTE52" s="1733"/>
      <c r="RTF52" s="1731"/>
      <c r="RTG52" s="1733"/>
      <c r="RTH52" s="1731"/>
      <c r="RTI52" s="1733"/>
      <c r="RTJ52" s="1731"/>
      <c r="RTK52" s="1733"/>
      <c r="RTL52" s="1731"/>
      <c r="RTM52" s="1733"/>
      <c r="RTN52" s="1731"/>
      <c r="RTO52" s="1733"/>
      <c r="RTP52" s="1731"/>
      <c r="RTQ52" s="1733"/>
      <c r="RTR52" s="1731"/>
      <c r="RTS52" s="1733"/>
      <c r="RTT52" s="1731"/>
      <c r="RTU52" s="1733"/>
      <c r="RTV52" s="1731"/>
      <c r="RTW52" s="1733"/>
      <c r="RTX52" s="1731"/>
      <c r="RTY52" s="1733"/>
      <c r="RTZ52" s="1731"/>
      <c r="RUA52" s="1733"/>
      <c r="RUB52" s="1731"/>
      <c r="RUC52" s="1733"/>
      <c r="RUD52" s="1731"/>
      <c r="RUE52" s="1733"/>
      <c r="RUF52" s="1731"/>
      <c r="RUG52" s="1733"/>
      <c r="RUH52" s="1731"/>
      <c r="RUI52" s="1733"/>
      <c r="RUJ52" s="1731"/>
      <c r="RUK52" s="1733"/>
      <c r="RUL52" s="1731"/>
      <c r="RUM52" s="1733"/>
      <c r="RUN52" s="1731"/>
      <c r="RUO52" s="1733"/>
      <c r="RUP52" s="1731"/>
      <c r="RUQ52" s="1733"/>
      <c r="RUR52" s="1731"/>
      <c r="RUS52" s="1733"/>
      <c r="RUT52" s="1731"/>
      <c r="RUU52" s="1733"/>
      <c r="RUV52" s="1731"/>
      <c r="RUW52" s="1733"/>
      <c r="RUX52" s="1731"/>
      <c r="RUY52" s="1733"/>
      <c r="RUZ52" s="1731"/>
      <c r="RVA52" s="1733"/>
      <c r="RVB52" s="1731"/>
      <c r="RVC52" s="1733"/>
      <c r="RVD52" s="1731"/>
      <c r="RVE52" s="1733"/>
      <c r="RVF52" s="1731"/>
      <c r="RVG52" s="1733"/>
      <c r="RVH52" s="1731"/>
      <c r="RVI52" s="1733"/>
      <c r="RVJ52" s="1731"/>
      <c r="RVK52" s="1733"/>
      <c r="RVL52" s="1731"/>
      <c r="RVM52" s="1733"/>
      <c r="RVN52" s="1731"/>
      <c r="RVO52" s="1733"/>
      <c r="RVP52" s="1731"/>
      <c r="RVQ52" s="1733"/>
      <c r="RVR52" s="1731"/>
      <c r="RVS52" s="1733"/>
      <c r="RVT52" s="1731"/>
      <c r="RVU52" s="1733"/>
      <c r="RVV52" s="1731"/>
      <c r="RVW52" s="1733"/>
      <c r="RVX52" s="1731"/>
      <c r="RVY52" s="1733"/>
      <c r="RVZ52" s="1731"/>
      <c r="RWA52" s="1733"/>
      <c r="RWB52" s="1731"/>
      <c r="RWC52" s="1733"/>
      <c r="RWD52" s="1731"/>
      <c r="RWE52" s="1733"/>
      <c r="RWF52" s="1731"/>
      <c r="RWG52" s="1733"/>
      <c r="RWH52" s="1731"/>
      <c r="RWI52" s="1733"/>
      <c r="RWJ52" s="1731"/>
      <c r="RWK52" s="1733"/>
      <c r="RWL52" s="1731"/>
      <c r="RWM52" s="1733"/>
      <c r="RWN52" s="1731"/>
      <c r="RWO52" s="1733"/>
      <c r="RWP52" s="1731"/>
      <c r="RWQ52" s="1733"/>
      <c r="RWR52" s="1731"/>
      <c r="RWS52" s="1733"/>
      <c r="RWT52" s="1731"/>
      <c r="RWU52" s="1733"/>
      <c r="RWV52" s="1731"/>
      <c r="RWW52" s="1733"/>
      <c r="RWX52" s="1731"/>
      <c r="RWY52" s="1733"/>
      <c r="RWZ52" s="1731"/>
      <c r="RXA52" s="1733"/>
      <c r="RXB52" s="1731"/>
      <c r="RXC52" s="1733"/>
      <c r="RXD52" s="1731"/>
      <c r="RXE52" s="1733"/>
      <c r="RXF52" s="1731"/>
      <c r="RXG52" s="1733"/>
      <c r="RXH52" s="1731"/>
      <c r="RXI52" s="1733"/>
      <c r="RXJ52" s="1731"/>
      <c r="RXK52" s="1733"/>
      <c r="RXL52" s="1731"/>
      <c r="RXM52" s="1733"/>
      <c r="RXN52" s="1731"/>
      <c r="RXO52" s="1733"/>
      <c r="RXP52" s="1731"/>
      <c r="RXQ52" s="1733"/>
      <c r="RXR52" s="1731"/>
      <c r="RXS52" s="1733"/>
      <c r="RXT52" s="1731"/>
      <c r="RXU52" s="1733"/>
      <c r="RXV52" s="1731"/>
      <c r="RXW52" s="1733"/>
      <c r="RXX52" s="1731"/>
      <c r="RXY52" s="1733"/>
      <c r="RXZ52" s="1731"/>
      <c r="RYA52" s="1733"/>
      <c r="RYB52" s="1731"/>
      <c r="RYC52" s="1733"/>
      <c r="RYD52" s="1731"/>
      <c r="RYE52" s="1733"/>
      <c r="RYF52" s="1731"/>
      <c r="RYG52" s="1733"/>
      <c r="RYH52" s="1731"/>
      <c r="RYI52" s="1733"/>
      <c r="RYJ52" s="1731"/>
      <c r="RYK52" s="1733"/>
      <c r="RYL52" s="1731"/>
      <c r="RYM52" s="1733"/>
      <c r="RYN52" s="1731"/>
      <c r="RYO52" s="1733"/>
      <c r="RYP52" s="1731"/>
      <c r="RYQ52" s="1733"/>
      <c r="RYR52" s="1731"/>
      <c r="RYS52" s="1733"/>
      <c r="RYT52" s="1731"/>
      <c r="RYU52" s="1733"/>
      <c r="RYV52" s="1731"/>
      <c r="RYW52" s="1733"/>
      <c r="RYX52" s="1731"/>
      <c r="RYY52" s="1733"/>
      <c r="RYZ52" s="1731"/>
      <c r="RZA52" s="1733"/>
      <c r="RZB52" s="1731"/>
      <c r="RZC52" s="1733"/>
      <c r="RZD52" s="1731"/>
      <c r="RZE52" s="1733"/>
      <c r="RZF52" s="1731"/>
      <c r="RZG52" s="1733"/>
      <c r="RZH52" s="1731"/>
      <c r="RZI52" s="1733"/>
      <c r="RZJ52" s="1731"/>
      <c r="RZK52" s="1733"/>
      <c r="RZL52" s="1731"/>
      <c r="RZM52" s="1733"/>
      <c r="RZN52" s="1731"/>
      <c r="RZO52" s="1733"/>
      <c r="RZP52" s="1731"/>
      <c r="RZQ52" s="1733"/>
      <c r="RZR52" s="1731"/>
      <c r="RZS52" s="1733"/>
      <c r="RZT52" s="1731"/>
      <c r="RZU52" s="1733"/>
      <c r="RZV52" s="1731"/>
      <c r="RZW52" s="1733"/>
      <c r="RZX52" s="1731"/>
      <c r="RZY52" s="1733"/>
      <c r="RZZ52" s="1731"/>
      <c r="SAA52" s="1733"/>
      <c r="SAB52" s="1731"/>
      <c r="SAC52" s="1733"/>
      <c r="SAD52" s="1731"/>
      <c r="SAE52" s="1733"/>
      <c r="SAF52" s="1731"/>
      <c r="SAG52" s="1733"/>
      <c r="SAH52" s="1731"/>
      <c r="SAI52" s="1733"/>
      <c r="SAJ52" s="1731"/>
      <c r="SAK52" s="1733"/>
      <c r="SAL52" s="1731"/>
      <c r="SAM52" s="1733"/>
      <c r="SAN52" s="1731"/>
      <c r="SAO52" s="1733"/>
      <c r="SAP52" s="1731"/>
      <c r="SAQ52" s="1733"/>
      <c r="SAR52" s="1731"/>
      <c r="SAS52" s="1733"/>
      <c r="SAT52" s="1731"/>
      <c r="SAU52" s="1733"/>
      <c r="SAV52" s="1731"/>
      <c r="SAW52" s="1733"/>
      <c r="SAX52" s="1731"/>
      <c r="SAY52" s="1733"/>
      <c r="SAZ52" s="1731"/>
      <c r="SBA52" s="1733"/>
      <c r="SBB52" s="1731"/>
      <c r="SBC52" s="1733"/>
      <c r="SBD52" s="1731"/>
      <c r="SBE52" s="1733"/>
      <c r="SBF52" s="1731"/>
      <c r="SBG52" s="1733"/>
      <c r="SBH52" s="1731"/>
      <c r="SBI52" s="1733"/>
      <c r="SBJ52" s="1731"/>
      <c r="SBK52" s="1733"/>
      <c r="SBL52" s="1731"/>
      <c r="SBM52" s="1733"/>
      <c r="SBN52" s="1731"/>
      <c r="SBO52" s="1733"/>
      <c r="SBP52" s="1731"/>
      <c r="SBQ52" s="1733"/>
      <c r="SBR52" s="1731"/>
      <c r="SBS52" s="1733"/>
      <c r="SBT52" s="1731"/>
      <c r="SBU52" s="1733"/>
      <c r="SBV52" s="1731"/>
      <c r="SBW52" s="1733"/>
      <c r="SBX52" s="1731"/>
      <c r="SBY52" s="1733"/>
      <c r="SBZ52" s="1731"/>
      <c r="SCA52" s="1733"/>
      <c r="SCB52" s="1731"/>
      <c r="SCC52" s="1733"/>
      <c r="SCD52" s="1731"/>
      <c r="SCE52" s="1733"/>
      <c r="SCF52" s="1731"/>
      <c r="SCG52" s="1733"/>
      <c r="SCH52" s="1731"/>
      <c r="SCI52" s="1733"/>
      <c r="SCJ52" s="1731"/>
      <c r="SCK52" s="1733"/>
      <c r="SCL52" s="1731"/>
      <c r="SCM52" s="1733"/>
      <c r="SCN52" s="1731"/>
      <c r="SCO52" s="1733"/>
      <c r="SCP52" s="1731"/>
      <c r="SCQ52" s="1733"/>
      <c r="SCR52" s="1731"/>
      <c r="SCS52" s="1733"/>
      <c r="SCT52" s="1731"/>
      <c r="SCU52" s="1733"/>
      <c r="SCV52" s="1731"/>
      <c r="SCW52" s="1733"/>
      <c r="SCX52" s="1731"/>
      <c r="SCY52" s="1733"/>
      <c r="SCZ52" s="1731"/>
      <c r="SDA52" s="1733"/>
      <c r="SDB52" s="1731"/>
      <c r="SDC52" s="1733"/>
      <c r="SDD52" s="1731"/>
      <c r="SDE52" s="1733"/>
      <c r="SDF52" s="1731"/>
      <c r="SDG52" s="1733"/>
      <c r="SDH52" s="1731"/>
      <c r="SDI52" s="1733"/>
      <c r="SDJ52" s="1731"/>
      <c r="SDK52" s="1733"/>
      <c r="SDL52" s="1731"/>
      <c r="SDM52" s="1733"/>
      <c r="SDN52" s="1731"/>
      <c r="SDO52" s="1733"/>
      <c r="SDP52" s="1731"/>
      <c r="SDQ52" s="1733"/>
      <c r="SDR52" s="1731"/>
      <c r="SDS52" s="1733"/>
      <c r="SDT52" s="1731"/>
      <c r="SDU52" s="1733"/>
      <c r="SDV52" s="1731"/>
      <c r="SDW52" s="1733"/>
      <c r="SDX52" s="1731"/>
      <c r="SDY52" s="1733"/>
      <c r="SDZ52" s="1731"/>
      <c r="SEA52" s="1733"/>
      <c r="SEB52" s="1731"/>
      <c r="SEC52" s="1733"/>
      <c r="SED52" s="1731"/>
      <c r="SEE52" s="1733"/>
      <c r="SEF52" s="1731"/>
      <c r="SEG52" s="1733"/>
      <c r="SEH52" s="1731"/>
      <c r="SEI52" s="1733"/>
      <c r="SEJ52" s="1731"/>
      <c r="SEK52" s="1733"/>
      <c r="SEL52" s="1731"/>
      <c r="SEM52" s="1733"/>
      <c r="SEN52" s="1731"/>
      <c r="SEO52" s="1733"/>
      <c r="SEP52" s="1731"/>
      <c r="SEQ52" s="1733"/>
      <c r="SER52" s="1731"/>
      <c r="SES52" s="1733"/>
      <c r="SET52" s="1731"/>
      <c r="SEU52" s="1733"/>
      <c r="SEV52" s="1731"/>
      <c r="SEW52" s="1733"/>
      <c r="SEX52" s="1731"/>
      <c r="SEY52" s="1733"/>
      <c r="SEZ52" s="1731"/>
      <c r="SFA52" s="1733"/>
      <c r="SFB52" s="1731"/>
      <c r="SFC52" s="1733"/>
      <c r="SFD52" s="1731"/>
      <c r="SFE52" s="1733"/>
      <c r="SFF52" s="1731"/>
      <c r="SFG52" s="1733"/>
      <c r="SFH52" s="1731"/>
      <c r="SFI52" s="1733"/>
      <c r="SFJ52" s="1731"/>
      <c r="SFK52" s="1733"/>
      <c r="SFL52" s="1731"/>
      <c r="SFM52" s="1733"/>
      <c r="SFN52" s="1731"/>
      <c r="SFO52" s="1733"/>
      <c r="SFP52" s="1731"/>
      <c r="SFQ52" s="1733"/>
      <c r="SFR52" s="1731"/>
      <c r="SFS52" s="1733"/>
      <c r="SFT52" s="1731"/>
      <c r="SFU52" s="1733"/>
      <c r="SFV52" s="1731"/>
      <c r="SFW52" s="1733"/>
      <c r="SFX52" s="1731"/>
      <c r="SFY52" s="1733"/>
      <c r="SFZ52" s="1731"/>
      <c r="SGA52" s="1733"/>
      <c r="SGB52" s="1731"/>
      <c r="SGC52" s="1733"/>
      <c r="SGD52" s="1731"/>
      <c r="SGE52" s="1733"/>
      <c r="SGF52" s="1731"/>
      <c r="SGG52" s="1733"/>
      <c r="SGH52" s="1731"/>
      <c r="SGI52" s="1733"/>
      <c r="SGJ52" s="1731"/>
      <c r="SGK52" s="1733"/>
      <c r="SGL52" s="1731"/>
      <c r="SGM52" s="1733"/>
      <c r="SGN52" s="1731"/>
      <c r="SGO52" s="1733"/>
      <c r="SGP52" s="1731"/>
      <c r="SGQ52" s="1733"/>
      <c r="SGR52" s="1731"/>
      <c r="SGS52" s="1733"/>
      <c r="SGT52" s="1731"/>
      <c r="SGU52" s="1733"/>
      <c r="SGV52" s="1731"/>
      <c r="SGW52" s="1733"/>
      <c r="SGX52" s="1731"/>
      <c r="SGY52" s="1733"/>
      <c r="SGZ52" s="1731"/>
      <c r="SHA52" s="1733"/>
      <c r="SHB52" s="1731"/>
      <c r="SHC52" s="1733"/>
      <c r="SHD52" s="1731"/>
      <c r="SHE52" s="1733"/>
      <c r="SHF52" s="1731"/>
      <c r="SHG52" s="1733"/>
      <c r="SHH52" s="1731"/>
      <c r="SHI52" s="1733"/>
      <c r="SHJ52" s="1731"/>
      <c r="SHK52" s="1733"/>
      <c r="SHL52" s="1731"/>
      <c r="SHM52" s="1733"/>
      <c r="SHN52" s="1731"/>
      <c r="SHO52" s="1733"/>
      <c r="SHP52" s="1731"/>
      <c r="SHQ52" s="1733"/>
      <c r="SHR52" s="1731"/>
      <c r="SHS52" s="1733"/>
      <c r="SHT52" s="1731"/>
      <c r="SHU52" s="1733"/>
      <c r="SHV52" s="1731"/>
      <c r="SHW52" s="1733"/>
      <c r="SHX52" s="1731"/>
      <c r="SHY52" s="1733"/>
      <c r="SHZ52" s="1731"/>
      <c r="SIA52" s="1733"/>
      <c r="SIB52" s="1731"/>
      <c r="SIC52" s="1733"/>
      <c r="SID52" s="1731"/>
      <c r="SIE52" s="1733"/>
      <c r="SIF52" s="1731"/>
      <c r="SIG52" s="1733"/>
      <c r="SIH52" s="1731"/>
      <c r="SII52" s="1733"/>
      <c r="SIJ52" s="1731"/>
      <c r="SIK52" s="1733"/>
      <c r="SIL52" s="1731"/>
      <c r="SIM52" s="1733"/>
      <c r="SIN52" s="1731"/>
      <c r="SIO52" s="1733"/>
      <c r="SIP52" s="1731"/>
      <c r="SIQ52" s="1733"/>
      <c r="SIR52" s="1731"/>
      <c r="SIS52" s="1733"/>
      <c r="SIT52" s="1731"/>
      <c r="SIU52" s="1733"/>
      <c r="SIV52" s="1731"/>
      <c r="SIW52" s="1733"/>
      <c r="SIX52" s="1731"/>
      <c r="SIY52" s="1733"/>
      <c r="SIZ52" s="1731"/>
      <c r="SJA52" s="1733"/>
      <c r="SJB52" s="1731"/>
      <c r="SJC52" s="1733"/>
      <c r="SJD52" s="1731"/>
      <c r="SJE52" s="1733"/>
      <c r="SJF52" s="1731"/>
      <c r="SJG52" s="1733"/>
      <c r="SJH52" s="1731"/>
      <c r="SJI52" s="1733"/>
      <c r="SJJ52" s="1731"/>
      <c r="SJK52" s="1733"/>
      <c r="SJL52" s="1731"/>
      <c r="SJM52" s="1733"/>
      <c r="SJN52" s="1731"/>
      <c r="SJO52" s="1733"/>
      <c r="SJP52" s="1731"/>
      <c r="SJQ52" s="1733"/>
      <c r="SJR52" s="1731"/>
      <c r="SJS52" s="1733"/>
      <c r="SJT52" s="1731"/>
      <c r="SJU52" s="1733"/>
      <c r="SJV52" s="1731"/>
      <c r="SJW52" s="1733"/>
      <c r="SJX52" s="1731"/>
      <c r="SJY52" s="1733"/>
      <c r="SJZ52" s="1731"/>
      <c r="SKA52" s="1733"/>
      <c r="SKB52" s="1731"/>
      <c r="SKC52" s="1733"/>
      <c r="SKD52" s="1731"/>
      <c r="SKE52" s="1733"/>
      <c r="SKF52" s="1731"/>
      <c r="SKG52" s="1733"/>
      <c r="SKH52" s="1731"/>
      <c r="SKI52" s="1733"/>
      <c r="SKJ52" s="1731"/>
      <c r="SKK52" s="1733"/>
      <c r="SKL52" s="1731"/>
      <c r="SKM52" s="1733"/>
      <c r="SKN52" s="1731"/>
      <c r="SKO52" s="1733"/>
      <c r="SKP52" s="1731"/>
      <c r="SKQ52" s="1733"/>
      <c r="SKR52" s="1731"/>
      <c r="SKS52" s="1733"/>
      <c r="SKT52" s="1731"/>
      <c r="SKU52" s="1733"/>
      <c r="SKV52" s="1731"/>
      <c r="SKW52" s="1733"/>
      <c r="SKX52" s="1731"/>
      <c r="SKY52" s="1733"/>
      <c r="SKZ52" s="1731"/>
      <c r="SLA52" s="1733"/>
      <c r="SLB52" s="1731"/>
      <c r="SLC52" s="1733"/>
      <c r="SLD52" s="1731"/>
      <c r="SLE52" s="1733"/>
      <c r="SLF52" s="1731"/>
      <c r="SLG52" s="1733"/>
      <c r="SLH52" s="1731"/>
      <c r="SLI52" s="1733"/>
      <c r="SLJ52" s="1731"/>
      <c r="SLK52" s="1733"/>
      <c r="SLL52" s="1731"/>
      <c r="SLM52" s="1733"/>
      <c r="SLN52" s="1731"/>
      <c r="SLO52" s="1733"/>
      <c r="SLP52" s="1731"/>
      <c r="SLQ52" s="1733"/>
      <c r="SLR52" s="1731"/>
      <c r="SLS52" s="1733"/>
      <c r="SLT52" s="1731"/>
      <c r="SLU52" s="1733"/>
      <c r="SLV52" s="1731"/>
      <c r="SLW52" s="1733"/>
      <c r="SLX52" s="1731"/>
      <c r="SLY52" s="1733"/>
      <c r="SLZ52" s="1731"/>
      <c r="SMA52" s="1733"/>
      <c r="SMB52" s="1731"/>
      <c r="SMC52" s="1733"/>
      <c r="SMD52" s="1731"/>
      <c r="SME52" s="1733"/>
      <c r="SMF52" s="1731"/>
      <c r="SMG52" s="1733"/>
      <c r="SMH52" s="1731"/>
      <c r="SMI52" s="1733"/>
      <c r="SMJ52" s="1731"/>
      <c r="SMK52" s="1733"/>
      <c r="SML52" s="1731"/>
      <c r="SMM52" s="1733"/>
      <c r="SMN52" s="1731"/>
      <c r="SMO52" s="1733"/>
      <c r="SMP52" s="1731"/>
      <c r="SMQ52" s="1733"/>
      <c r="SMR52" s="1731"/>
      <c r="SMS52" s="1733"/>
      <c r="SMT52" s="1731"/>
      <c r="SMU52" s="1733"/>
      <c r="SMV52" s="1731"/>
      <c r="SMW52" s="1733"/>
      <c r="SMX52" s="1731"/>
      <c r="SMY52" s="1733"/>
      <c r="SMZ52" s="1731"/>
      <c r="SNA52" s="1733"/>
      <c r="SNB52" s="1731"/>
      <c r="SNC52" s="1733"/>
      <c r="SND52" s="1731"/>
      <c r="SNE52" s="1733"/>
      <c r="SNF52" s="1731"/>
      <c r="SNG52" s="1733"/>
      <c r="SNH52" s="1731"/>
      <c r="SNI52" s="1733"/>
      <c r="SNJ52" s="1731"/>
      <c r="SNK52" s="1733"/>
      <c r="SNL52" s="1731"/>
      <c r="SNM52" s="1733"/>
      <c r="SNN52" s="1731"/>
      <c r="SNO52" s="1733"/>
      <c r="SNP52" s="1731"/>
      <c r="SNQ52" s="1733"/>
      <c r="SNR52" s="1731"/>
      <c r="SNS52" s="1733"/>
      <c r="SNT52" s="1731"/>
      <c r="SNU52" s="1733"/>
      <c r="SNV52" s="1731"/>
      <c r="SNW52" s="1733"/>
      <c r="SNX52" s="1731"/>
      <c r="SNY52" s="1733"/>
      <c r="SNZ52" s="1731"/>
      <c r="SOA52" s="1733"/>
      <c r="SOB52" s="1731"/>
      <c r="SOC52" s="1733"/>
      <c r="SOD52" s="1731"/>
      <c r="SOE52" s="1733"/>
      <c r="SOF52" s="1731"/>
      <c r="SOG52" s="1733"/>
      <c r="SOH52" s="1731"/>
      <c r="SOI52" s="1733"/>
      <c r="SOJ52" s="1731"/>
      <c r="SOK52" s="1733"/>
      <c r="SOL52" s="1731"/>
      <c r="SOM52" s="1733"/>
      <c r="SON52" s="1731"/>
      <c r="SOO52" s="1733"/>
      <c r="SOP52" s="1731"/>
      <c r="SOQ52" s="1733"/>
      <c r="SOR52" s="1731"/>
      <c r="SOS52" s="1733"/>
      <c r="SOT52" s="1731"/>
      <c r="SOU52" s="1733"/>
      <c r="SOV52" s="1731"/>
      <c r="SOW52" s="1733"/>
      <c r="SOX52" s="1731"/>
      <c r="SOY52" s="1733"/>
      <c r="SOZ52" s="1731"/>
      <c r="SPA52" s="1733"/>
      <c r="SPB52" s="1731"/>
      <c r="SPC52" s="1733"/>
      <c r="SPD52" s="1731"/>
      <c r="SPE52" s="1733"/>
      <c r="SPF52" s="1731"/>
      <c r="SPG52" s="1733"/>
      <c r="SPH52" s="1731"/>
      <c r="SPI52" s="1733"/>
      <c r="SPJ52" s="1731"/>
      <c r="SPK52" s="1733"/>
      <c r="SPL52" s="1731"/>
      <c r="SPM52" s="1733"/>
      <c r="SPN52" s="1731"/>
      <c r="SPO52" s="1733"/>
      <c r="SPP52" s="1731"/>
      <c r="SPQ52" s="1733"/>
      <c r="SPR52" s="1731"/>
      <c r="SPS52" s="1733"/>
      <c r="SPT52" s="1731"/>
      <c r="SPU52" s="1733"/>
      <c r="SPV52" s="1731"/>
      <c r="SPW52" s="1733"/>
      <c r="SPX52" s="1731"/>
      <c r="SPY52" s="1733"/>
      <c r="SPZ52" s="1731"/>
      <c r="SQA52" s="1733"/>
      <c r="SQB52" s="1731"/>
      <c r="SQC52" s="1733"/>
      <c r="SQD52" s="1731"/>
      <c r="SQE52" s="1733"/>
      <c r="SQF52" s="1731"/>
      <c r="SQG52" s="1733"/>
      <c r="SQH52" s="1731"/>
      <c r="SQI52" s="1733"/>
      <c r="SQJ52" s="1731"/>
      <c r="SQK52" s="1733"/>
      <c r="SQL52" s="1731"/>
      <c r="SQM52" s="1733"/>
      <c r="SQN52" s="1731"/>
      <c r="SQO52" s="1733"/>
      <c r="SQP52" s="1731"/>
      <c r="SQQ52" s="1733"/>
      <c r="SQR52" s="1731"/>
      <c r="SQS52" s="1733"/>
      <c r="SQT52" s="1731"/>
      <c r="SQU52" s="1733"/>
      <c r="SQV52" s="1731"/>
      <c r="SQW52" s="1733"/>
      <c r="SQX52" s="1731"/>
      <c r="SQY52" s="1733"/>
      <c r="SQZ52" s="1731"/>
      <c r="SRA52" s="1733"/>
      <c r="SRB52" s="1731"/>
      <c r="SRC52" s="1733"/>
      <c r="SRD52" s="1731"/>
      <c r="SRE52" s="1733"/>
      <c r="SRF52" s="1731"/>
      <c r="SRG52" s="1733"/>
      <c r="SRH52" s="1731"/>
      <c r="SRI52" s="1733"/>
      <c r="SRJ52" s="1731"/>
      <c r="SRK52" s="1733"/>
      <c r="SRL52" s="1731"/>
      <c r="SRM52" s="1733"/>
      <c r="SRN52" s="1731"/>
      <c r="SRO52" s="1733"/>
      <c r="SRP52" s="1731"/>
      <c r="SRQ52" s="1733"/>
      <c r="SRR52" s="1731"/>
      <c r="SRS52" s="1733"/>
      <c r="SRT52" s="1731"/>
      <c r="SRU52" s="1733"/>
      <c r="SRV52" s="1731"/>
      <c r="SRW52" s="1733"/>
      <c r="SRX52" s="1731"/>
      <c r="SRY52" s="1733"/>
      <c r="SRZ52" s="1731"/>
      <c r="SSA52" s="1733"/>
      <c r="SSB52" s="1731"/>
      <c r="SSC52" s="1733"/>
      <c r="SSD52" s="1731"/>
      <c r="SSE52" s="1733"/>
      <c r="SSF52" s="1731"/>
      <c r="SSG52" s="1733"/>
      <c r="SSH52" s="1731"/>
      <c r="SSI52" s="1733"/>
      <c r="SSJ52" s="1731"/>
      <c r="SSK52" s="1733"/>
      <c r="SSL52" s="1731"/>
      <c r="SSM52" s="1733"/>
      <c r="SSN52" s="1731"/>
      <c r="SSO52" s="1733"/>
      <c r="SSP52" s="1731"/>
      <c r="SSQ52" s="1733"/>
      <c r="SSR52" s="1731"/>
      <c r="SSS52" s="1733"/>
      <c r="SST52" s="1731"/>
      <c r="SSU52" s="1733"/>
      <c r="SSV52" s="1731"/>
      <c r="SSW52" s="1733"/>
      <c r="SSX52" s="1731"/>
      <c r="SSY52" s="1733"/>
      <c r="SSZ52" s="1731"/>
      <c r="STA52" s="1733"/>
      <c r="STB52" s="1731"/>
      <c r="STC52" s="1733"/>
      <c r="STD52" s="1731"/>
      <c r="STE52" s="1733"/>
      <c r="STF52" s="1731"/>
      <c r="STG52" s="1733"/>
      <c r="STH52" s="1731"/>
      <c r="STI52" s="1733"/>
      <c r="STJ52" s="1731"/>
      <c r="STK52" s="1733"/>
      <c r="STL52" s="1731"/>
      <c r="STM52" s="1733"/>
      <c r="STN52" s="1731"/>
      <c r="STO52" s="1733"/>
      <c r="STP52" s="1731"/>
      <c r="STQ52" s="1733"/>
      <c r="STR52" s="1731"/>
      <c r="STS52" s="1733"/>
      <c r="STT52" s="1731"/>
      <c r="STU52" s="1733"/>
      <c r="STV52" s="1731"/>
      <c r="STW52" s="1733"/>
      <c r="STX52" s="1731"/>
      <c r="STY52" s="1733"/>
      <c r="STZ52" s="1731"/>
      <c r="SUA52" s="1733"/>
      <c r="SUB52" s="1731"/>
      <c r="SUC52" s="1733"/>
      <c r="SUD52" s="1731"/>
      <c r="SUE52" s="1733"/>
      <c r="SUF52" s="1731"/>
      <c r="SUG52" s="1733"/>
      <c r="SUH52" s="1731"/>
      <c r="SUI52" s="1733"/>
      <c r="SUJ52" s="1731"/>
      <c r="SUK52" s="1733"/>
      <c r="SUL52" s="1731"/>
      <c r="SUM52" s="1733"/>
      <c r="SUN52" s="1731"/>
      <c r="SUO52" s="1733"/>
      <c r="SUP52" s="1731"/>
      <c r="SUQ52" s="1733"/>
      <c r="SUR52" s="1731"/>
      <c r="SUS52" s="1733"/>
      <c r="SUT52" s="1731"/>
      <c r="SUU52" s="1733"/>
      <c r="SUV52" s="1731"/>
      <c r="SUW52" s="1733"/>
      <c r="SUX52" s="1731"/>
      <c r="SUY52" s="1733"/>
      <c r="SUZ52" s="1731"/>
      <c r="SVA52" s="1733"/>
      <c r="SVB52" s="1731"/>
      <c r="SVC52" s="1733"/>
      <c r="SVD52" s="1731"/>
      <c r="SVE52" s="1733"/>
      <c r="SVF52" s="1731"/>
      <c r="SVG52" s="1733"/>
      <c r="SVH52" s="1731"/>
      <c r="SVI52" s="1733"/>
      <c r="SVJ52" s="1731"/>
      <c r="SVK52" s="1733"/>
      <c r="SVL52" s="1731"/>
      <c r="SVM52" s="1733"/>
      <c r="SVN52" s="1731"/>
      <c r="SVO52" s="1733"/>
      <c r="SVP52" s="1731"/>
      <c r="SVQ52" s="1733"/>
      <c r="SVR52" s="1731"/>
      <c r="SVS52" s="1733"/>
      <c r="SVT52" s="1731"/>
      <c r="SVU52" s="1733"/>
      <c r="SVV52" s="1731"/>
      <c r="SVW52" s="1733"/>
      <c r="SVX52" s="1731"/>
      <c r="SVY52" s="1733"/>
      <c r="SVZ52" s="1731"/>
      <c r="SWA52" s="1733"/>
      <c r="SWB52" s="1731"/>
      <c r="SWC52" s="1733"/>
      <c r="SWD52" s="1731"/>
      <c r="SWE52" s="1733"/>
      <c r="SWF52" s="1731"/>
      <c r="SWG52" s="1733"/>
      <c r="SWH52" s="1731"/>
      <c r="SWI52" s="1733"/>
      <c r="SWJ52" s="1731"/>
      <c r="SWK52" s="1733"/>
      <c r="SWL52" s="1731"/>
      <c r="SWM52" s="1733"/>
      <c r="SWN52" s="1731"/>
      <c r="SWO52" s="1733"/>
      <c r="SWP52" s="1731"/>
      <c r="SWQ52" s="1733"/>
      <c r="SWR52" s="1731"/>
      <c r="SWS52" s="1733"/>
      <c r="SWT52" s="1731"/>
      <c r="SWU52" s="1733"/>
      <c r="SWV52" s="1731"/>
      <c r="SWW52" s="1733"/>
      <c r="SWX52" s="1731"/>
      <c r="SWY52" s="1733"/>
      <c r="SWZ52" s="1731"/>
      <c r="SXA52" s="1733"/>
      <c r="SXB52" s="1731"/>
      <c r="SXC52" s="1733"/>
      <c r="SXD52" s="1731"/>
      <c r="SXE52" s="1733"/>
      <c r="SXF52" s="1731"/>
      <c r="SXG52" s="1733"/>
      <c r="SXH52" s="1731"/>
      <c r="SXI52" s="1733"/>
      <c r="SXJ52" s="1731"/>
      <c r="SXK52" s="1733"/>
      <c r="SXL52" s="1731"/>
      <c r="SXM52" s="1733"/>
      <c r="SXN52" s="1731"/>
      <c r="SXO52" s="1733"/>
      <c r="SXP52" s="1731"/>
      <c r="SXQ52" s="1733"/>
      <c r="SXR52" s="1731"/>
      <c r="SXS52" s="1733"/>
      <c r="SXT52" s="1731"/>
      <c r="SXU52" s="1733"/>
      <c r="SXV52" s="1731"/>
      <c r="SXW52" s="1733"/>
      <c r="SXX52" s="1731"/>
      <c r="SXY52" s="1733"/>
      <c r="SXZ52" s="1731"/>
      <c r="SYA52" s="1733"/>
      <c r="SYB52" s="1731"/>
      <c r="SYC52" s="1733"/>
      <c r="SYD52" s="1731"/>
      <c r="SYE52" s="1733"/>
      <c r="SYF52" s="1731"/>
      <c r="SYG52" s="1733"/>
      <c r="SYH52" s="1731"/>
      <c r="SYI52" s="1733"/>
      <c r="SYJ52" s="1731"/>
      <c r="SYK52" s="1733"/>
      <c r="SYL52" s="1731"/>
      <c r="SYM52" s="1733"/>
      <c r="SYN52" s="1731"/>
      <c r="SYO52" s="1733"/>
      <c r="SYP52" s="1731"/>
      <c r="SYQ52" s="1733"/>
      <c r="SYR52" s="1731"/>
      <c r="SYS52" s="1733"/>
      <c r="SYT52" s="1731"/>
      <c r="SYU52" s="1733"/>
      <c r="SYV52" s="1731"/>
      <c r="SYW52" s="1733"/>
      <c r="SYX52" s="1731"/>
      <c r="SYY52" s="1733"/>
      <c r="SYZ52" s="1731"/>
      <c r="SZA52" s="1733"/>
      <c r="SZB52" s="1731"/>
      <c r="SZC52" s="1733"/>
      <c r="SZD52" s="1731"/>
      <c r="SZE52" s="1733"/>
      <c r="SZF52" s="1731"/>
      <c r="SZG52" s="1733"/>
      <c r="SZH52" s="1731"/>
      <c r="SZI52" s="1733"/>
      <c r="SZJ52" s="1731"/>
      <c r="SZK52" s="1733"/>
      <c r="SZL52" s="1731"/>
      <c r="SZM52" s="1733"/>
      <c r="SZN52" s="1731"/>
      <c r="SZO52" s="1733"/>
      <c r="SZP52" s="1731"/>
      <c r="SZQ52" s="1733"/>
      <c r="SZR52" s="1731"/>
      <c r="SZS52" s="1733"/>
      <c r="SZT52" s="1731"/>
      <c r="SZU52" s="1733"/>
      <c r="SZV52" s="1731"/>
      <c r="SZW52" s="1733"/>
      <c r="SZX52" s="1731"/>
      <c r="SZY52" s="1733"/>
      <c r="SZZ52" s="1731"/>
      <c r="TAA52" s="1733"/>
      <c r="TAB52" s="1731"/>
      <c r="TAC52" s="1733"/>
      <c r="TAD52" s="1731"/>
      <c r="TAE52" s="1733"/>
      <c r="TAF52" s="1731"/>
      <c r="TAG52" s="1733"/>
      <c r="TAH52" s="1731"/>
      <c r="TAI52" s="1733"/>
      <c r="TAJ52" s="1731"/>
      <c r="TAK52" s="1733"/>
      <c r="TAL52" s="1731"/>
      <c r="TAM52" s="1733"/>
      <c r="TAN52" s="1731"/>
      <c r="TAO52" s="1733"/>
      <c r="TAP52" s="1731"/>
      <c r="TAQ52" s="1733"/>
      <c r="TAR52" s="1731"/>
      <c r="TAS52" s="1733"/>
      <c r="TAT52" s="1731"/>
      <c r="TAU52" s="1733"/>
      <c r="TAV52" s="1731"/>
      <c r="TAW52" s="1733"/>
      <c r="TAX52" s="1731"/>
      <c r="TAY52" s="1733"/>
      <c r="TAZ52" s="1731"/>
      <c r="TBA52" s="1733"/>
      <c r="TBB52" s="1731"/>
      <c r="TBC52" s="1733"/>
      <c r="TBD52" s="1731"/>
      <c r="TBE52" s="1733"/>
      <c r="TBF52" s="1731"/>
      <c r="TBG52" s="1733"/>
      <c r="TBH52" s="1731"/>
      <c r="TBI52" s="1733"/>
      <c r="TBJ52" s="1731"/>
      <c r="TBK52" s="1733"/>
      <c r="TBL52" s="1731"/>
      <c r="TBM52" s="1733"/>
      <c r="TBN52" s="1731"/>
      <c r="TBO52" s="1733"/>
      <c r="TBP52" s="1731"/>
      <c r="TBQ52" s="1733"/>
      <c r="TBR52" s="1731"/>
      <c r="TBS52" s="1733"/>
      <c r="TBT52" s="1731"/>
      <c r="TBU52" s="1733"/>
      <c r="TBV52" s="1731"/>
      <c r="TBW52" s="1733"/>
      <c r="TBX52" s="1731"/>
      <c r="TBY52" s="1733"/>
      <c r="TBZ52" s="1731"/>
      <c r="TCA52" s="1733"/>
      <c r="TCB52" s="1731"/>
      <c r="TCC52" s="1733"/>
      <c r="TCD52" s="1731"/>
      <c r="TCE52" s="1733"/>
      <c r="TCF52" s="1731"/>
      <c r="TCG52" s="1733"/>
      <c r="TCH52" s="1731"/>
      <c r="TCI52" s="1733"/>
      <c r="TCJ52" s="1731"/>
      <c r="TCK52" s="1733"/>
      <c r="TCL52" s="1731"/>
      <c r="TCM52" s="1733"/>
      <c r="TCN52" s="1731"/>
      <c r="TCO52" s="1733"/>
      <c r="TCP52" s="1731"/>
      <c r="TCQ52" s="1733"/>
      <c r="TCR52" s="1731"/>
      <c r="TCS52" s="1733"/>
      <c r="TCT52" s="1731"/>
      <c r="TCU52" s="1733"/>
      <c r="TCV52" s="1731"/>
      <c r="TCW52" s="1733"/>
      <c r="TCX52" s="1731"/>
      <c r="TCY52" s="1733"/>
      <c r="TCZ52" s="1731"/>
      <c r="TDA52" s="1733"/>
      <c r="TDB52" s="1731"/>
      <c r="TDC52" s="1733"/>
      <c r="TDD52" s="1731"/>
      <c r="TDE52" s="1733"/>
      <c r="TDF52" s="1731"/>
      <c r="TDG52" s="1733"/>
      <c r="TDH52" s="1731"/>
      <c r="TDI52" s="1733"/>
      <c r="TDJ52" s="1731"/>
      <c r="TDK52" s="1733"/>
      <c r="TDL52" s="1731"/>
      <c r="TDM52" s="1733"/>
      <c r="TDN52" s="1731"/>
      <c r="TDO52" s="1733"/>
      <c r="TDP52" s="1731"/>
      <c r="TDQ52" s="1733"/>
      <c r="TDR52" s="1731"/>
      <c r="TDS52" s="1733"/>
      <c r="TDT52" s="1731"/>
      <c r="TDU52" s="1733"/>
      <c r="TDV52" s="1731"/>
      <c r="TDW52" s="1733"/>
      <c r="TDX52" s="1731"/>
      <c r="TDY52" s="1733"/>
      <c r="TDZ52" s="1731"/>
      <c r="TEA52" s="1733"/>
      <c r="TEB52" s="1731"/>
      <c r="TEC52" s="1733"/>
      <c r="TED52" s="1731"/>
      <c r="TEE52" s="1733"/>
      <c r="TEF52" s="1731"/>
      <c r="TEG52" s="1733"/>
      <c r="TEH52" s="1731"/>
      <c r="TEI52" s="1733"/>
      <c r="TEJ52" s="1731"/>
      <c r="TEK52" s="1733"/>
      <c r="TEL52" s="1731"/>
      <c r="TEM52" s="1733"/>
      <c r="TEN52" s="1731"/>
      <c r="TEO52" s="1733"/>
      <c r="TEP52" s="1731"/>
      <c r="TEQ52" s="1733"/>
      <c r="TER52" s="1731"/>
      <c r="TES52" s="1733"/>
      <c r="TET52" s="1731"/>
      <c r="TEU52" s="1733"/>
      <c r="TEV52" s="1731"/>
      <c r="TEW52" s="1733"/>
      <c r="TEX52" s="1731"/>
      <c r="TEY52" s="1733"/>
      <c r="TEZ52" s="1731"/>
      <c r="TFA52" s="1733"/>
      <c r="TFB52" s="1731"/>
      <c r="TFC52" s="1733"/>
      <c r="TFD52" s="1731"/>
      <c r="TFE52" s="1733"/>
      <c r="TFF52" s="1731"/>
      <c r="TFG52" s="1733"/>
      <c r="TFH52" s="1731"/>
      <c r="TFI52" s="1733"/>
      <c r="TFJ52" s="1731"/>
      <c r="TFK52" s="1733"/>
      <c r="TFL52" s="1731"/>
      <c r="TFM52" s="1733"/>
      <c r="TFN52" s="1731"/>
      <c r="TFO52" s="1733"/>
      <c r="TFP52" s="1731"/>
      <c r="TFQ52" s="1733"/>
      <c r="TFR52" s="1731"/>
      <c r="TFS52" s="1733"/>
      <c r="TFT52" s="1731"/>
      <c r="TFU52" s="1733"/>
      <c r="TFV52" s="1731"/>
      <c r="TFW52" s="1733"/>
      <c r="TFX52" s="1731"/>
      <c r="TFY52" s="1733"/>
      <c r="TFZ52" s="1731"/>
      <c r="TGA52" s="1733"/>
      <c r="TGB52" s="1731"/>
      <c r="TGC52" s="1733"/>
      <c r="TGD52" s="1731"/>
      <c r="TGE52" s="1733"/>
      <c r="TGF52" s="1731"/>
      <c r="TGG52" s="1733"/>
      <c r="TGH52" s="1731"/>
      <c r="TGI52" s="1733"/>
      <c r="TGJ52" s="1731"/>
      <c r="TGK52" s="1733"/>
      <c r="TGL52" s="1731"/>
      <c r="TGM52" s="1733"/>
      <c r="TGN52" s="1731"/>
      <c r="TGO52" s="1733"/>
      <c r="TGP52" s="1731"/>
      <c r="TGQ52" s="1733"/>
      <c r="TGR52" s="1731"/>
      <c r="TGS52" s="1733"/>
      <c r="TGT52" s="1731"/>
      <c r="TGU52" s="1733"/>
      <c r="TGV52" s="1731"/>
      <c r="TGW52" s="1733"/>
      <c r="TGX52" s="1731"/>
      <c r="TGY52" s="1733"/>
      <c r="TGZ52" s="1731"/>
      <c r="THA52" s="1733"/>
      <c r="THB52" s="1731"/>
      <c r="THC52" s="1733"/>
      <c r="THD52" s="1731"/>
      <c r="THE52" s="1733"/>
      <c r="THF52" s="1731"/>
      <c r="THG52" s="1733"/>
      <c r="THH52" s="1731"/>
      <c r="THI52" s="1733"/>
      <c r="THJ52" s="1731"/>
      <c r="THK52" s="1733"/>
      <c r="THL52" s="1731"/>
      <c r="THM52" s="1733"/>
      <c r="THN52" s="1731"/>
      <c r="THO52" s="1733"/>
      <c r="THP52" s="1731"/>
      <c r="THQ52" s="1733"/>
      <c r="THR52" s="1731"/>
      <c r="THS52" s="1733"/>
      <c r="THT52" s="1731"/>
      <c r="THU52" s="1733"/>
      <c r="THV52" s="1731"/>
      <c r="THW52" s="1733"/>
      <c r="THX52" s="1731"/>
      <c r="THY52" s="1733"/>
      <c r="THZ52" s="1731"/>
      <c r="TIA52" s="1733"/>
      <c r="TIB52" s="1731"/>
      <c r="TIC52" s="1733"/>
      <c r="TID52" s="1731"/>
      <c r="TIE52" s="1733"/>
      <c r="TIF52" s="1731"/>
      <c r="TIG52" s="1733"/>
      <c r="TIH52" s="1731"/>
      <c r="TII52" s="1733"/>
      <c r="TIJ52" s="1731"/>
      <c r="TIK52" s="1733"/>
      <c r="TIL52" s="1731"/>
      <c r="TIM52" s="1733"/>
      <c r="TIN52" s="1731"/>
      <c r="TIO52" s="1733"/>
      <c r="TIP52" s="1731"/>
      <c r="TIQ52" s="1733"/>
      <c r="TIR52" s="1731"/>
      <c r="TIS52" s="1733"/>
      <c r="TIT52" s="1731"/>
      <c r="TIU52" s="1733"/>
      <c r="TIV52" s="1731"/>
      <c r="TIW52" s="1733"/>
      <c r="TIX52" s="1731"/>
      <c r="TIY52" s="1733"/>
      <c r="TIZ52" s="1731"/>
      <c r="TJA52" s="1733"/>
      <c r="TJB52" s="1731"/>
      <c r="TJC52" s="1733"/>
      <c r="TJD52" s="1731"/>
      <c r="TJE52" s="1733"/>
      <c r="TJF52" s="1731"/>
      <c r="TJG52" s="1733"/>
      <c r="TJH52" s="1731"/>
      <c r="TJI52" s="1733"/>
      <c r="TJJ52" s="1731"/>
      <c r="TJK52" s="1733"/>
      <c r="TJL52" s="1731"/>
      <c r="TJM52" s="1733"/>
      <c r="TJN52" s="1731"/>
      <c r="TJO52" s="1733"/>
      <c r="TJP52" s="1731"/>
      <c r="TJQ52" s="1733"/>
      <c r="TJR52" s="1731"/>
      <c r="TJS52" s="1733"/>
      <c r="TJT52" s="1731"/>
      <c r="TJU52" s="1733"/>
      <c r="TJV52" s="1731"/>
      <c r="TJW52" s="1733"/>
      <c r="TJX52" s="1731"/>
      <c r="TJY52" s="1733"/>
      <c r="TJZ52" s="1731"/>
      <c r="TKA52" s="1733"/>
      <c r="TKB52" s="1731"/>
      <c r="TKC52" s="1733"/>
      <c r="TKD52" s="1731"/>
      <c r="TKE52" s="1733"/>
      <c r="TKF52" s="1731"/>
      <c r="TKG52" s="1733"/>
      <c r="TKH52" s="1731"/>
      <c r="TKI52" s="1733"/>
      <c r="TKJ52" s="1731"/>
      <c r="TKK52" s="1733"/>
      <c r="TKL52" s="1731"/>
      <c r="TKM52" s="1733"/>
      <c r="TKN52" s="1731"/>
      <c r="TKO52" s="1733"/>
      <c r="TKP52" s="1731"/>
      <c r="TKQ52" s="1733"/>
      <c r="TKR52" s="1731"/>
      <c r="TKS52" s="1733"/>
      <c r="TKT52" s="1731"/>
      <c r="TKU52" s="1733"/>
      <c r="TKV52" s="1731"/>
      <c r="TKW52" s="1733"/>
      <c r="TKX52" s="1731"/>
      <c r="TKY52" s="1733"/>
      <c r="TKZ52" s="1731"/>
      <c r="TLA52" s="1733"/>
      <c r="TLB52" s="1731"/>
      <c r="TLC52" s="1733"/>
      <c r="TLD52" s="1731"/>
      <c r="TLE52" s="1733"/>
      <c r="TLF52" s="1731"/>
      <c r="TLG52" s="1733"/>
      <c r="TLH52" s="1731"/>
      <c r="TLI52" s="1733"/>
      <c r="TLJ52" s="1731"/>
      <c r="TLK52" s="1733"/>
      <c r="TLL52" s="1731"/>
      <c r="TLM52" s="1733"/>
      <c r="TLN52" s="1731"/>
      <c r="TLO52" s="1733"/>
      <c r="TLP52" s="1731"/>
      <c r="TLQ52" s="1733"/>
      <c r="TLR52" s="1731"/>
      <c r="TLS52" s="1733"/>
      <c r="TLT52" s="1731"/>
      <c r="TLU52" s="1733"/>
      <c r="TLV52" s="1731"/>
      <c r="TLW52" s="1733"/>
      <c r="TLX52" s="1731"/>
      <c r="TLY52" s="1733"/>
      <c r="TLZ52" s="1731"/>
      <c r="TMA52" s="1733"/>
      <c r="TMB52" s="1731"/>
      <c r="TMC52" s="1733"/>
      <c r="TMD52" s="1731"/>
      <c r="TME52" s="1733"/>
      <c r="TMF52" s="1731"/>
      <c r="TMG52" s="1733"/>
      <c r="TMH52" s="1731"/>
      <c r="TMI52" s="1733"/>
      <c r="TMJ52" s="1731"/>
      <c r="TMK52" s="1733"/>
      <c r="TML52" s="1731"/>
      <c r="TMM52" s="1733"/>
      <c r="TMN52" s="1731"/>
      <c r="TMO52" s="1733"/>
      <c r="TMP52" s="1731"/>
      <c r="TMQ52" s="1733"/>
      <c r="TMR52" s="1731"/>
      <c r="TMS52" s="1733"/>
      <c r="TMT52" s="1731"/>
      <c r="TMU52" s="1733"/>
      <c r="TMV52" s="1731"/>
      <c r="TMW52" s="1733"/>
      <c r="TMX52" s="1731"/>
      <c r="TMY52" s="1733"/>
      <c r="TMZ52" s="1731"/>
      <c r="TNA52" s="1733"/>
      <c r="TNB52" s="1731"/>
      <c r="TNC52" s="1733"/>
      <c r="TND52" s="1731"/>
      <c r="TNE52" s="1733"/>
      <c r="TNF52" s="1731"/>
      <c r="TNG52" s="1733"/>
      <c r="TNH52" s="1731"/>
      <c r="TNI52" s="1733"/>
      <c r="TNJ52" s="1731"/>
      <c r="TNK52" s="1733"/>
      <c r="TNL52" s="1731"/>
      <c r="TNM52" s="1733"/>
      <c r="TNN52" s="1731"/>
      <c r="TNO52" s="1733"/>
      <c r="TNP52" s="1731"/>
      <c r="TNQ52" s="1733"/>
      <c r="TNR52" s="1731"/>
      <c r="TNS52" s="1733"/>
      <c r="TNT52" s="1731"/>
      <c r="TNU52" s="1733"/>
      <c r="TNV52" s="1731"/>
      <c r="TNW52" s="1733"/>
      <c r="TNX52" s="1731"/>
      <c r="TNY52" s="1733"/>
      <c r="TNZ52" s="1731"/>
      <c r="TOA52" s="1733"/>
      <c r="TOB52" s="1731"/>
      <c r="TOC52" s="1733"/>
      <c r="TOD52" s="1731"/>
      <c r="TOE52" s="1733"/>
      <c r="TOF52" s="1731"/>
      <c r="TOG52" s="1733"/>
      <c r="TOH52" s="1731"/>
      <c r="TOI52" s="1733"/>
      <c r="TOJ52" s="1731"/>
      <c r="TOK52" s="1733"/>
      <c r="TOL52" s="1731"/>
      <c r="TOM52" s="1733"/>
      <c r="TON52" s="1731"/>
      <c r="TOO52" s="1733"/>
      <c r="TOP52" s="1731"/>
      <c r="TOQ52" s="1733"/>
      <c r="TOR52" s="1731"/>
      <c r="TOS52" s="1733"/>
      <c r="TOT52" s="1731"/>
      <c r="TOU52" s="1733"/>
      <c r="TOV52" s="1731"/>
      <c r="TOW52" s="1733"/>
      <c r="TOX52" s="1731"/>
      <c r="TOY52" s="1733"/>
      <c r="TOZ52" s="1731"/>
      <c r="TPA52" s="1733"/>
      <c r="TPB52" s="1731"/>
      <c r="TPC52" s="1733"/>
      <c r="TPD52" s="1731"/>
      <c r="TPE52" s="1733"/>
      <c r="TPF52" s="1731"/>
      <c r="TPG52" s="1733"/>
      <c r="TPH52" s="1731"/>
      <c r="TPI52" s="1733"/>
      <c r="TPJ52" s="1731"/>
      <c r="TPK52" s="1733"/>
      <c r="TPL52" s="1731"/>
      <c r="TPM52" s="1733"/>
      <c r="TPN52" s="1731"/>
      <c r="TPO52" s="1733"/>
      <c r="TPP52" s="1731"/>
      <c r="TPQ52" s="1733"/>
      <c r="TPR52" s="1731"/>
      <c r="TPS52" s="1733"/>
      <c r="TPT52" s="1731"/>
      <c r="TPU52" s="1733"/>
      <c r="TPV52" s="1731"/>
      <c r="TPW52" s="1733"/>
      <c r="TPX52" s="1731"/>
      <c r="TPY52" s="1733"/>
      <c r="TPZ52" s="1731"/>
      <c r="TQA52" s="1733"/>
      <c r="TQB52" s="1731"/>
      <c r="TQC52" s="1733"/>
      <c r="TQD52" s="1731"/>
      <c r="TQE52" s="1733"/>
      <c r="TQF52" s="1731"/>
      <c r="TQG52" s="1733"/>
      <c r="TQH52" s="1731"/>
      <c r="TQI52" s="1733"/>
      <c r="TQJ52" s="1731"/>
      <c r="TQK52" s="1733"/>
      <c r="TQL52" s="1731"/>
      <c r="TQM52" s="1733"/>
      <c r="TQN52" s="1731"/>
      <c r="TQO52" s="1733"/>
      <c r="TQP52" s="1731"/>
      <c r="TQQ52" s="1733"/>
      <c r="TQR52" s="1731"/>
      <c r="TQS52" s="1733"/>
      <c r="TQT52" s="1731"/>
      <c r="TQU52" s="1733"/>
      <c r="TQV52" s="1731"/>
      <c r="TQW52" s="1733"/>
      <c r="TQX52" s="1731"/>
      <c r="TQY52" s="1733"/>
      <c r="TQZ52" s="1731"/>
      <c r="TRA52" s="1733"/>
      <c r="TRB52" s="1731"/>
      <c r="TRC52" s="1733"/>
      <c r="TRD52" s="1731"/>
      <c r="TRE52" s="1733"/>
      <c r="TRF52" s="1731"/>
      <c r="TRG52" s="1733"/>
      <c r="TRH52" s="1731"/>
      <c r="TRI52" s="1733"/>
      <c r="TRJ52" s="1731"/>
      <c r="TRK52" s="1733"/>
      <c r="TRL52" s="1731"/>
      <c r="TRM52" s="1733"/>
      <c r="TRN52" s="1731"/>
      <c r="TRO52" s="1733"/>
      <c r="TRP52" s="1731"/>
      <c r="TRQ52" s="1733"/>
      <c r="TRR52" s="1731"/>
      <c r="TRS52" s="1733"/>
      <c r="TRT52" s="1731"/>
      <c r="TRU52" s="1733"/>
      <c r="TRV52" s="1731"/>
      <c r="TRW52" s="1733"/>
      <c r="TRX52" s="1731"/>
      <c r="TRY52" s="1733"/>
      <c r="TRZ52" s="1731"/>
      <c r="TSA52" s="1733"/>
      <c r="TSB52" s="1731"/>
      <c r="TSC52" s="1733"/>
      <c r="TSD52" s="1731"/>
      <c r="TSE52" s="1733"/>
      <c r="TSF52" s="1731"/>
      <c r="TSG52" s="1733"/>
      <c r="TSH52" s="1731"/>
      <c r="TSI52" s="1733"/>
      <c r="TSJ52" s="1731"/>
      <c r="TSK52" s="1733"/>
      <c r="TSL52" s="1731"/>
      <c r="TSM52" s="1733"/>
      <c r="TSN52" s="1731"/>
      <c r="TSO52" s="1733"/>
      <c r="TSP52" s="1731"/>
      <c r="TSQ52" s="1733"/>
      <c r="TSR52" s="1731"/>
      <c r="TSS52" s="1733"/>
      <c r="TST52" s="1731"/>
      <c r="TSU52" s="1733"/>
      <c r="TSV52" s="1731"/>
      <c r="TSW52" s="1733"/>
      <c r="TSX52" s="1731"/>
      <c r="TSY52" s="1733"/>
      <c r="TSZ52" s="1731"/>
      <c r="TTA52" s="1733"/>
      <c r="TTB52" s="1731"/>
      <c r="TTC52" s="1733"/>
      <c r="TTD52" s="1731"/>
      <c r="TTE52" s="1733"/>
      <c r="TTF52" s="1731"/>
      <c r="TTG52" s="1733"/>
      <c r="TTH52" s="1731"/>
      <c r="TTI52" s="1733"/>
      <c r="TTJ52" s="1731"/>
      <c r="TTK52" s="1733"/>
      <c r="TTL52" s="1731"/>
      <c r="TTM52" s="1733"/>
      <c r="TTN52" s="1731"/>
      <c r="TTO52" s="1733"/>
      <c r="TTP52" s="1731"/>
      <c r="TTQ52" s="1733"/>
      <c r="TTR52" s="1731"/>
      <c r="TTS52" s="1733"/>
      <c r="TTT52" s="1731"/>
      <c r="TTU52" s="1733"/>
      <c r="TTV52" s="1731"/>
      <c r="TTW52" s="1733"/>
      <c r="TTX52" s="1731"/>
      <c r="TTY52" s="1733"/>
      <c r="TTZ52" s="1731"/>
      <c r="TUA52" s="1733"/>
      <c r="TUB52" s="1731"/>
      <c r="TUC52" s="1733"/>
      <c r="TUD52" s="1731"/>
      <c r="TUE52" s="1733"/>
      <c r="TUF52" s="1731"/>
      <c r="TUG52" s="1733"/>
      <c r="TUH52" s="1731"/>
      <c r="TUI52" s="1733"/>
      <c r="TUJ52" s="1731"/>
      <c r="TUK52" s="1733"/>
      <c r="TUL52" s="1731"/>
      <c r="TUM52" s="1733"/>
      <c r="TUN52" s="1731"/>
      <c r="TUO52" s="1733"/>
      <c r="TUP52" s="1731"/>
      <c r="TUQ52" s="1733"/>
      <c r="TUR52" s="1731"/>
      <c r="TUS52" s="1733"/>
      <c r="TUT52" s="1731"/>
      <c r="TUU52" s="1733"/>
      <c r="TUV52" s="1731"/>
      <c r="TUW52" s="1733"/>
      <c r="TUX52" s="1731"/>
      <c r="TUY52" s="1733"/>
      <c r="TUZ52" s="1731"/>
      <c r="TVA52" s="1733"/>
      <c r="TVB52" s="1731"/>
      <c r="TVC52" s="1733"/>
      <c r="TVD52" s="1731"/>
      <c r="TVE52" s="1733"/>
      <c r="TVF52" s="1731"/>
      <c r="TVG52" s="1733"/>
      <c r="TVH52" s="1731"/>
      <c r="TVI52" s="1733"/>
      <c r="TVJ52" s="1731"/>
      <c r="TVK52" s="1733"/>
      <c r="TVL52" s="1731"/>
      <c r="TVM52" s="1733"/>
      <c r="TVN52" s="1731"/>
      <c r="TVO52" s="1733"/>
      <c r="TVP52" s="1731"/>
      <c r="TVQ52" s="1733"/>
      <c r="TVR52" s="1731"/>
      <c r="TVS52" s="1733"/>
      <c r="TVT52" s="1731"/>
      <c r="TVU52" s="1733"/>
      <c r="TVV52" s="1731"/>
      <c r="TVW52" s="1733"/>
      <c r="TVX52" s="1731"/>
      <c r="TVY52" s="1733"/>
      <c r="TVZ52" s="1731"/>
      <c r="TWA52" s="1733"/>
      <c r="TWB52" s="1731"/>
      <c r="TWC52" s="1733"/>
      <c r="TWD52" s="1731"/>
      <c r="TWE52" s="1733"/>
      <c r="TWF52" s="1731"/>
      <c r="TWG52" s="1733"/>
      <c r="TWH52" s="1731"/>
      <c r="TWI52" s="1733"/>
      <c r="TWJ52" s="1731"/>
      <c r="TWK52" s="1733"/>
      <c r="TWL52" s="1731"/>
      <c r="TWM52" s="1733"/>
      <c r="TWN52" s="1731"/>
      <c r="TWO52" s="1733"/>
      <c r="TWP52" s="1731"/>
      <c r="TWQ52" s="1733"/>
      <c r="TWR52" s="1731"/>
      <c r="TWS52" s="1733"/>
      <c r="TWT52" s="1731"/>
      <c r="TWU52" s="1733"/>
      <c r="TWV52" s="1731"/>
      <c r="TWW52" s="1733"/>
      <c r="TWX52" s="1731"/>
      <c r="TWY52" s="1733"/>
      <c r="TWZ52" s="1731"/>
      <c r="TXA52" s="1733"/>
      <c r="TXB52" s="1731"/>
      <c r="TXC52" s="1733"/>
      <c r="TXD52" s="1731"/>
      <c r="TXE52" s="1733"/>
      <c r="TXF52" s="1731"/>
      <c r="TXG52" s="1733"/>
      <c r="TXH52" s="1731"/>
      <c r="TXI52" s="1733"/>
      <c r="TXJ52" s="1731"/>
      <c r="TXK52" s="1733"/>
      <c r="TXL52" s="1731"/>
      <c r="TXM52" s="1733"/>
      <c r="TXN52" s="1731"/>
      <c r="TXO52" s="1733"/>
      <c r="TXP52" s="1731"/>
      <c r="TXQ52" s="1733"/>
      <c r="TXR52" s="1731"/>
      <c r="TXS52" s="1733"/>
      <c r="TXT52" s="1731"/>
      <c r="TXU52" s="1733"/>
      <c r="TXV52" s="1731"/>
      <c r="TXW52" s="1733"/>
      <c r="TXX52" s="1731"/>
      <c r="TXY52" s="1733"/>
      <c r="TXZ52" s="1731"/>
      <c r="TYA52" s="1733"/>
      <c r="TYB52" s="1731"/>
      <c r="TYC52" s="1733"/>
      <c r="TYD52" s="1731"/>
      <c r="TYE52" s="1733"/>
      <c r="TYF52" s="1731"/>
      <c r="TYG52" s="1733"/>
      <c r="TYH52" s="1731"/>
      <c r="TYI52" s="1733"/>
      <c r="TYJ52" s="1731"/>
      <c r="TYK52" s="1733"/>
      <c r="TYL52" s="1731"/>
      <c r="TYM52" s="1733"/>
      <c r="TYN52" s="1731"/>
      <c r="TYO52" s="1733"/>
      <c r="TYP52" s="1731"/>
      <c r="TYQ52" s="1733"/>
      <c r="TYR52" s="1731"/>
      <c r="TYS52" s="1733"/>
      <c r="TYT52" s="1731"/>
      <c r="TYU52" s="1733"/>
      <c r="TYV52" s="1731"/>
      <c r="TYW52" s="1733"/>
      <c r="TYX52" s="1731"/>
      <c r="TYY52" s="1733"/>
      <c r="TYZ52" s="1731"/>
      <c r="TZA52" s="1733"/>
      <c r="TZB52" s="1731"/>
      <c r="TZC52" s="1733"/>
      <c r="TZD52" s="1731"/>
      <c r="TZE52" s="1733"/>
      <c r="TZF52" s="1731"/>
      <c r="TZG52" s="1733"/>
      <c r="TZH52" s="1731"/>
      <c r="TZI52" s="1733"/>
      <c r="TZJ52" s="1731"/>
      <c r="TZK52" s="1733"/>
      <c r="TZL52" s="1731"/>
      <c r="TZM52" s="1733"/>
      <c r="TZN52" s="1731"/>
      <c r="TZO52" s="1733"/>
      <c r="TZP52" s="1731"/>
      <c r="TZQ52" s="1733"/>
      <c r="TZR52" s="1731"/>
      <c r="TZS52" s="1733"/>
      <c r="TZT52" s="1731"/>
      <c r="TZU52" s="1733"/>
      <c r="TZV52" s="1731"/>
      <c r="TZW52" s="1733"/>
      <c r="TZX52" s="1731"/>
      <c r="TZY52" s="1733"/>
      <c r="TZZ52" s="1731"/>
      <c r="UAA52" s="1733"/>
      <c r="UAB52" s="1731"/>
      <c r="UAC52" s="1733"/>
      <c r="UAD52" s="1731"/>
      <c r="UAE52" s="1733"/>
      <c r="UAF52" s="1731"/>
      <c r="UAG52" s="1733"/>
      <c r="UAH52" s="1731"/>
      <c r="UAI52" s="1733"/>
      <c r="UAJ52" s="1731"/>
      <c r="UAK52" s="1733"/>
      <c r="UAL52" s="1731"/>
      <c r="UAM52" s="1733"/>
      <c r="UAN52" s="1731"/>
      <c r="UAO52" s="1733"/>
      <c r="UAP52" s="1731"/>
      <c r="UAQ52" s="1733"/>
      <c r="UAR52" s="1731"/>
      <c r="UAS52" s="1733"/>
      <c r="UAT52" s="1731"/>
      <c r="UAU52" s="1733"/>
      <c r="UAV52" s="1731"/>
      <c r="UAW52" s="1733"/>
      <c r="UAX52" s="1731"/>
      <c r="UAY52" s="1733"/>
      <c r="UAZ52" s="1731"/>
      <c r="UBA52" s="1733"/>
      <c r="UBB52" s="1731"/>
      <c r="UBC52" s="1733"/>
      <c r="UBD52" s="1731"/>
      <c r="UBE52" s="1733"/>
      <c r="UBF52" s="1731"/>
      <c r="UBG52" s="1733"/>
      <c r="UBH52" s="1731"/>
      <c r="UBI52" s="1733"/>
      <c r="UBJ52" s="1731"/>
      <c r="UBK52" s="1733"/>
      <c r="UBL52" s="1731"/>
      <c r="UBM52" s="1733"/>
      <c r="UBN52" s="1731"/>
      <c r="UBO52" s="1733"/>
      <c r="UBP52" s="1731"/>
      <c r="UBQ52" s="1733"/>
      <c r="UBR52" s="1731"/>
      <c r="UBS52" s="1733"/>
      <c r="UBT52" s="1731"/>
      <c r="UBU52" s="1733"/>
      <c r="UBV52" s="1731"/>
      <c r="UBW52" s="1733"/>
      <c r="UBX52" s="1731"/>
      <c r="UBY52" s="1733"/>
      <c r="UBZ52" s="1731"/>
      <c r="UCA52" s="1733"/>
      <c r="UCB52" s="1731"/>
      <c r="UCC52" s="1733"/>
      <c r="UCD52" s="1731"/>
      <c r="UCE52" s="1733"/>
      <c r="UCF52" s="1731"/>
      <c r="UCG52" s="1733"/>
      <c r="UCH52" s="1731"/>
      <c r="UCI52" s="1733"/>
      <c r="UCJ52" s="1731"/>
      <c r="UCK52" s="1733"/>
      <c r="UCL52" s="1731"/>
      <c r="UCM52" s="1733"/>
      <c r="UCN52" s="1731"/>
      <c r="UCO52" s="1733"/>
      <c r="UCP52" s="1731"/>
      <c r="UCQ52" s="1733"/>
      <c r="UCR52" s="1731"/>
      <c r="UCS52" s="1733"/>
      <c r="UCT52" s="1731"/>
      <c r="UCU52" s="1733"/>
      <c r="UCV52" s="1731"/>
      <c r="UCW52" s="1733"/>
      <c r="UCX52" s="1731"/>
      <c r="UCY52" s="1733"/>
      <c r="UCZ52" s="1731"/>
      <c r="UDA52" s="1733"/>
      <c r="UDB52" s="1731"/>
      <c r="UDC52" s="1733"/>
      <c r="UDD52" s="1731"/>
      <c r="UDE52" s="1733"/>
      <c r="UDF52" s="1731"/>
      <c r="UDG52" s="1733"/>
      <c r="UDH52" s="1731"/>
      <c r="UDI52" s="1733"/>
      <c r="UDJ52" s="1731"/>
      <c r="UDK52" s="1733"/>
      <c r="UDL52" s="1731"/>
      <c r="UDM52" s="1733"/>
      <c r="UDN52" s="1731"/>
      <c r="UDO52" s="1733"/>
      <c r="UDP52" s="1731"/>
      <c r="UDQ52" s="1733"/>
      <c r="UDR52" s="1731"/>
      <c r="UDS52" s="1733"/>
      <c r="UDT52" s="1731"/>
      <c r="UDU52" s="1733"/>
      <c r="UDV52" s="1731"/>
      <c r="UDW52" s="1733"/>
      <c r="UDX52" s="1731"/>
      <c r="UDY52" s="1733"/>
      <c r="UDZ52" s="1731"/>
      <c r="UEA52" s="1733"/>
      <c r="UEB52" s="1731"/>
      <c r="UEC52" s="1733"/>
      <c r="UED52" s="1731"/>
      <c r="UEE52" s="1733"/>
      <c r="UEF52" s="1731"/>
      <c r="UEG52" s="1733"/>
      <c r="UEH52" s="1731"/>
      <c r="UEI52" s="1733"/>
      <c r="UEJ52" s="1731"/>
      <c r="UEK52" s="1733"/>
      <c r="UEL52" s="1731"/>
      <c r="UEM52" s="1733"/>
      <c r="UEN52" s="1731"/>
      <c r="UEO52" s="1733"/>
      <c r="UEP52" s="1731"/>
      <c r="UEQ52" s="1733"/>
      <c r="UER52" s="1731"/>
      <c r="UES52" s="1733"/>
      <c r="UET52" s="1731"/>
      <c r="UEU52" s="1733"/>
      <c r="UEV52" s="1731"/>
      <c r="UEW52" s="1733"/>
      <c r="UEX52" s="1731"/>
      <c r="UEY52" s="1733"/>
      <c r="UEZ52" s="1731"/>
      <c r="UFA52" s="1733"/>
      <c r="UFB52" s="1731"/>
      <c r="UFC52" s="1733"/>
      <c r="UFD52" s="1731"/>
      <c r="UFE52" s="1733"/>
      <c r="UFF52" s="1731"/>
      <c r="UFG52" s="1733"/>
      <c r="UFH52" s="1731"/>
      <c r="UFI52" s="1733"/>
      <c r="UFJ52" s="1731"/>
      <c r="UFK52" s="1733"/>
      <c r="UFL52" s="1731"/>
      <c r="UFM52" s="1733"/>
      <c r="UFN52" s="1731"/>
      <c r="UFO52" s="1733"/>
      <c r="UFP52" s="1731"/>
      <c r="UFQ52" s="1733"/>
      <c r="UFR52" s="1731"/>
      <c r="UFS52" s="1733"/>
      <c r="UFT52" s="1731"/>
      <c r="UFU52" s="1733"/>
      <c r="UFV52" s="1731"/>
      <c r="UFW52" s="1733"/>
      <c r="UFX52" s="1731"/>
      <c r="UFY52" s="1733"/>
      <c r="UFZ52" s="1731"/>
      <c r="UGA52" s="1733"/>
      <c r="UGB52" s="1731"/>
      <c r="UGC52" s="1733"/>
      <c r="UGD52" s="1731"/>
      <c r="UGE52" s="1733"/>
      <c r="UGF52" s="1731"/>
      <c r="UGG52" s="1733"/>
      <c r="UGH52" s="1731"/>
      <c r="UGI52" s="1733"/>
      <c r="UGJ52" s="1731"/>
      <c r="UGK52" s="1733"/>
      <c r="UGL52" s="1731"/>
      <c r="UGM52" s="1733"/>
      <c r="UGN52" s="1731"/>
      <c r="UGO52" s="1733"/>
      <c r="UGP52" s="1731"/>
      <c r="UGQ52" s="1733"/>
      <c r="UGR52" s="1731"/>
      <c r="UGS52" s="1733"/>
      <c r="UGT52" s="1731"/>
      <c r="UGU52" s="1733"/>
      <c r="UGV52" s="1731"/>
      <c r="UGW52" s="1733"/>
      <c r="UGX52" s="1731"/>
      <c r="UGY52" s="1733"/>
      <c r="UGZ52" s="1731"/>
      <c r="UHA52" s="1733"/>
      <c r="UHB52" s="1731"/>
      <c r="UHC52" s="1733"/>
      <c r="UHD52" s="1731"/>
      <c r="UHE52" s="1733"/>
      <c r="UHF52" s="1731"/>
      <c r="UHG52" s="1733"/>
      <c r="UHH52" s="1731"/>
      <c r="UHI52" s="1733"/>
      <c r="UHJ52" s="1731"/>
      <c r="UHK52" s="1733"/>
      <c r="UHL52" s="1731"/>
      <c r="UHM52" s="1733"/>
      <c r="UHN52" s="1731"/>
      <c r="UHO52" s="1733"/>
      <c r="UHP52" s="1731"/>
      <c r="UHQ52" s="1733"/>
      <c r="UHR52" s="1731"/>
      <c r="UHS52" s="1733"/>
      <c r="UHT52" s="1731"/>
      <c r="UHU52" s="1733"/>
      <c r="UHV52" s="1731"/>
      <c r="UHW52" s="1733"/>
      <c r="UHX52" s="1731"/>
      <c r="UHY52" s="1733"/>
      <c r="UHZ52" s="1731"/>
      <c r="UIA52" s="1733"/>
      <c r="UIB52" s="1731"/>
      <c r="UIC52" s="1733"/>
      <c r="UID52" s="1731"/>
      <c r="UIE52" s="1733"/>
      <c r="UIF52" s="1731"/>
      <c r="UIG52" s="1733"/>
      <c r="UIH52" s="1731"/>
      <c r="UII52" s="1733"/>
      <c r="UIJ52" s="1731"/>
      <c r="UIK52" s="1733"/>
      <c r="UIL52" s="1731"/>
      <c r="UIM52" s="1733"/>
      <c r="UIN52" s="1731"/>
      <c r="UIO52" s="1733"/>
      <c r="UIP52" s="1731"/>
      <c r="UIQ52" s="1733"/>
      <c r="UIR52" s="1731"/>
      <c r="UIS52" s="1733"/>
      <c r="UIT52" s="1731"/>
      <c r="UIU52" s="1733"/>
      <c r="UIV52" s="1731"/>
      <c r="UIW52" s="1733"/>
      <c r="UIX52" s="1731"/>
      <c r="UIY52" s="1733"/>
      <c r="UIZ52" s="1731"/>
      <c r="UJA52" s="1733"/>
      <c r="UJB52" s="1731"/>
      <c r="UJC52" s="1733"/>
      <c r="UJD52" s="1731"/>
      <c r="UJE52" s="1733"/>
      <c r="UJF52" s="1731"/>
      <c r="UJG52" s="1733"/>
      <c r="UJH52" s="1731"/>
      <c r="UJI52" s="1733"/>
      <c r="UJJ52" s="1731"/>
      <c r="UJK52" s="1733"/>
      <c r="UJL52" s="1731"/>
      <c r="UJM52" s="1733"/>
      <c r="UJN52" s="1731"/>
      <c r="UJO52" s="1733"/>
      <c r="UJP52" s="1731"/>
      <c r="UJQ52" s="1733"/>
      <c r="UJR52" s="1731"/>
      <c r="UJS52" s="1733"/>
      <c r="UJT52" s="1731"/>
      <c r="UJU52" s="1733"/>
      <c r="UJV52" s="1731"/>
      <c r="UJW52" s="1733"/>
      <c r="UJX52" s="1731"/>
      <c r="UJY52" s="1733"/>
      <c r="UJZ52" s="1731"/>
      <c r="UKA52" s="1733"/>
      <c r="UKB52" s="1731"/>
      <c r="UKC52" s="1733"/>
      <c r="UKD52" s="1731"/>
      <c r="UKE52" s="1733"/>
      <c r="UKF52" s="1731"/>
      <c r="UKG52" s="1733"/>
      <c r="UKH52" s="1731"/>
      <c r="UKI52" s="1733"/>
      <c r="UKJ52" s="1731"/>
      <c r="UKK52" s="1733"/>
      <c r="UKL52" s="1731"/>
      <c r="UKM52" s="1733"/>
      <c r="UKN52" s="1731"/>
      <c r="UKO52" s="1733"/>
      <c r="UKP52" s="1731"/>
      <c r="UKQ52" s="1733"/>
      <c r="UKR52" s="1731"/>
      <c r="UKS52" s="1733"/>
      <c r="UKT52" s="1731"/>
      <c r="UKU52" s="1733"/>
      <c r="UKV52" s="1731"/>
      <c r="UKW52" s="1733"/>
      <c r="UKX52" s="1731"/>
      <c r="UKY52" s="1733"/>
      <c r="UKZ52" s="1731"/>
      <c r="ULA52" s="1733"/>
      <c r="ULB52" s="1731"/>
      <c r="ULC52" s="1733"/>
      <c r="ULD52" s="1731"/>
      <c r="ULE52" s="1733"/>
      <c r="ULF52" s="1731"/>
      <c r="ULG52" s="1733"/>
      <c r="ULH52" s="1731"/>
      <c r="ULI52" s="1733"/>
      <c r="ULJ52" s="1731"/>
      <c r="ULK52" s="1733"/>
      <c r="ULL52" s="1731"/>
      <c r="ULM52" s="1733"/>
      <c r="ULN52" s="1731"/>
      <c r="ULO52" s="1733"/>
      <c r="ULP52" s="1731"/>
      <c r="ULQ52" s="1733"/>
      <c r="ULR52" s="1731"/>
      <c r="ULS52" s="1733"/>
      <c r="ULT52" s="1731"/>
      <c r="ULU52" s="1733"/>
      <c r="ULV52" s="1731"/>
      <c r="ULW52" s="1733"/>
      <c r="ULX52" s="1731"/>
      <c r="ULY52" s="1733"/>
      <c r="ULZ52" s="1731"/>
      <c r="UMA52" s="1733"/>
      <c r="UMB52" s="1731"/>
      <c r="UMC52" s="1733"/>
      <c r="UMD52" s="1731"/>
      <c r="UME52" s="1733"/>
      <c r="UMF52" s="1731"/>
      <c r="UMG52" s="1733"/>
      <c r="UMH52" s="1731"/>
      <c r="UMI52" s="1733"/>
      <c r="UMJ52" s="1731"/>
      <c r="UMK52" s="1733"/>
      <c r="UML52" s="1731"/>
      <c r="UMM52" s="1733"/>
      <c r="UMN52" s="1731"/>
      <c r="UMO52" s="1733"/>
      <c r="UMP52" s="1731"/>
      <c r="UMQ52" s="1733"/>
      <c r="UMR52" s="1731"/>
      <c r="UMS52" s="1733"/>
      <c r="UMT52" s="1731"/>
      <c r="UMU52" s="1733"/>
      <c r="UMV52" s="1731"/>
      <c r="UMW52" s="1733"/>
      <c r="UMX52" s="1731"/>
      <c r="UMY52" s="1733"/>
      <c r="UMZ52" s="1731"/>
      <c r="UNA52" s="1733"/>
      <c r="UNB52" s="1731"/>
      <c r="UNC52" s="1733"/>
      <c r="UND52" s="1731"/>
      <c r="UNE52" s="1733"/>
      <c r="UNF52" s="1731"/>
      <c r="UNG52" s="1733"/>
      <c r="UNH52" s="1731"/>
      <c r="UNI52" s="1733"/>
      <c r="UNJ52" s="1731"/>
      <c r="UNK52" s="1733"/>
      <c r="UNL52" s="1731"/>
      <c r="UNM52" s="1733"/>
      <c r="UNN52" s="1731"/>
      <c r="UNO52" s="1733"/>
      <c r="UNP52" s="1731"/>
      <c r="UNQ52" s="1733"/>
      <c r="UNR52" s="1731"/>
      <c r="UNS52" s="1733"/>
      <c r="UNT52" s="1731"/>
      <c r="UNU52" s="1733"/>
      <c r="UNV52" s="1731"/>
      <c r="UNW52" s="1733"/>
      <c r="UNX52" s="1731"/>
      <c r="UNY52" s="1733"/>
      <c r="UNZ52" s="1731"/>
      <c r="UOA52" s="1733"/>
      <c r="UOB52" s="1731"/>
      <c r="UOC52" s="1733"/>
      <c r="UOD52" s="1731"/>
      <c r="UOE52" s="1733"/>
      <c r="UOF52" s="1731"/>
      <c r="UOG52" s="1733"/>
      <c r="UOH52" s="1731"/>
      <c r="UOI52" s="1733"/>
      <c r="UOJ52" s="1731"/>
      <c r="UOK52" s="1733"/>
      <c r="UOL52" s="1731"/>
      <c r="UOM52" s="1733"/>
      <c r="UON52" s="1731"/>
      <c r="UOO52" s="1733"/>
      <c r="UOP52" s="1731"/>
      <c r="UOQ52" s="1733"/>
      <c r="UOR52" s="1731"/>
      <c r="UOS52" s="1733"/>
      <c r="UOT52" s="1731"/>
      <c r="UOU52" s="1733"/>
      <c r="UOV52" s="1731"/>
      <c r="UOW52" s="1733"/>
      <c r="UOX52" s="1731"/>
      <c r="UOY52" s="1733"/>
      <c r="UOZ52" s="1731"/>
      <c r="UPA52" s="1733"/>
      <c r="UPB52" s="1731"/>
      <c r="UPC52" s="1733"/>
      <c r="UPD52" s="1731"/>
      <c r="UPE52" s="1733"/>
      <c r="UPF52" s="1731"/>
      <c r="UPG52" s="1733"/>
      <c r="UPH52" s="1731"/>
      <c r="UPI52" s="1733"/>
      <c r="UPJ52" s="1731"/>
      <c r="UPK52" s="1733"/>
      <c r="UPL52" s="1731"/>
      <c r="UPM52" s="1733"/>
      <c r="UPN52" s="1731"/>
      <c r="UPO52" s="1733"/>
      <c r="UPP52" s="1731"/>
      <c r="UPQ52" s="1733"/>
      <c r="UPR52" s="1731"/>
      <c r="UPS52" s="1733"/>
      <c r="UPT52" s="1731"/>
      <c r="UPU52" s="1733"/>
      <c r="UPV52" s="1731"/>
      <c r="UPW52" s="1733"/>
      <c r="UPX52" s="1731"/>
      <c r="UPY52" s="1733"/>
      <c r="UPZ52" s="1731"/>
      <c r="UQA52" s="1733"/>
      <c r="UQB52" s="1731"/>
      <c r="UQC52" s="1733"/>
      <c r="UQD52" s="1731"/>
      <c r="UQE52" s="1733"/>
      <c r="UQF52" s="1731"/>
      <c r="UQG52" s="1733"/>
      <c r="UQH52" s="1731"/>
      <c r="UQI52" s="1733"/>
      <c r="UQJ52" s="1731"/>
      <c r="UQK52" s="1733"/>
      <c r="UQL52" s="1731"/>
      <c r="UQM52" s="1733"/>
      <c r="UQN52" s="1731"/>
      <c r="UQO52" s="1733"/>
      <c r="UQP52" s="1731"/>
      <c r="UQQ52" s="1733"/>
      <c r="UQR52" s="1731"/>
      <c r="UQS52" s="1733"/>
      <c r="UQT52" s="1731"/>
      <c r="UQU52" s="1733"/>
      <c r="UQV52" s="1731"/>
      <c r="UQW52" s="1733"/>
      <c r="UQX52" s="1731"/>
      <c r="UQY52" s="1733"/>
      <c r="UQZ52" s="1731"/>
      <c r="URA52" s="1733"/>
      <c r="URB52" s="1731"/>
      <c r="URC52" s="1733"/>
      <c r="URD52" s="1731"/>
      <c r="URE52" s="1733"/>
      <c r="URF52" s="1731"/>
      <c r="URG52" s="1733"/>
      <c r="URH52" s="1731"/>
      <c r="URI52" s="1733"/>
      <c r="URJ52" s="1731"/>
      <c r="URK52" s="1733"/>
      <c r="URL52" s="1731"/>
      <c r="URM52" s="1733"/>
      <c r="URN52" s="1731"/>
      <c r="URO52" s="1733"/>
      <c r="URP52" s="1731"/>
      <c r="URQ52" s="1733"/>
      <c r="URR52" s="1731"/>
      <c r="URS52" s="1733"/>
      <c r="URT52" s="1731"/>
      <c r="URU52" s="1733"/>
      <c r="URV52" s="1731"/>
      <c r="URW52" s="1733"/>
      <c r="URX52" s="1731"/>
      <c r="URY52" s="1733"/>
      <c r="URZ52" s="1731"/>
      <c r="USA52" s="1733"/>
      <c r="USB52" s="1731"/>
      <c r="USC52" s="1733"/>
      <c r="USD52" s="1731"/>
      <c r="USE52" s="1733"/>
      <c r="USF52" s="1731"/>
      <c r="USG52" s="1733"/>
      <c r="USH52" s="1731"/>
      <c r="USI52" s="1733"/>
      <c r="USJ52" s="1731"/>
      <c r="USK52" s="1733"/>
      <c r="USL52" s="1731"/>
      <c r="USM52" s="1733"/>
      <c r="USN52" s="1731"/>
      <c r="USO52" s="1733"/>
      <c r="USP52" s="1731"/>
      <c r="USQ52" s="1733"/>
      <c r="USR52" s="1731"/>
      <c r="USS52" s="1733"/>
      <c r="UST52" s="1731"/>
      <c r="USU52" s="1733"/>
      <c r="USV52" s="1731"/>
      <c r="USW52" s="1733"/>
      <c r="USX52" s="1731"/>
      <c r="USY52" s="1733"/>
      <c r="USZ52" s="1731"/>
      <c r="UTA52" s="1733"/>
      <c r="UTB52" s="1731"/>
      <c r="UTC52" s="1733"/>
      <c r="UTD52" s="1731"/>
      <c r="UTE52" s="1733"/>
      <c r="UTF52" s="1731"/>
      <c r="UTG52" s="1733"/>
      <c r="UTH52" s="1731"/>
      <c r="UTI52" s="1733"/>
      <c r="UTJ52" s="1731"/>
      <c r="UTK52" s="1733"/>
      <c r="UTL52" s="1731"/>
      <c r="UTM52" s="1733"/>
      <c r="UTN52" s="1731"/>
      <c r="UTO52" s="1733"/>
      <c r="UTP52" s="1731"/>
      <c r="UTQ52" s="1733"/>
      <c r="UTR52" s="1731"/>
      <c r="UTS52" s="1733"/>
      <c r="UTT52" s="1731"/>
      <c r="UTU52" s="1733"/>
      <c r="UTV52" s="1731"/>
      <c r="UTW52" s="1733"/>
      <c r="UTX52" s="1731"/>
      <c r="UTY52" s="1733"/>
      <c r="UTZ52" s="1731"/>
      <c r="UUA52" s="1733"/>
      <c r="UUB52" s="1731"/>
      <c r="UUC52" s="1733"/>
      <c r="UUD52" s="1731"/>
      <c r="UUE52" s="1733"/>
      <c r="UUF52" s="1731"/>
      <c r="UUG52" s="1733"/>
      <c r="UUH52" s="1731"/>
      <c r="UUI52" s="1733"/>
      <c r="UUJ52" s="1731"/>
      <c r="UUK52" s="1733"/>
      <c r="UUL52" s="1731"/>
      <c r="UUM52" s="1733"/>
      <c r="UUN52" s="1731"/>
      <c r="UUO52" s="1733"/>
      <c r="UUP52" s="1731"/>
      <c r="UUQ52" s="1733"/>
      <c r="UUR52" s="1731"/>
      <c r="UUS52" s="1733"/>
      <c r="UUT52" s="1731"/>
      <c r="UUU52" s="1733"/>
      <c r="UUV52" s="1731"/>
      <c r="UUW52" s="1733"/>
      <c r="UUX52" s="1731"/>
      <c r="UUY52" s="1733"/>
      <c r="UUZ52" s="1731"/>
      <c r="UVA52" s="1733"/>
      <c r="UVB52" s="1731"/>
      <c r="UVC52" s="1733"/>
      <c r="UVD52" s="1731"/>
      <c r="UVE52" s="1733"/>
      <c r="UVF52" s="1731"/>
      <c r="UVG52" s="1733"/>
      <c r="UVH52" s="1731"/>
      <c r="UVI52" s="1733"/>
      <c r="UVJ52" s="1731"/>
      <c r="UVK52" s="1733"/>
      <c r="UVL52" s="1731"/>
      <c r="UVM52" s="1733"/>
      <c r="UVN52" s="1731"/>
      <c r="UVO52" s="1733"/>
      <c r="UVP52" s="1731"/>
      <c r="UVQ52" s="1733"/>
      <c r="UVR52" s="1731"/>
      <c r="UVS52" s="1733"/>
      <c r="UVT52" s="1731"/>
      <c r="UVU52" s="1733"/>
      <c r="UVV52" s="1731"/>
      <c r="UVW52" s="1733"/>
      <c r="UVX52" s="1731"/>
      <c r="UVY52" s="1733"/>
      <c r="UVZ52" s="1731"/>
      <c r="UWA52" s="1733"/>
      <c r="UWB52" s="1731"/>
      <c r="UWC52" s="1733"/>
      <c r="UWD52" s="1731"/>
      <c r="UWE52" s="1733"/>
      <c r="UWF52" s="1731"/>
      <c r="UWG52" s="1733"/>
      <c r="UWH52" s="1731"/>
      <c r="UWI52" s="1733"/>
      <c r="UWJ52" s="1731"/>
      <c r="UWK52" s="1733"/>
      <c r="UWL52" s="1731"/>
      <c r="UWM52" s="1733"/>
      <c r="UWN52" s="1731"/>
      <c r="UWO52" s="1733"/>
      <c r="UWP52" s="1731"/>
      <c r="UWQ52" s="1733"/>
      <c r="UWR52" s="1731"/>
      <c r="UWS52" s="1733"/>
      <c r="UWT52" s="1731"/>
      <c r="UWU52" s="1733"/>
      <c r="UWV52" s="1731"/>
      <c r="UWW52" s="1733"/>
      <c r="UWX52" s="1731"/>
      <c r="UWY52" s="1733"/>
      <c r="UWZ52" s="1731"/>
      <c r="UXA52" s="1733"/>
      <c r="UXB52" s="1731"/>
      <c r="UXC52" s="1733"/>
      <c r="UXD52" s="1731"/>
      <c r="UXE52" s="1733"/>
      <c r="UXF52" s="1731"/>
      <c r="UXG52" s="1733"/>
      <c r="UXH52" s="1731"/>
      <c r="UXI52" s="1733"/>
      <c r="UXJ52" s="1731"/>
      <c r="UXK52" s="1733"/>
      <c r="UXL52" s="1731"/>
      <c r="UXM52" s="1733"/>
      <c r="UXN52" s="1731"/>
      <c r="UXO52" s="1733"/>
      <c r="UXP52" s="1731"/>
      <c r="UXQ52" s="1733"/>
      <c r="UXR52" s="1731"/>
      <c r="UXS52" s="1733"/>
      <c r="UXT52" s="1731"/>
      <c r="UXU52" s="1733"/>
      <c r="UXV52" s="1731"/>
      <c r="UXW52" s="1733"/>
      <c r="UXX52" s="1731"/>
      <c r="UXY52" s="1733"/>
      <c r="UXZ52" s="1731"/>
      <c r="UYA52" s="1733"/>
      <c r="UYB52" s="1731"/>
      <c r="UYC52" s="1733"/>
      <c r="UYD52" s="1731"/>
      <c r="UYE52" s="1733"/>
      <c r="UYF52" s="1731"/>
      <c r="UYG52" s="1733"/>
      <c r="UYH52" s="1731"/>
      <c r="UYI52" s="1733"/>
      <c r="UYJ52" s="1731"/>
      <c r="UYK52" s="1733"/>
      <c r="UYL52" s="1731"/>
      <c r="UYM52" s="1733"/>
      <c r="UYN52" s="1731"/>
      <c r="UYO52" s="1733"/>
      <c r="UYP52" s="1731"/>
      <c r="UYQ52" s="1733"/>
      <c r="UYR52" s="1731"/>
      <c r="UYS52" s="1733"/>
      <c r="UYT52" s="1731"/>
      <c r="UYU52" s="1733"/>
      <c r="UYV52" s="1731"/>
      <c r="UYW52" s="1733"/>
      <c r="UYX52" s="1731"/>
      <c r="UYY52" s="1733"/>
      <c r="UYZ52" s="1731"/>
      <c r="UZA52" s="1733"/>
      <c r="UZB52" s="1731"/>
      <c r="UZC52" s="1733"/>
      <c r="UZD52" s="1731"/>
      <c r="UZE52" s="1733"/>
      <c r="UZF52" s="1731"/>
      <c r="UZG52" s="1733"/>
      <c r="UZH52" s="1731"/>
      <c r="UZI52" s="1733"/>
      <c r="UZJ52" s="1731"/>
      <c r="UZK52" s="1733"/>
      <c r="UZL52" s="1731"/>
      <c r="UZM52" s="1733"/>
      <c r="UZN52" s="1731"/>
      <c r="UZO52" s="1733"/>
      <c r="UZP52" s="1731"/>
      <c r="UZQ52" s="1733"/>
      <c r="UZR52" s="1731"/>
      <c r="UZS52" s="1733"/>
      <c r="UZT52" s="1731"/>
      <c r="UZU52" s="1733"/>
      <c r="UZV52" s="1731"/>
      <c r="UZW52" s="1733"/>
      <c r="UZX52" s="1731"/>
      <c r="UZY52" s="1733"/>
      <c r="UZZ52" s="1731"/>
      <c r="VAA52" s="1733"/>
      <c r="VAB52" s="1731"/>
      <c r="VAC52" s="1733"/>
      <c r="VAD52" s="1731"/>
      <c r="VAE52" s="1733"/>
      <c r="VAF52" s="1731"/>
      <c r="VAG52" s="1733"/>
      <c r="VAH52" s="1731"/>
      <c r="VAI52" s="1733"/>
      <c r="VAJ52" s="1731"/>
      <c r="VAK52" s="1733"/>
      <c r="VAL52" s="1731"/>
      <c r="VAM52" s="1733"/>
      <c r="VAN52" s="1731"/>
      <c r="VAO52" s="1733"/>
      <c r="VAP52" s="1731"/>
      <c r="VAQ52" s="1733"/>
      <c r="VAR52" s="1731"/>
      <c r="VAS52" s="1733"/>
      <c r="VAT52" s="1731"/>
      <c r="VAU52" s="1733"/>
      <c r="VAV52" s="1731"/>
      <c r="VAW52" s="1733"/>
      <c r="VAX52" s="1731"/>
      <c r="VAY52" s="1733"/>
      <c r="VAZ52" s="1731"/>
      <c r="VBA52" s="1733"/>
      <c r="VBB52" s="1731"/>
      <c r="VBC52" s="1733"/>
      <c r="VBD52" s="1731"/>
      <c r="VBE52" s="1733"/>
      <c r="VBF52" s="1731"/>
      <c r="VBG52" s="1733"/>
      <c r="VBH52" s="1731"/>
      <c r="VBI52" s="1733"/>
      <c r="VBJ52" s="1731"/>
      <c r="VBK52" s="1733"/>
      <c r="VBL52" s="1731"/>
      <c r="VBM52" s="1733"/>
      <c r="VBN52" s="1731"/>
      <c r="VBO52" s="1733"/>
      <c r="VBP52" s="1731"/>
      <c r="VBQ52" s="1733"/>
      <c r="VBR52" s="1731"/>
      <c r="VBS52" s="1733"/>
      <c r="VBT52" s="1731"/>
      <c r="VBU52" s="1733"/>
      <c r="VBV52" s="1731"/>
      <c r="VBW52" s="1733"/>
      <c r="VBX52" s="1731"/>
      <c r="VBY52" s="1733"/>
      <c r="VBZ52" s="1731"/>
      <c r="VCA52" s="1733"/>
      <c r="VCB52" s="1731"/>
      <c r="VCC52" s="1733"/>
      <c r="VCD52" s="1731"/>
      <c r="VCE52" s="1733"/>
      <c r="VCF52" s="1731"/>
      <c r="VCG52" s="1733"/>
      <c r="VCH52" s="1731"/>
      <c r="VCI52" s="1733"/>
      <c r="VCJ52" s="1731"/>
      <c r="VCK52" s="1733"/>
      <c r="VCL52" s="1731"/>
      <c r="VCM52" s="1733"/>
      <c r="VCN52" s="1731"/>
      <c r="VCO52" s="1733"/>
      <c r="VCP52" s="1731"/>
      <c r="VCQ52" s="1733"/>
      <c r="VCR52" s="1731"/>
      <c r="VCS52" s="1733"/>
      <c r="VCT52" s="1731"/>
      <c r="VCU52" s="1733"/>
      <c r="VCV52" s="1731"/>
      <c r="VCW52" s="1733"/>
      <c r="VCX52" s="1731"/>
      <c r="VCY52" s="1733"/>
      <c r="VCZ52" s="1731"/>
      <c r="VDA52" s="1733"/>
      <c r="VDB52" s="1731"/>
      <c r="VDC52" s="1733"/>
      <c r="VDD52" s="1731"/>
      <c r="VDE52" s="1733"/>
      <c r="VDF52" s="1731"/>
      <c r="VDG52" s="1733"/>
      <c r="VDH52" s="1731"/>
      <c r="VDI52" s="1733"/>
      <c r="VDJ52" s="1731"/>
      <c r="VDK52" s="1733"/>
      <c r="VDL52" s="1731"/>
      <c r="VDM52" s="1733"/>
      <c r="VDN52" s="1731"/>
      <c r="VDO52" s="1733"/>
      <c r="VDP52" s="1731"/>
      <c r="VDQ52" s="1733"/>
      <c r="VDR52" s="1731"/>
      <c r="VDS52" s="1733"/>
      <c r="VDT52" s="1731"/>
      <c r="VDU52" s="1733"/>
      <c r="VDV52" s="1731"/>
      <c r="VDW52" s="1733"/>
      <c r="VDX52" s="1731"/>
      <c r="VDY52" s="1733"/>
      <c r="VDZ52" s="1731"/>
      <c r="VEA52" s="1733"/>
      <c r="VEB52" s="1731"/>
      <c r="VEC52" s="1733"/>
      <c r="VED52" s="1731"/>
      <c r="VEE52" s="1733"/>
      <c r="VEF52" s="1731"/>
      <c r="VEG52" s="1733"/>
      <c r="VEH52" s="1731"/>
      <c r="VEI52" s="1733"/>
      <c r="VEJ52" s="1731"/>
      <c r="VEK52" s="1733"/>
      <c r="VEL52" s="1731"/>
      <c r="VEM52" s="1733"/>
      <c r="VEN52" s="1731"/>
      <c r="VEO52" s="1733"/>
      <c r="VEP52" s="1731"/>
      <c r="VEQ52" s="1733"/>
      <c r="VER52" s="1731"/>
      <c r="VES52" s="1733"/>
      <c r="VET52" s="1731"/>
      <c r="VEU52" s="1733"/>
      <c r="VEV52" s="1731"/>
      <c r="VEW52" s="1733"/>
      <c r="VEX52" s="1731"/>
      <c r="VEY52" s="1733"/>
      <c r="VEZ52" s="1731"/>
      <c r="VFA52" s="1733"/>
      <c r="VFB52" s="1731"/>
      <c r="VFC52" s="1733"/>
      <c r="VFD52" s="1731"/>
      <c r="VFE52" s="1733"/>
      <c r="VFF52" s="1731"/>
      <c r="VFG52" s="1733"/>
      <c r="VFH52" s="1731"/>
      <c r="VFI52" s="1733"/>
      <c r="VFJ52" s="1731"/>
      <c r="VFK52" s="1733"/>
      <c r="VFL52" s="1731"/>
      <c r="VFM52" s="1733"/>
      <c r="VFN52" s="1731"/>
      <c r="VFO52" s="1733"/>
      <c r="VFP52" s="1731"/>
      <c r="VFQ52" s="1733"/>
      <c r="VFR52" s="1731"/>
      <c r="VFS52" s="1733"/>
      <c r="VFT52" s="1731"/>
      <c r="VFU52" s="1733"/>
      <c r="VFV52" s="1731"/>
      <c r="VFW52" s="1733"/>
      <c r="VFX52" s="1731"/>
      <c r="VFY52" s="1733"/>
      <c r="VFZ52" s="1731"/>
      <c r="VGA52" s="1733"/>
      <c r="VGB52" s="1731"/>
      <c r="VGC52" s="1733"/>
      <c r="VGD52" s="1731"/>
      <c r="VGE52" s="1733"/>
      <c r="VGF52" s="1731"/>
      <c r="VGG52" s="1733"/>
      <c r="VGH52" s="1731"/>
      <c r="VGI52" s="1733"/>
      <c r="VGJ52" s="1731"/>
      <c r="VGK52" s="1733"/>
      <c r="VGL52" s="1731"/>
      <c r="VGM52" s="1733"/>
      <c r="VGN52" s="1731"/>
      <c r="VGO52" s="1733"/>
      <c r="VGP52" s="1731"/>
      <c r="VGQ52" s="1733"/>
      <c r="VGR52" s="1731"/>
      <c r="VGS52" s="1733"/>
      <c r="VGT52" s="1731"/>
      <c r="VGU52" s="1733"/>
      <c r="VGV52" s="1731"/>
      <c r="VGW52" s="1733"/>
      <c r="VGX52" s="1731"/>
      <c r="VGY52" s="1733"/>
      <c r="VGZ52" s="1731"/>
      <c r="VHA52" s="1733"/>
      <c r="VHB52" s="1731"/>
      <c r="VHC52" s="1733"/>
      <c r="VHD52" s="1731"/>
      <c r="VHE52" s="1733"/>
      <c r="VHF52" s="1731"/>
      <c r="VHG52" s="1733"/>
      <c r="VHH52" s="1731"/>
      <c r="VHI52" s="1733"/>
      <c r="VHJ52" s="1731"/>
      <c r="VHK52" s="1733"/>
      <c r="VHL52" s="1731"/>
      <c r="VHM52" s="1733"/>
      <c r="VHN52" s="1731"/>
      <c r="VHO52" s="1733"/>
      <c r="VHP52" s="1731"/>
      <c r="VHQ52" s="1733"/>
      <c r="VHR52" s="1731"/>
      <c r="VHS52" s="1733"/>
      <c r="VHT52" s="1731"/>
      <c r="VHU52" s="1733"/>
      <c r="VHV52" s="1731"/>
      <c r="VHW52" s="1733"/>
      <c r="VHX52" s="1731"/>
      <c r="VHY52" s="1733"/>
      <c r="VHZ52" s="1731"/>
      <c r="VIA52" s="1733"/>
      <c r="VIB52" s="1731"/>
      <c r="VIC52" s="1733"/>
      <c r="VID52" s="1731"/>
      <c r="VIE52" s="1733"/>
      <c r="VIF52" s="1731"/>
      <c r="VIG52" s="1733"/>
      <c r="VIH52" s="1731"/>
      <c r="VII52" s="1733"/>
      <c r="VIJ52" s="1731"/>
      <c r="VIK52" s="1733"/>
      <c r="VIL52" s="1731"/>
      <c r="VIM52" s="1733"/>
      <c r="VIN52" s="1731"/>
      <c r="VIO52" s="1733"/>
      <c r="VIP52" s="1731"/>
      <c r="VIQ52" s="1733"/>
      <c r="VIR52" s="1731"/>
      <c r="VIS52" s="1733"/>
      <c r="VIT52" s="1731"/>
      <c r="VIU52" s="1733"/>
      <c r="VIV52" s="1731"/>
      <c r="VIW52" s="1733"/>
      <c r="VIX52" s="1731"/>
      <c r="VIY52" s="1733"/>
      <c r="VIZ52" s="1731"/>
      <c r="VJA52" s="1733"/>
      <c r="VJB52" s="1731"/>
      <c r="VJC52" s="1733"/>
      <c r="VJD52" s="1731"/>
      <c r="VJE52" s="1733"/>
      <c r="VJF52" s="1731"/>
      <c r="VJG52" s="1733"/>
      <c r="VJH52" s="1731"/>
      <c r="VJI52" s="1733"/>
      <c r="VJJ52" s="1731"/>
      <c r="VJK52" s="1733"/>
      <c r="VJL52" s="1731"/>
      <c r="VJM52" s="1733"/>
      <c r="VJN52" s="1731"/>
      <c r="VJO52" s="1733"/>
      <c r="VJP52" s="1731"/>
      <c r="VJQ52" s="1733"/>
      <c r="VJR52" s="1731"/>
      <c r="VJS52" s="1733"/>
      <c r="VJT52" s="1731"/>
      <c r="VJU52" s="1733"/>
      <c r="VJV52" s="1731"/>
      <c r="VJW52" s="1733"/>
      <c r="VJX52" s="1731"/>
      <c r="VJY52" s="1733"/>
      <c r="VJZ52" s="1731"/>
      <c r="VKA52" s="1733"/>
      <c r="VKB52" s="1731"/>
      <c r="VKC52" s="1733"/>
      <c r="VKD52" s="1731"/>
      <c r="VKE52" s="1733"/>
      <c r="VKF52" s="1731"/>
      <c r="VKG52" s="1733"/>
      <c r="VKH52" s="1731"/>
      <c r="VKI52" s="1733"/>
      <c r="VKJ52" s="1731"/>
      <c r="VKK52" s="1733"/>
      <c r="VKL52" s="1731"/>
      <c r="VKM52" s="1733"/>
      <c r="VKN52" s="1731"/>
      <c r="VKO52" s="1733"/>
      <c r="VKP52" s="1731"/>
      <c r="VKQ52" s="1733"/>
      <c r="VKR52" s="1731"/>
      <c r="VKS52" s="1733"/>
      <c r="VKT52" s="1731"/>
      <c r="VKU52" s="1733"/>
      <c r="VKV52" s="1731"/>
      <c r="VKW52" s="1733"/>
      <c r="VKX52" s="1731"/>
      <c r="VKY52" s="1733"/>
      <c r="VKZ52" s="1731"/>
      <c r="VLA52" s="1733"/>
      <c r="VLB52" s="1731"/>
      <c r="VLC52" s="1733"/>
      <c r="VLD52" s="1731"/>
      <c r="VLE52" s="1733"/>
      <c r="VLF52" s="1731"/>
      <c r="VLG52" s="1733"/>
      <c r="VLH52" s="1731"/>
      <c r="VLI52" s="1733"/>
      <c r="VLJ52" s="1731"/>
      <c r="VLK52" s="1733"/>
      <c r="VLL52" s="1731"/>
      <c r="VLM52" s="1733"/>
      <c r="VLN52" s="1731"/>
      <c r="VLO52" s="1733"/>
      <c r="VLP52" s="1731"/>
      <c r="VLQ52" s="1733"/>
      <c r="VLR52" s="1731"/>
      <c r="VLS52" s="1733"/>
      <c r="VLT52" s="1731"/>
      <c r="VLU52" s="1733"/>
      <c r="VLV52" s="1731"/>
      <c r="VLW52" s="1733"/>
      <c r="VLX52" s="1731"/>
      <c r="VLY52" s="1733"/>
      <c r="VLZ52" s="1731"/>
      <c r="VMA52" s="1733"/>
      <c r="VMB52" s="1731"/>
      <c r="VMC52" s="1733"/>
      <c r="VMD52" s="1731"/>
      <c r="VME52" s="1733"/>
      <c r="VMF52" s="1731"/>
      <c r="VMG52" s="1733"/>
      <c r="VMH52" s="1731"/>
      <c r="VMI52" s="1733"/>
      <c r="VMJ52" s="1731"/>
      <c r="VMK52" s="1733"/>
      <c r="VML52" s="1731"/>
      <c r="VMM52" s="1733"/>
      <c r="VMN52" s="1731"/>
      <c r="VMO52" s="1733"/>
      <c r="VMP52" s="1731"/>
      <c r="VMQ52" s="1733"/>
      <c r="VMR52" s="1731"/>
      <c r="VMS52" s="1733"/>
      <c r="VMT52" s="1731"/>
      <c r="VMU52" s="1733"/>
      <c r="VMV52" s="1731"/>
      <c r="VMW52" s="1733"/>
      <c r="VMX52" s="1731"/>
      <c r="VMY52" s="1733"/>
      <c r="VMZ52" s="1731"/>
      <c r="VNA52" s="1733"/>
      <c r="VNB52" s="1731"/>
      <c r="VNC52" s="1733"/>
      <c r="VND52" s="1731"/>
      <c r="VNE52" s="1733"/>
      <c r="VNF52" s="1731"/>
      <c r="VNG52" s="1733"/>
      <c r="VNH52" s="1731"/>
      <c r="VNI52" s="1733"/>
      <c r="VNJ52" s="1731"/>
      <c r="VNK52" s="1733"/>
      <c r="VNL52" s="1731"/>
      <c r="VNM52" s="1733"/>
      <c r="VNN52" s="1731"/>
      <c r="VNO52" s="1733"/>
      <c r="VNP52" s="1731"/>
      <c r="VNQ52" s="1733"/>
      <c r="VNR52" s="1731"/>
      <c r="VNS52" s="1733"/>
      <c r="VNT52" s="1731"/>
      <c r="VNU52" s="1733"/>
      <c r="VNV52" s="1731"/>
      <c r="VNW52" s="1733"/>
      <c r="VNX52" s="1731"/>
      <c r="VNY52" s="1733"/>
      <c r="VNZ52" s="1731"/>
      <c r="VOA52" s="1733"/>
      <c r="VOB52" s="1731"/>
      <c r="VOC52" s="1733"/>
      <c r="VOD52" s="1731"/>
      <c r="VOE52" s="1733"/>
      <c r="VOF52" s="1731"/>
      <c r="VOG52" s="1733"/>
      <c r="VOH52" s="1731"/>
      <c r="VOI52" s="1733"/>
      <c r="VOJ52" s="1731"/>
      <c r="VOK52" s="1733"/>
      <c r="VOL52" s="1731"/>
      <c r="VOM52" s="1733"/>
      <c r="VON52" s="1731"/>
      <c r="VOO52" s="1733"/>
      <c r="VOP52" s="1731"/>
      <c r="VOQ52" s="1733"/>
      <c r="VOR52" s="1731"/>
      <c r="VOS52" s="1733"/>
      <c r="VOT52" s="1731"/>
      <c r="VOU52" s="1733"/>
      <c r="VOV52" s="1731"/>
      <c r="VOW52" s="1733"/>
      <c r="VOX52" s="1731"/>
      <c r="VOY52" s="1733"/>
      <c r="VOZ52" s="1731"/>
      <c r="VPA52" s="1733"/>
      <c r="VPB52" s="1731"/>
      <c r="VPC52" s="1733"/>
      <c r="VPD52" s="1731"/>
      <c r="VPE52" s="1733"/>
      <c r="VPF52" s="1731"/>
      <c r="VPG52" s="1733"/>
      <c r="VPH52" s="1731"/>
      <c r="VPI52" s="1733"/>
      <c r="VPJ52" s="1731"/>
      <c r="VPK52" s="1733"/>
      <c r="VPL52" s="1731"/>
      <c r="VPM52" s="1733"/>
      <c r="VPN52" s="1731"/>
      <c r="VPO52" s="1733"/>
      <c r="VPP52" s="1731"/>
      <c r="VPQ52" s="1733"/>
      <c r="VPR52" s="1731"/>
      <c r="VPS52" s="1733"/>
      <c r="VPT52" s="1731"/>
      <c r="VPU52" s="1733"/>
      <c r="VPV52" s="1731"/>
      <c r="VPW52" s="1733"/>
      <c r="VPX52" s="1731"/>
      <c r="VPY52" s="1733"/>
      <c r="VPZ52" s="1731"/>
      <c r="VQA52" s="1733"/>
      <c r="VQB52" s="1731"/>
      <c r="VQC52" s="1733"/>
      <c r="VQD52" s="1731"/>
      <c r="VQE52" s="1733"/>
      <c r="VQF52" s="1731"/>
      <c r="VQG52" s="1733"/>
      <c r="VQH52" s="1731"/>
      <c r="VQI52" s="1733"/>
      <c r="VQJ52" s="1731"/>
      <c r="VQK52" s="1733"/>
      <c r="VQL52" s="1731"/>
      <c r="VQM52" s="1733"/>
      <c r="VQN52" s="1731"/>
      <c r="VQO52" s="1733"/>
      <c r="VQP52" s="1731"/>
      <c r="VQQ52" s="1733"/>
      <c r="VQR52" s="1731"/>
      <c r="VQS52" s="1733"/>
      <c r="VQT52" s="1731"/>
      <c r="VQU52" s="1733"/>
      <c r="VQV52" s="1731"/>
      <c r="VQW52" s="1733"/>
      <c r="VQX52" s="1731"/>
      <c r="VQY52" s="1733"/>
      <c r="VQZ52" s="1731"/>
      <c r="VRA52" s="1733"/>
      <c r="VRB52" s="1731"/>
      <c r="VRC52" s="1733"/>
      <c r="VRD52" s="1731"/>
      <c r="VRE52" s="1733"/>
      <c r="VRF52" s="1731"/>
      <c r="VRG52" s="1733"/>
      <c r="VRH52" s="1731"/>
      <c r="VRI52" s="1733"/>
      <c r="VRJ52" s="1731"/>
      <c r="VRK52" s="1733"/>
      <c r="VRL52" s="1731"/>
      <c r="VRM52" s="1733"/>
      <c r="VRN52" s="1731"/>
      <c r="VRO52" s="1733"/>
      <c r="VRP52" s="1731"/>
      <c r="VRQ52" s="1733"/>
      <c r="VRR52" s="1731"/>
      <c r="VRS52" s="1733"/>
      <c r="VRT52" s="1731"/>
      <c r="VRU52" s="1733"/>
      <c r="VRV52" s="1731"/>
      <c r="VRW52" s="1733"/>
      <c r="VRX52" s="1731"/>
      <c r="VRY52" s="1733"/>
      <c r="VRZ52" s="1731"/>
      <c r="VSA52" s="1733"/>
      <c r="VSB52" s="1731"/>
      <c r="VSC52" s="1733"/>
      <c r="VSD52" s="1731"/>
      <c r="VSE52" s="1733"/>
      <c r="VSF52" s="1731"/>
      <c r="VSG52" s="1733"/>
      <c r="VSH52" s="1731"/>
      <c r="VSI52" s="1733"/>
      <c r="VSJ52" s="1731"/>
      <c r="VSK52" s="1733"/>
      <c r="VSL52" s="1731"/>
      <c r="VSM52" s="1733"/>
      <c r="VSN52" s="1731"/>
      <c r="VSO52" s="1733"/>
      <c r="VSP52" s="1731"/>
      <c r="VSQ52" s="1733"/>
      <c r="VSR52" s="1731"/>
      <c r="VSS52" s="1733"/>
      <c r="VST52" s="1731"/>
      <c r="VSU52" s="1733"/>
      <c r="VSV52" s="1731"/>
      <c r="VSW52" s="1733"/>
      <c r="VSX52" s="1731"/>
      <c r="VSY52" s="1733"/>
      <c r="VSZ52" s="1731"/>
      <c r="VTA52" s="1733"/>
      <c r="VTB52" s="1731"/>
      <c r="VTC52" s="1733"/>
      <c r="VTD52" s="1731"/>
      <c r="VTE52" s="1733"/>
      <c r="VTF52" s="1731"/>
      <c r="VTG52" s="1733"/>
      <c r="VTH52" s="1731"/>
      <c r="VTI52" s="1733"/>
      <c r="VTJ52" s="1731"/>
      <c r="VTK52" s="1733"/>
      <c r="VTL52" s="1731"/>
      <c r="VTM52" s="1733"/>
      <c r="VTN52" s="1731"/>
      <c r="VTO52" s="1733"/>
      <c r="VTP52" s="1731"/>
      <c r="VTQ52" s="1733"/>
      <c r="VTR52" s="1731"/>
      <c r="VTS52" s="1733"/>
      <c r="VTT52" s="1731"/>
      <c r="VTU52" s="1733"/>
      <c r="VTV52" s="1731"/>
      <c r="VTW52" s="1733"/>
      <c r="VTX52" s="1731"/>
      <c r="VTY52" s="1733"/>
      <c r="VTZ52" s="1731"/>
      <c r="VUA52" s="1733"/>
      <c r="VUB52" s="1731"/>
      <c r="VUC52" s="1733"/>
      <c r="VUD52" s="1731"/>
      <c r="VUE52" s="1733"/>
      <c r="VUF52" s="1731"/>
      <c r="VUG52" s="1733"/>
      <c r="VUH52" s="1731"/>
      <c r="VUI52" s="1733"/>
      <c r="VUJ52" s="1731"/>
      <c r="VUK52" s="1733"/>
      <c r="VUL52" s="1731"/>
      <c r="VUM52" s="1733"/>
      <c r="VUN52" s="1731"/>
      <c r="VUO52" s="1733"/>
      <c r="VUP52" s="1731"/>
      <c r="VUQ52" s="1733"/>
      <c r="VUR52" s="1731"/>
      <c r="VUS52" s="1733"/>
      <c r="VUT52" s="1731"/>
      <c r="VUU52" s="1733"/>
      <c r="VUV52" s="1731"/>
      <c r="VUW52" s="1733"/>
      <c r="VUX52" s="1731"/>
      <c r="VUY52" s="1733"/>
      <c r="VUZ52" s="1731"/>
      <c r="VVA52" s="1733"/>
      <c r="VVB52" s="1731"/>
      <c r="VVC52" s="1733"/>
      <c r="VVD52" s="1731"/>
      <c r="VVE52" s="1733"/>
      <c r="VVF52" s="1731"/>
      <c r="VVG52" s="1733"/>
      <c r="VVH52" s="1731"/>
      <c r="VVI52" s="1733"/>
      <c r="VVJ52" s="1731"/>
      <c r="VVK52" s="1733"/>
      <c r="VVL52" s="1731"/>
      <c r="VVM52" s="1733"/>
      <c r="VVN52" s="1731"/>
      <c r="VVO52" s="1733"/>
      <c r="VVP52" s="1731"/>
      <c r="VVQ52" s="1733"/>
      <c r="VVR52" s="1731"/>
      <c r="VVS52" s="1733"/>
      <c r="VVT52" s="1731"/>
      <c r="VVU52" s="1733"/>
      <c r="VVV52" s="1731"/>
      <c r="VVW52" s="1733"/>
      <c r="VVX52" s="1731"/>
      <c r="VVY52" s="1733"/>
      <c r="VVZ52" s="1731"/>
      <c r="VWA52" s="1733"/>
      <c r="VWB52" s="1731"/>
      <c r="VWC52" s="1733"/>
      <c r="VWD52" s="1731"/>
      <c r="VWE52" s="1733"/>
      <c r="VWF52" s="1731"/>
      <c r="VWG52" s="1733"/>
      <c r="VWH52" s="1731"/>
      <c r="VWI52" s="1733"/>
      <c r="VWJ52" s="1731"/>
      <c r="VWK52" s="1733"/>
      <c r="VWL52" s="1731"/>
      <c r="VWM52" s="1733"/>
      <c r="VWN52" s="1731"/>
      <c r="VWO52" s="1733"/>
      <c r="VWP52" s="1731"/>
      <c r="VWQ52" s="1733"/>
      <c r="VWR52" s="1731"/>
      <c r="VWS52" s="1733"/>
      <c r="VWT52" s="1731"/>
      <c r="VWU52" s="1733"/>
      <c r="VWV52" s="1731"/>
      <c r="VWW52" s="1733"/>
      <c r="VWX52" s="1731"/>
      <c r="VWY52" s="1733"/>
      <c r="VWZ52" s="1731"/>
      <c r="VXA52" s="1733"/>
      <c r="VXB52" s="1731"/>
      <c r="VXC52" s="1733"/>
      <c r="VXD52" s="1731"/>
      <c r="VXE52" s="1733"/>
      <c r="VXF52" s="1731"/>
      <c r="VXG52" s="1733"/>
      <c r="VXH52" s="1731"/>
      <c r="VXI52" s="1733"/>
      <c r="VXJ52" s="1731"/>
      <c r="VXK52" s="1733"/>
      <c r="VXL52" s="1731"/>
      <c r="VXM52" s="1733"/>
      <c r="VXN52" s="1731"/>
      <c r="VXO52" s="1733"/>
      <c r="VXP52" s="1731"/>
      <c r="VXQ52" s="1733"/>
      <c r="VXR52" s="1731"/>
      <c r="VXS52" s="1733"/>
      <c r="VXT52" s="1731"/>
      <c r="VXU52" s="1733"/>
      <c r="VXV52" s="1731"/>
      <c r="VXW52" s="1733"/>
      <c r="VXX52" s="1731"/>
      <c r="VXY52" s="1733"/>
      <c r="VXZ52" s="1731"/>
      <c r="VYA52" s="1733"/>
      <c r="VYB52" s="1731"/>
      <c r="VYC52" s="1733"/>
      <c r="VYD52" s="1731"/>
      <c r="VYE52" s="1733"/>
      <c r="VYF52" s="1731"/>
      <c r="VYG52" s="1733"/>
      <c r="VYH52" s="1731"/>
      <c r="VYI52" s="1733"/>
      <c r="VYJ52" s="1731"/>
      <c r="VYK52" s="1733"/>
      <c r="VYL52" s="1731"/>
      <c r="VYM52" s="1733"/>
      <c r="VYN52" s="1731"/>
      <c r="VYO52" s="1733"/>
      <c r="VYP52" s="1731"/>
      <c r="VYQ52" s="1733"/>
      <c r="VYR52" s="1731"/>
      <c r="VYS52" s="1733"/>
      <c r="VYT52" s="1731"/>
      <c r="VYU52" s="1733"/>
      <c r="VYV52" s="1731"/>
      <c r="VYW52" s="1733"/>
      <c r="VYX52" s="1731"/>
      <c r="VYY52" s="1733"/>
      <c r="VYZ52" s="1731"/>
      <c r="VZA52" s="1733"/>
      <c r="VZB52" s="1731"/>
      <c r="VZC52" s="1733"/>
      <c r="VZD52" s="1731"/>
      <c r="VZE52" s="1733"/>
      <c r="VZF52" s="1731"/>
      <c r="VZG52" s="1733"/>
      <c r="VZH52" s="1731"/>
      <c r="VZI52" s="1733"/>
      <c r="VZJ52" s="1731"/>
      <c r="VZK52" s="1733"/>
      <c r="VZL52" s="1731"/>
      <c r="VZM52" s="1733"/>
      <c r="VZN52" s="1731"/>
      <c r="VZO52" s="1733"/>
      <c r="VZP52" s="1731"/>
      <c r="VZQ52" s="1733"/>
      <c r="VZR52" s="1731"/>
      <c r="VZS52" s="1733"/>
      <c r="VZT52" s="1731"/>
      <c r="VZU52" s="1733"/>
      <c r="VZV52" s="1731"/>
      <c r="VZW52" s="1733"/>
      <c r="VZX52" s="1731"/>
      <c r="VZY52" s="1733"/>
      <c r="VZZ52" s="1731"/>
      <c r="WAA52" s="1733"/>
      <c r="WAB52" s="1731"/>
      <c r="WAC52" s="1733"/>
      <c r="WAD52" s="1731"/>
      <c r="WAE52" s="1733"/>
      <c r="WAF52" s="1731"/>
      <c r="WAG52" s="1733"/>
      <c r="WAH52" s="1731"/>
      <c r="WAI52" s="1733"/>
      <c r="WAJ52" s="1731"/>
      <c r="WAK52" s="1733"/>
      <c r="WAL52" s="1731"/>
      <c r="WAM52" s="1733"/>
      <c r="WAN52" s="1731"/>
      <c r="WAO52" s="1733"/>
      <c r="WAP52" s="1731"/>
      <c r="WAQ52" s="1733"/>
      <c r="WAR52" s="1731"/>
      <c r="WAS52" s="1733"/>
      <c r="WAT52" s="1731"/>
      <c r="WAU52" s="1733"/>
      <c r="WAV52" s="1731"/>
      <c r="WAW52" s="1733"/>
      <c r="WAX52" s="1731"/>
      <c r="WAY52" s="1733"/>
      <c r="WAZ52" s="1731"/>
      <c r="WBA52" s="1733"/>
      <c r="WBB52" s="1731"/>
      <c r="WBC52" s="1733"/>
      <c r="WBD52" s="1731"/>
      <c r="WBE52" s="1733"/>
      <c r="WBF52" s="1731"/>
      <c r="WBG52" s="1733"/>
      <c r="WBH52" s="1731"/>
      <c r="WBI52" s="1733"/>
      <c r="WBJ52" s="1731"/>
      <c r="WBK52" s="1733"/>
      <c r="WBL52" s="1731"/>
      <c r="WBM52" s="1733"/>
      <c r="WBN52" s="1731"/>
      <c r="WBO52" s="1733"/>
      <c r="WBP52" s="1731"/>
      <c r="WBQ52" s="1733"/>
      <c r="WBR52" s="1731"/>
      <c r="WBS52" s="1733"/>
      <c r="WBT52" s="1731"/>
      <c r="WBU52" s="1733"/>
      <c r="WBV52" s="1731"/>
      <c r="WBW52" s="1733"/>
      <c r="WBX52" s="1731"/>
      <c r="WBY52" s="1733"/>
      <c r="WBZ52" s="1731"/>
      <c r="WCA52" s="1733"/>
      <c r="WCB52" s="1731"/>
      <c r="WCC52" s="1733"/>
      <c r="WCD52" s="1731"/>
      <c r="WCE52" s="1733"/>
      <c r="WCF52" s="1731"/>
      <c r="WCG52" s="1733"/>
      <c r="WCH52" s="1731"/>
      <c r="WCI52" s="1733"/>
      <c r="WCJ52" s="1731"/>
      <c r="WCK52" s="1733"/>
      <c r="WCL52" s="1731"/>
      <c r="WCM52" s="1733"/>
      <c r="WCN52" s="1731"/>
      <c r="WCO52" s="1733"/>
      <c r="WCP52" s="1731"/>
      <c r="WCQ52" s="1733"/>
      <c r="WCR52" s="1731"/>
      <c r="WCS52" s="1733"/>
      <c r="WCT52" s="1731"/>
      <c r="WCU52" s="1733"/>
      <c r="WCV52" s="1731"/>
      <c r="WCW52" s="1733"/>
      <c r="WCX52" s="1731"/>
      <c r="WCY52" s="1733"/>
      <c r="WCZ52" s="1731"/>
      <c r="WDA52" s="1733"/>
      <c r="WDB52" s="1731"/>
      <c r="WDC52" s="1733"/>
      <c r="WDD52" s="1731"/>
      <c r="WDE52" s="1733"/>
      <c r="WDF52" s="1731"/>
      <c r="WDG52" s="1733"/>
      <c r="WDH52" s="1731"/>
      <c r="WDI52" s="1733"/>
      <c r="WDJ52" s="1731"/>
      <c r="WDK52" s="1733"/>
      <c r="WDL52" s="1731"/>
      <c r="WDM52" s="1733"/>
      <c r="WDN52" s="1731"/>
      <c r="WDO52" s="1733"/>
      <c r="WDP52" s="1731"/>
      <c r="WDQ52" s="1733"/>
      <c r="WDR52" s="1731"/>
      <c r="WDS52" s="1733"/>
      <c r="WDT52" s="1731"/>
      <c r="WDU52" s="1733"/>
      <c r="WDV52" s="1731"/>
      <c r="WDW52" s="1733"/>
      <c r="WDX52" s="1731"/>
      <c r="WDY52" s="1733"/>
      <c r="WDZ52" s="1731"/>
      <c r="WEA52" s="1733"/>
      <c r="WEB52" s="1731"/>
      <c r="WEC52" s="1733"/>
      <c r="WED52" s="1731"/>
      <c r="WEE52" s="1733"/>
      <c r="WEF52" s="1731"/>
      <c r="WEG52" s="1733"/>
      <c r="WEH52" s="1731"/>
      <c r="WEI52" s="1733"/>
      <c r="WEJ52" s="1731"/>
      <c r="WEK52" s="1733"/>
      <c r="WEL52" s="1731"/>
      <c r="WEM52" s="1733"/>
      <c r="WEN52" s="1731"/>
      <c r="WEO52" s="1733"/>
      <c r="WEP52" s="1731"/>
      <c r="WEQ52" s="1733"/>
      <c r="WER52" s="1731"/>
      <c r="WES52" s="1733"/>
      <c r="WET52" s="1731"/>
      <c r="WEU52" s="1733"/>
      <c r="WEV52" s="1731"/>
      <c r="WEW52" s="1733"/>
      <c r="WEX52" s="1731"/>
      <c r="WEY52" s="1733"/>
      <c r="WEZ52" s="1731"/>
      <c r="WFA52" s="1733"/>
      <c r="WFB52" s="1731"/>
      <c r="WFC52" s="1733"/>
      <c r="WFD52" s="1731"/>
      <c r="WFE52" s="1733"/>
      <c r="WFF52" s="1731"/>
      <c r="WFG52" s="1733"/>
      <c r="WFH52" s="1731"/>
      <c r="WFI52" s="1733"/>
      <c r="WFJ52" s="1731"/>
      <c r="WFK52" s="1733"/>
      <c r="WFL52" s="1731"/>
      <c r="WFM52" s="1733"/>
      <c r="WFN52" s="1731"/>
      <c r="WFO52" s="1733"/>
      <c r="WFP52" s="1731"/>
      <c r="WFQ52" s="1733"/>
      <c r="WFR52" s="1731"/>
      <c r="WFS52" s="1733"/>
      <c r="WFT52" s="1731"/>
      <c r="WFU52" s="1733"/>
      <c r="WFV52" s="1731"/>
      <c r="WFW52" s="1733"/>
      <c r="WFX52" s="1731"/>
      <c r="WFY52" s="1733"/>
      <c r="WFZ52" s="1731"/>
      <c r="WGA52" s="1733"/>
      <c r="WGB52" s="1731"/>
      <c r="WGC52" s="1733"/>
      <c r="WGD52" s="1731"/>
      <c r="WGE52" s="1733"/>
      <c r="WGF52" s="1731"/>
      <c r="WGG52" s="1733"/>
      <c r="WGH52" s="1731"/>
      <c r="WGI52" s="1733"/>
      <c r="WGJ52" s="1731"/>
      <c r="WGK52" s="1733"/>
      <c r="WGL52" s="1731"/>
      <c r="WGM52" s="1733"/>
      <c r="WGN52" s="1731"/>
      <c r="WGO52" s="1733"/>
      <c r="WGP52" s="1731"/>
      <c r="WGQ52" s="1733"/>
      <c r="WGR52" s="1731"/>
      <c r="WGS52" s="1733"/>
      <c r="WGT52" s="1731"/>
      <c r="WGU52" s="1733"/>
      <c r="WGV52" s="1731"/>
      <c r="WGW52" s="1733"/>
      <c r="WGX52" s="1731"/>
      <c r="WGY52" s="1733"/>
      <c r="WGZ52" s="1731"/>
      <c r="WHA52" s="1733"/>
      <c r="WHB52" s="1731"/>
      <c r="WHC52" s="1733"/>
      <c r="WHD52" s="1731"/>
      <c r="WHE52" s="1733"/>
      <c r="WHF52" s="1731"/>
      <c r="WHG52" s="1733"/>
      <c r="WHH52" s="1731"/>
      <c r="WHI52" s="1733"/>
      <c r="WHJ52" s="1731"/>
      <c r="WHK52" s="1733"/>
      <c r="WHL52" s="1731"/>
      <c r="WHM52" s="1733"/>
      <c r="WHN52" s="1731"/>
      <c r="WHO52" s="1733"/>
      <c r="WHP52" s="1731"/>
      <c r="WHQ52" s="1733"/>
      <c r="WHR52" s="1731"/>
      <c r="WHS52" s="1733"/>
      <c r="WHT52" s="1731"/>
      <c r="WHU52" s="1733"/>
      <c r="WHV52" s="1731"/>
      <c r="WHW52" s="1733"/>
      <c r="WHX52" s="1731"/>
      <c r="WHY52" s="1733"/>
      <c r="WHZ52" s="1731"/>
      <c r="WIA52" s="1733"/>
      <c r="WIB52" s="1731"/>
      <c r="WIC52" s="1733"/>
      <c r="WID52" s="1731"/>
      <c r="WIE52" s="1733"/>
      <c r="WIF52" s="1731"/>
      <c r="WIG52" s="1733"/>
      <c r="WIH52" s="1731"/>
      <c r="WII52" s="1733"/>
      <c r="WIJ52" s="1731"/>
      <c r="WIK52" s="1733"/>
      <c r="WIL52" s="1731"/>
      <c r="WIM52" s="1733"/>
      <c r="WIN52" s="1731"/>
      <c r="WIO52" s="1733"/>
      <c r="WIP52" s="1731"/>
      <c r="WIQ52" s="1733"/>
      <c r="WIR52" s="1731"/>
      <c r="WIS52" s="1733"/>
      <c r="WIT52" s="1731"/>
      <c r="WIU52" s="1733"/>
      <c r="WIV52" s="1731"/>
      <c r="WIW52" s="1733"/>
      <c r="WIX52" s="1731"/>
      <c r="WIY52" s="1733"/>
      <c r="WIZ52" s="1731"/>
      <c r="WJA52" s="1733"/>
      <c r="WJB52" s="1731"/>
      <c r="WJC52" s="1733"/>
      <c r="WJD52" s="1731"/>
      <c r="WJE52" s="1733"/>
      <c r="WJF52" s="1731"/>
      <c r="WJG52" s="1733"/>
      <c r="WJH52" s="1731"/>
      <c r="WJI52" s="1733"/>
      <c r="WJJ52" s="1731"/>
      <c r="WJK52" s="1733"/>
      <c r="WJL52" s="1731"/>
      <c r="WJM52" s="1733"/>
      <c r="WJN52" s="1731"/>
      <c r="WJO52" s="1733"/>
      <c r="WJP52" s="1731"/>
      <c r="WJQ52" s="1733"/>
      <c r="WJR52" s="1731"/>
      <c r="WJS52" s="1733"/>
      <c r="WJT52" s="1731"/>
      <c r="WJU52" s="1733"/>
      <c r="WJV52" s="1731"/>
      <c r="WJW52" s="1733"/>
      <c r="WJX52" s="1731"/>
      <c r="WJY52" s="1733"/>
      <c r="WJZ52" s="1731"/>
      <c r="WKA52" s="1733"/>
      <c r="WKB52" s="1731"/>
      <c r="WKC52" s="1733"/>
      <c r="WKD52" s="1731"/>
      <c r="WKE52" s="1733"/>
      <c r="WKF52" s="1731"/>
      <c r="WKG52" s="1733"/>
      <c r="WKH52" s="1731"/>
      <c r="WKI52" s="1733"/>
      <c r="WKJ52" s="1731"/>
      <c r="WKK52" s="1733"/>
      <c r="WKL52" s="1731"/>
      <c r="WKM52" s="1733"/>
      <c r="WKN52" s="1731"/>
      <c r="WKO52" s="1733"/>
      <c r="WKP52" s="1731"/>
      <c r="WKQ52" s="1733"/>
      <c r="WKR52" s="1731"/>
      <c r="WKS52" s="1733"/>
      <c r="WKT52" s="1731"/>
      <c r="WKU52" s="1733"/>
      <c r="WKV52" s="1731"/>
      <c r="WKW52" s="1733"/>
      <c r="WKX52" s="1731"/>
      <c r="WKY52" s="1733"/>
      <c r="WKZ52" s="1731"/>
      <c r="WLA52" s="1733"/>
      <c r="WLB52" s="1731"/>
      <c r="WLC52" s="1733"/>
      <c r="WLD52" s="1731"/>
      <c r="WLE52" s="1733"/>
      <c r="WLF52" s="1731"/>
      <c r="WLG52" s="1733"/>
      <c r="WLH52" s="1731"/>
      <c r="WLI52" s="1733"/>
      <c r="WLJ52" s="1731"/>
      <c r="WLK52" s="1733"/>
      <c r="WLL52" s="1731"/>
      <c r="WLM52" s="1733"/>
      <c r="WLN52" s="1731"/>
      <c r="WLO52" s="1733"/>
      <c r="WLP52" s="1731"/>
      <c r="WLQ52" s="1733"/>
      <c r="WLR52" s="1731"/>
      <c r="WLS52" s="1733"/>
      <c r="WLT52" s="1731"/>
      <c r="WLU52" s="1733"/>
      <c r="WLV52" s="1731"/>
      <c r="WLW52" s="1733"/>
      <c r="WLX52" s="1731"/>
      <c r="WLY52" s="1733"/>
      <c r="WLZ52" s="1731"/>
      <c r="WMA52" s="1733"/>
      <c r="WMB52" s="1731"/>
      <c r="WMC52" s="1733"/>
      <c r="WMD52" s="1731"/>
      <c r="WME52" s="1733"/>
      <c r="WMF52" s="1731"/>
      <c r="WMG52" s="1733"/>
      <c r="WMH52" s="1731"/>
      <c r="WMI52" s="1733"/>
      <c r="WMJ52" s="1731"/>
      <c r="WMK52" s="1733"/>
      <c r="WML52" s="1731"/>
      <c r="WMM52" s="1733"/>
      <c r="WMN52" s="1731"/>
      <c r="WMO52" s="1733"/>
      <c r="WMP52" s="1731"/>
      <c r="WMQ52" s="1733"/>
      <c r="WMR52" s="1731"/>
      <c r="WMS52" s="1733"/>
      <c r="WMT52" s="1731"/>
      <c r="WMU52" s="1733"/>
      <c r="WMV52" s="1731"/>
      <c r="WMW52" s="1733"/>
      <c r="WMX52" s="1731"/>
      <c r="WMY52" s="1733"/>
      <c r="WMZ52" s="1731"/>
      <c r="WNA52" s="1733"/>
      <c r="WNB52" s="1731"/>
      <c r="WNC52" s="1733"/>
      <c r="WND52" s="1731"/>
      <c r="WNE52" s="1733"/>
      <c r="WNF52" s="1731"/>
      <c r="WNG52" s="1733"/>
      <c r="WNH52" s="1731"/>
      <c r="WNI52" s="1733"/>
      <c r="WNJ52" s="1731"/>
      <c r="WNK52" s="1733"/>
      <c r="WNL52" s="1731"/>
      <c r="WNM52" s="1733"/>
      <c r="WNN52" s="1731"/>
      <c r="WNO52" s="1733"/>
      <c r="WNP52" s="1731"/>
      <c r="WNQ52" s="1733"/>
      <c r="WNR52" s="1731"/>
      <c r="WNS52" s="1733"/>
      <c r="WNT52" s="1731"/>
      <c r="WNU52" s="1733"/>
      <c r="WNV52" s="1731"/>
      <c r="WNW52" s="1733"/>
      <c r="WNX52" s="1731"/>
      <c r="WNY52" s="1733"/>
      <c r="WNZ52" s="1731"/>
      <c r="WOA52" s="1733"/>
      <c r="WOB52" s="1731"/>
      <c r="WOC52" s="1733"/>
      <c r="WOD52" s="1731"/>
      <c r="WOE52" s="1733"/>
      <c r="WOF52" s="1731"/>
      <c r="WOG52" s="1733"/>
      <c r="WOH52" s="1731"/>
      <c r="WOI52" s="1733"/>
      <c r="WOJ52" s="1731"/>
      <c r="WOK52" s="1733"/>
      <c r="WOL52" s="1731"/>
      <c r="WOM52" s="1733"/>
      <c r="WON52" s="1731"/>
      <c r="WOO52" s="1733"/>
      <c r="WOP52" s="1731"/>
      <c r="WOQ52" s="1733"/>
      <c r="WOR52" s="1731"/>
      <c r="WOS52" s="1733"/>
      <c r="WOT52" s="1731"/>
      <c r="WOU52" s="1733"/>
      <c r="WOV52" s="1731"/>
      <c r="WOW52" s="1733"/>
      <c r="WOX52" s="1731"/>
      <c r="WOY52" s="1733"/>
      <c r="WOZ52" s="1731"/>
      <c r="WPA52" s="1733"/>
      <c r="WPB52" s="1731"/>
      <c r="WPC52" s="1733"/>
      <c r="WPD52" s="1731"/>
      <c r="WPE52" s="1733"/>
      <c r="WPF52" s="1731"/>
      <c r="WPG52" s="1733"/>
      <c r="WPH52" s="1731"/>
      <c r="WPI52" s="1733"/>
      <c r="WPJ52" s="1731"/>
      <c r="WPK52" s="1733"/>
      <c r="WPL52" s="1731"/>
      <c r="WPM52" s="1733"/>
      <c r="WPN52" s="1731"/>
      <c r="WPO52" s="1733"/>
      <c r="WPP52" s="1731"/>
      <c r="WPQ52" s="1733"/>
      <c r="WPR52" s="1731"/>
      <c r="WPS52" s="1733"/>
      <c r="WPT52" s="1731"/>
      <c r="WPU52" s="1733"/>
      <c r="WPV52" s="1731"/>
      <c r="WPW52" s="1733"/>
      <c r="WPX52" s="1731"/>
      <c r="WPY52" s="1733"/>
      <c r="WPZ52" s="1731"/>
      <c r="WQA52" s="1733"/>
      <c r="WQB52" s="1731"/>
      <c r="WQC52" s="1733"/>
      <c r="WQD52" s="1731"/>
      <c r="WQE52" s="1733"/>
      <c r="WQF52" s="1731"/>
      <c r="WQG52" s="1733"/>
      <c r="WQH52" s="1731"/>
      <c r="WQI52" s="1733"/>
      <c r="WQJ52" s="1731"/>
      <c r="WQK52" s="1733"/>
      <c r="WQL52" s="1731"/>
      <c r="WQM52" s="1733"/>
      <c r="WQN52" s="1731"/>
      <c r="WQO52" s="1733"/>
      <c r="WQP52" s="1731"/>
      <c r="WQQ52" s="1733"/>
      <c r="WQR52" s="1731"/>
      <c r="WQS52" s="1733"/>
      <c r="WQT52" s="1731"/>
      <c r="WQU52" s="1733"/>
      <c r="WQV52" s="1731"/>
      <c r="WQW52" s="1733"/>
      <c r="WQX52" s="1731"/>
      <c r="WQY52" s="1733"/>
      <c r="WQZ52" s="1731"/>
      <c r="WRA52" s="1733"/>
      <c r="WRB52" s="1731"/>
      <c r="WRC52" s="1733"/>
      <c r="WRD52" s="1731"/>
      <c r="WRE52" s="1733"/>
      <c r="WRF52" s="1731"/>
      <c r="WRG52" s="1733"/>
      <c r="WRH52" s="1731"/>
      <c r="WRI52" s="1733"/>
      <c r="WRJ52" s="1731"/>
      <c r="WRK52" s="1733"/>
      <c r="WRL52" s="1731"/>
      <c r="WRM52" s="1733"/>
      <c r="WRN52" s="1731"/>
      <c r="WRO52" s="1733"/>
      <c r="WRP52" s="1731"/>
      <c r="WRQ52" s="1733"/>
      <c r="WRR52" s="1731"/>
      <c r="WRS52" s="1733"/>
      <c r="WRT52" s="1731"/>
      <c r="WRU52" s="1733"/>
      <c r="WRV52" s="1731"/>
      <c r="WRW52" s="1733"/>
      <c r="WRX52" s="1731"/>
      <c r="WRY52" s="1733"/>
      <c r="WRZ52" s="1731"/>
      <c r="WSA52" s="1733"/>
      <c r="WSB52" s="1731"/>
      <c r="WSC52" s="1733"/>
      <c r="WSD52" s="1731"/>
      <c r="WSE52" s="1733"/>
      <c r="WSF52" s="1731"/>
      <c r="WSG52" s="1733"/>
      <c r="WSH52" s="1731"/>
      <c r="WSI52" s="1733"/>
      <c r="WSJ52" s="1731"/>
      <c r="WSK52" s="1733"/>
      <c r="WSL52" s="1731"/>
      <c r="WSM52" s="1733"/>
      <c r="WSN52" s="1731"/>
      <c r="WSO52" s="1733"/>
      <c r="WSP52" s="1731"/>
      <c r="WSQ52" s="1733"/>
      <c r="WSR52" s="1731"/>
      <c r="WSS52" s="1733"/>
      <c r="WST52" s="1731"/>
      <c r="WSU52" s="1733"/>
      <c r="WSV52" s="1731"/>
      <c r="WSW52" s="1733"/>
      <c r="WSX52" s="1731"/>
      <c r="WSY52" s="1733"/>
      <c r="WSZ52" s="1731"/>
      <c r="WTA52" s="1733"/>
      <c r="WTB52" s="1731"/>
      <c r="WTC52" s="1733"/>
      <c r="WTD52" s="1731"/>
      <c r="WTE52" s="1733"/>
      <c r="WTF52" s="1731"/>
      <c r="WTG52" s="1733"/>
      <c r="WTH52" s="1731"/>
      <c r="WTI52" s="1733"/>
      <c r="WTJ52" s="1731"/>
      <c r="WTK52" s="1733"/>
      <c r="WTL52" s="1731"/>
      <c r="WTM52" s="1733"/>
      <c r="WTN52" s="1731"/>
      <c r="WTO52" s="1733"/>
      <c r="WTP52" s="1731"/>
      <c r="WTQ52" s="1733"/>
      <c r="WTR52" s="1731"/>
      <c r="WTS52" s="1733"/>
      <c r="WTT52" s="1731"/>
      <c r="WTU52" s="1733"/>
      <c r="WTV52" s="1731"/>
      <c r="WTW52" s="1733"/>
      <c r="WTX52" s="1731"/>
      <c r="WTY52" s="1733"/>
      <c r="WTZ52" s="1731"/>
      <c r="WUA52" s="1733"/>
      <c r="WUB52" s="1731"/>
      <c r="WUC52" s="1733"/>
      <c r="WUD52" s="1731"/>
      <c r="WUE52" s="1733"/>
      <c r="WUF52" s="1731"/>
      <c r="WUG52" s="1733"/>
      <c r="WUH52" s="1731"/>
      <c r="WUI52" s="1733"/>
      <c r="WUJ52" s="1731"/>
      <c r="WUK52" s="1733"/>
      <c r="WUL52" s="1731"/>
      <c r="WUM52" s="1733"/>
      <c r="WUN52" s="1731"/>
      <c r="WUO52" s="1733"/>
      <c r="WUP52" s="1731"/>
      <c r="WUQ52" s="1733"/>
      <c r="WUR52" s="1731"/>
      <c r="WUS52" s="1733"/>
      <c r="WUT52" s="1731"/>
      <c r="WUU52" s="1733"/>
      <c r="WUV52" s="1731"/>
      <c r="WUW52" s="1733"/>
      <c r="WUX52" s="1731"/>
      <c r="WUY52" s="1733"/>
      <c r="WUZ52" s="1731"/>
      <c r="WVA52" s="1733"/>
      <c r="WVB52" s="1731"/>
      <c r="WVC52" s="1733"/>
      <c r="WVD52" s="1731"/>
      <c r="WVE52" s="1733"/>
      <c r="WVF52" s="1731"/>
      <c r="WVG52" s="1733"/>
      <c r="WVH52" s="1731"/>
      <c r="WVI52" s="1733"/>
      <c r="WVJ52" s="1731"/>
      <c r="WVK52" s="1733"/>
      <c r="WVL52" s="1731"/>
      <c r="WVM52" s="1733"/>
      <c r="WVN52" s="1731"/>
      <c r="WVO52" s="1733"/>
      <c r="WVP52" s="1731"/>
      <c r="WVQ52" s="1733"/>
      <c r="WVR52" s="1731"/>
      <c r="WVS52" s="1733"/>
      <c r="WVT52" s="1731"/>
      <c r="WVU52" s="1733"/>
      <c r="WVV52" s="1731"/>
      <c r="WVW52" s="1733"/>
      <c r="WVX52" s="1731"/>
      <c r="WVY52" s="1733"/>
      <c r="WVZ52" s="1731"/>
      <c r="WWA52" s="1733"/>
      <c r="WWB52" s="1731"/>
      <c r="WWC52" s="1733"/>
      <c r="WWD52" s="1731"/>
      <c r="WWE52" s="1733"/>
      <c r="WWF52" s="1731"/>
      <c r="WWG52" s="1733"/>
      <c r="WWH52" s="1731"/>
      <c r="WWI52" s="1733"/>
      <c r="WWJ52" s="1731"/>
      <c r="WWK52" s="1733"/>
      <c r="WWL52" s="1731"/>
      <c r="WWM52" s="1733"/>
      <c r="WWN52" s="1731"/>
      <c r="WWO52" s="1733"/>
      <c r="WWP52" s="1731"/>
      <c r="WWQ52" s="1733"/>
      <c r="WWR52" s="1731"/>
      <c r="WWS52" s="1733"/>
      <c r="WWT52" s="1731"/>
      <c r="WWU52" s="1733"/>
      <c r="WWV52" s="1731"/>
      <c r="WWW52" s="1733"/>
      <c r="WWX52" s="1731"/>
      <c r="WWY52" s="1733"/>
      <c r="WWZ52" s="1731"/>
      <c r="WXA52" s="1733"/>
      <c r="WXB52" s="1731"/>
      <c r="WXC52" s="1733"/>
      <c r="WXD52" s="1731"/>
      <c r="WXE52" s="1733"/>
      <c r="WXF52" s="1731"/>
      <c r="WXG52" s="1733"/>
      <c r="WXH52" s="1731"/>
      <c r="WXI52" s="1733"/>
      <c r="WXJ52" s="1731"/>
      <c r="WXK52" s="1733"/>
      <c r="WXL52" s="1731"/>
      <c r="WXM52" s="1733"/>
      <c r="WXN52" s="1731"/>
      <c r="WXO52" s="1733"/>
      <c r="WXP52" s="1731"/>
      <c r="WXQ52" s="1733"/>
      <c r="WXR52" s="1731"/>
      <c r="WXS52" s="1733"/>
      <c r="WXT52" s="1731"/>
      <c r="WXU52" s="1733"/>
      <c r="WXV52" s="1731"/>
      <c r="WXW52" s="1733"/>
      <c r="WXX52" s="1731"/>
      <c r="WXY52" s="1733"/>
      <c r="WXZ52" s="1731"/>
      <c r="WYA52" s="1733"/>
      <c r="WYB52" s="1731"/>
      <c r="WYC52" s="1733"/>
      <c r="WYD52" s="1731"/>
      <c r="WYE52" s="1733"/>
      <c r="WYF52" s="1731"/>
      <c r="WYG52" s="1733"/>
      <c r="WYH52" s="1731"/>
      <c r="WYI52" s="1733"/>
      <c r="WYJ52" s="1731"/>
      <c r="WYK52" s="1733"/>
      <c r="WYL52" s="1731"/>
      <c r="WYM52" s="1733"/>
      <c r="WYN52" s="1731"/>
      <c r="WYO52" s="1733"/>
      <c r="WYP52" s="1731"/>
      <c r="WYQ52" s="1733"/>
      <c r="WYR52" s="1731"/>
      <c r="WYS52" s="1733"/>
      <c r="WYT52" s="1731"/>
      <c r="WYU52" s="1733"/>
      <c r="WYV52" s="1731"/>
      <c r="WYW52" s="1733"/>
      <c r="WYX52" s="1731"/>
      <c r="WYY52" s="1733"/>
      <c r="WYZ52" s="1731"/>
      <c r="WZA52" s="1733"/>
      <c r="WZB52" s="1731"/>
      <c r="WZC52" s="1733"/>
      <c r="WZD52" s="1731"/>
      <c r="WZE52" s="1733"/>
      <c r="WZF52" s="1731"/>
      <c r="WZG52" s="1733"/>
      <c r="WZH52" s="1731"/>
      <c r="WZI52" s="1733"/>
      <c r="WZJ52" s="1731"/>
      <c r="WZK52" s="1733"/>
      <c r="WZL52" s="1731"/>
      <c r="WZM52" s="1733"/>
      <c r="WZN52" s="1731"/>
      <c r="WZO52" s="1733"/>
      <c r="WZP52" s="1731"/>
      <c r="WZQ52" s="1733"/>
      <c r="WZR52" s="1731"/>
      <c r="WZS52" s="1733"/>
      <c r="WZT52" s="1731"/>
      <c r="WZU52" s="1733"/>
      <c r="WZV52" s="1731"/>
      <c r="WZW52" s="1733"/>
      <c r="WZX52" s="1731"/>
      <c r="WZY52" s="1733"/>
      <c r="WZZ52" s="1731"/>
      <c r="XAA52" s="1733"/>
      <c r="XAB52" s="1731"/>
      <c r="XAC52" s="1733"/>
      <c r="XAD52" s="1731"/>
      <c r="XAE52" s="1733"/>
      <c r="XAF52" s="1731"/>
      <c r="XAG52" s="1733"/>
      <c r="XAH52" s="1731"/>
      <c r="XAI52" s="1733"/>
      <c r="XAJ52" s="1731"/>
      <c r="XAK52" s="1733"/>
      <c r="XAL52" s="1731"/>
      <c r="XAM52" s="1733"/>
      <c r="XAN52" s="1731"/>
      <c r="XAO52" s="1733"/>
      <c r="XAP52" s="1731"/>
      <c r="XAQ52" s="1733"/>
      <c r="XAR52" s="1731"/>
      <c r="XAS52" s="1733"/>
      <c r="XAT52" s="1731"/>
      <c r="XAU52" s="1733"/>
      <c r="XAV52" s="1731"/>
      <c r="XAW52" s="1733"/>
      <c r="XAX52" s="1731"/>
      <c r="XAY52" s="1733"/>
      <c r="XAZ52" s="1731"/>
      <c r="XBA52" s="1733"/>
      <c r="XBB52" s="1731"/>
      <c r="XBC52" s="1733"/>
      <c r="XBD52" s="1731"/>
      <c r="XBE52" s="1733"/>
      <c r="XBF52" s="1731"/>
      <c r="XBG52" s="1733"/>
      <c r="XBH52" s="1731"/>
      <c r="XBI52" s="1733"/>
      <c r="XBJ52" s="1731"/>
      <c r="XBK52" s="1733"/>
      <c r="XBL52" s="1731"/>
      <c r="XBM52" s="1733"/>
      <c r="XBN52" s="1731"/>
      <c r="XBO52" s="1733"/>
      <c r="XBP52" s="1731"/>
      <c r="XBQ52" s="1733"/>
      <c r="XBR52" s="1731"/>
      <c r="XBS52" s="1733"/>
      <c r="XBT52" s="1731"/>
      <c r="XBU52" s="1733"/>
      <c r="XBV52" s="1731"/>
      <c r="XBW52" s="1733"/>
      <c r="XBX52" s="1731"/>
      <c r="XBY52" s="1733"/>
      <c r="XBZ52" s="1731"/>
      <c r="XCA52" s="1733"/>
      <c r="XCB52" s="1731"/>
      <c r="XCC52" s="1733"/>
      <c r="XCD52" s="1731"/>
      <c r="XCE52" s="1733"/>
      <c r="XCF52" s="1731"/>
      <c r="XCG52" s="1733"/>
      <c r="XCH52" s="1731"/>
      <c r="XCI52" s="1733"/>
      <c r="XCJ52" s="1731"/>
      <c r="XCK52" s="1733"/>
      <c r="XCL52" s="1731"/>
      <c r="XCM52" s="1733"/>
      <c r="XCN52" s="1731"/>
      <c r="XCO52" s="1733"/>
      <c r="XCP52" s="1731"/>
      <c r="XCQ52" s="1733"/>
      <c r="XCR52" s="1731"/>
      <c r="XCS52" s="1733"/>
      <c r="XCT52" s="1731"/>
      <c r="XCU52" s="1733"/>
      <c r="XCV52" s="1731"/>
      <c r="XCW52" s="1733"/>
      <c r="XCX52" s="1731"/>
      <c r="XCY52" s="1733"/>
      <c r="XCZ52" s="1731"/>
      <c r="XDA52" s="1733"/>
      <c r="XDB52" s="1731"/>
      <c r="XDC52" s="1733"/>
      <c r="XDD52" s="1731"/>
      <c r="XDE52" s="1733"/>
      <c r="XDF52" s="1731"/>
      <c r="XDG52" s="1733"/>
      <c r="XDH52" s="1731"/>
      <c r="XDI52" s="1733"/>
      <c r="XDJ52" s="1731"/>
      <c r="XDK52" s="1733"/>
      <c r="XDL52" s="1731"/>
      <c r="XDM52" s="1733"/>
      <c r="XDN52" s="1731"/>
      <c r="XDO52" s="1733"/>
      <c r="XDP52" s="1731"/>
      <c r="XDQ52" s="1733"/>
      <c r="XDR52" s="1731"/>
      <c r="XDS52" s="1733"/>
      <c r="XDT52" s="1731"/>
      <c r="XDU52" s="1733"/>
      <c r="XDV52" s="1731"/>
      <c r="XDW52" s="1733"/>
      <c r="XDX52" s="1731"/>
      <c r="XDY52" s="1733"/>
      <c r="XDZ52" s="1731"/>
      <c r="XEA52" s="1733"/>
      <c r="XEB52" s="1731"/>
      <c r="XEC52" s="1733"/>
      <c r="XED52" s="1731"/>
      <c r="XEE52" s="1733"/>
      <c r="XEF52" s="1731"/>
      <c r="XEG52" s="1733"/>
      <c r="XEH52" s="1731"/>
      <c r="XEI52" s="1733"/>
      <c r="XEJ52" s="1731"/>
      <c r="XEK52" s="1733"/>
      <c r="XEL52" s="1731"/>
      <c r="XEM52" s="1733"/>
      <c r="XEN52" s="1731"/>
      <c r="XEO52" s="1733"/>
      <c r="XEP52" s="1731"/>
      <c r="XEQ52" s="1733"/>
      <c r="XER52" s="1731"/>
      <c r="XES52" s="1733"/>
      <c r="XET52" s="1731"/>
      <c r="XEU52" s="1733"/>
      <c r="XEV52" s="1731"/>
      <c r="XEW52" s="1733"/>
      <c r="XEX52" s="1731"/>
      <c r="XEY52" s="1733"/>
      <c r="XEZ52" s="1731"/>
      <c r="XFA52" s="1733"/>
      <c r="XFB52" s="1731"/>
      <c r="XFC52" s="1733"/>
      <c r="XFD52" s="1731"/>
    </row>
    <row r="53" spans="1:16384" s="1" customFormat="1" ht="26.25">
      <c r="A53" s="1734" t="s">
        <v>1275</v>
      </c>
    </row>
    <row r="54" spans="1:16384" s="1" customFormat="1" ht="20.25">
      <c r="A54" s="1724" t="s">
        <v>1276</v>
      </c>
    </row>
    <row r="55" spans="1:16384" s="1" customFormat="1" ht="17.100000000000001" customHeight="1">
      <c r="A55" s="1735" t="s">
        <v>1292</v>
      </c>
    </row>
    <row r="56" spans="1:16384" s="1" customFormat="1"/>
    <row r="57" spans="1:16384" s="1" customFormat="1"/>
    <row r="58" spans="1:16384" s="1" customFormat="1"/>
    <row r="59" spans="1:16384" s="1" customFormat="1"/>
    <row r="60" spans="1:16384" s="1" customFormat="1"/>
    <row r="61" spans="1:16384" s="1" customFormat="1"/>
    <row r="62" spans="1:16384" s="1" customFormat="1"/>
    <row r="63" spans="1:16384" s="1" customFormat="1"/>
    <row r="64" spans="1:16384" s="1" customFormat="1"/>
    <row r="65" s="1" customFormat="1"/>
    <row r="66" s="1" customFormat="1"/>
    <row r="67"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sheetData>
  <hyperlinks>
    <hyperlink ref="A44" location="'0301460'!A1" display="Marktpreise für Milcherzeugnisse (Nr. 0301460)" xr:uid="{8D0B0E6F-7B0F-4042-A4BB-0E288E069C2A}"/>
    <hyperlink ref="A47" location="'0302060_2026-02'!A1" display="Preismesszahlen für verschiedene Energiearten (Nr. 0302060)" xr:uid="{6EBAE658-5F3C-45BF-BD89-22AABC1B3D74}"/>
    <hyperlink ref="A46" location="'0302030_2026-02'!A1" display="Teilindex für Erzeugnisse des Nahrungs- und Genussmittelgewerbes (Nr. 0302030)" xr:uid="{3578F941-5B42-4C45-BDB6-1A363920E8E1}"/>
    <hyperlink ref="A40" location="'0301435'!A1" display="Preise für konventionell erzeugte Kuhmilch (Nr.0301435)" xr:uid="{8C94ABE5-A26C-4475-85C7-4894AAD2BDCF}"/>
    <hyperlink ref="A42" location="'0301445'!A1" display="Preise für konventionell und ökologisch/biologisch erzeugte Kuhmilch (Nr.0301445)" xr:uid="{720C88CA-4F43-49DA-BCE2-329DACE246F0}"/>
    <hyperlink ref="A43" location="'0301450'!A1" display="Preise für konventionell und ökologisch/biologisch erzeugte Ziegen-, Schaf- und Büffelmilch (Nr. 0301450)" xr:uid="{958A82C1-4019-4960-A6F8-A95EDCB824D6}"/>
    <hyperlink ref="A9" location="'0201_Vorbemerkung'!A1" display="0201_Vorbemerkung" xr:uid="{4A7DECB6-CF54-40AD-9E67-14D703810FC0}"/>
    <hyperlink ref="A10" location="'0201060'!A1" display="Getreidekäufe der aufnehmenden Hand von der Landwirtschaft - vorläufig (Nr.0201060)" xr:uid="{22142BAE-02A0-47A2-B947-7918F5DF4CC4}"/>
    <hyperlink ref="A12" location="'0201330'!A1" display="Getreidevermahlung und Mehlausbeute in Handelsmühlen (Nr.0201330)" xr:uid="{01FA4E97-8DC8-488F-A47A-5331C6916761}"/>
    <hyperlink ref="A13" location="'0201360'!A1" display="Herstellung von Mehl in Handelsmühlen (Nr. 0201360)" xr:uid="{D9ACF256-5A88-4738-8BA7-23C8B2F7E8A1}"/>
    <hyperlink ref="A14" location="'0201490'!A1" display="Herstellung von Malz (Nr.0201490)" xr:uid="{6175717A-4E8D-4FB1-9A89-21233FB7C3A0}"/>
    <hyperlink ref="A41" location="'0301440'!A1" display="Preise für ökologisch/biologisch erzeugte Kuhmilch (Nr.0301440)" xr:uid="{F63F7508-FA79-45B6-9DCF-0B6CF5754154}"/>
    <hyperlink ref="A11" location="'0201190'!A1" display="Bestände der Wirtschaft an Getreide und Getreideerzeugnissen (Nr. 0201190)" xr:uid="{D09F6599-9206-4611-B259-786AF1C4A31A}"/>
    <hyperlink ref="A17" location="'0201630 (1)'!A1" display="Verarbeitung von Nicht-Getreide- und anderen Komponenten zu Mischfutter (vorläufige Zahlen) (Nr.0201630) 2026-01" xr:uid="{7488080A-F323-4847-B4AD-68D2E3651703}"/>
    <hyperlink ref="A31" location="'0206060'!A1" display="Beschäftigte, Umsatz und Exportquote der fachlichen Betriebsteile des Produzierenden Ernährungsgewerbes (Nr. 0206060)" xr:uid="{82338FDE-4D53-4422-A777-AFC78516C7AA}"/>
    <hyperlink ref="A32" location="'0206090'!A1" display="Betriebe, Beschäftigte, Arbeitsstunden und Entgelte des Produzierenden Ernährungsgewerbes (Nr.0206090)" xr:uid="{4DA1D09C-5266-4B78-93B9-6D4DFCFC6779}"/>
    <hyperlink ref="A33" location="'0206130'!A1" display="Umsatz und Exportquote der Betriebe des Produzierenden Ernährungsgewerbes (Nr. 0206130)" xr:uid="{6AB85CED-4E55-49F9-B7FD-6C5F85BCB452}"/>
    <hyperlink ref="A34" location="'0206160'!A1" display="Entwicklung ausgewählter Wirtschaftsdaten des Produzierenden Ernährungsgewerbes (Nr. 0206160)" xr:uid="{ABCA0903-5709-4D48-9ED1-88E1C34ECFDE}"/>
    <hyperlink ref="A29" location="'0206_Vorbemerkung'!A1" display="0206_Vorbemerkung" xr:uid="{483341BD-1F9F-4499-99A5-F1D7B1171AE4}"/>
    <hyperlink ref="A16" location="'0201560'!A1" display="Verarbeitung von Getreide zu Mischfutter (vorläufige Zahlen) (Nr. 0201560)" xr:uid="{94396F99-5CFF-4C7B-97A9-0B69A998474B}"/>
    <hyperlink ref="A55" location="'0505030_2026-01'!A1" display="Index der Erzeugerpreise der Produkte des Holzeinschlags aus den Staatsforsten1) (Nr.0505030)" xr:uid="{C43BB98C-3E4E-4327-AC1D-64A54BAE560F}"/>
    <hyperlink ref="A24" location="'0204047'!A1" display="Ziegen-, Schaf- und Büffelmilchanlieferung der deutschen Erzeuger (Nr.0204047)" xr:uid="{6B266146-9F5C-40D5-B9AE-005357812AD4}"/>
    <hyperlink ref="A27" location="'0204340'!A1" display="Herstellung von Käse nach Fettstufen und Monaten (0204340)" xr:uid="{EB120EBB-7E49-4195-AEF0-2B6402D9AA0B}"/>
    <hyperlink ref="A26" location="'0204050'!A1" display=" Herstellung von ausgewählten Milcherzeugnissen nach Monaten (Nr. 0204090)" xr:uid="{6BD56D7D-3933-4886-B167-A3CA99634C5B}"/>
    <hyperlink ref="A25" location="'0204050'!A1" display="Herstellung von ausgewählten, ökologisch/biologisch1 erzeugten Milchprodukten nach Monaten (Nr. 0204050)" xr:uid="{6D10DE3D-D389-47FB-B338-955B70414302}"/>
    <hyperlink ref="A4" location="'0106430'!A1" display="Geflügelschlachtereien und geschlachtetes Geflügel (0106460)" xr:uid="{5B591EC3-0B25-45DC-8E03-3BC8DE9404B8}"/>
    <hyperlink ref="A15" location="'0201530'!A1" display="Verarbeitung von Getreide zu Mischfutter (vorläufige Zahlen) (Nr.0201530)" xr:uid="{5F76916A-841B-4EDE-9BDA-8780E95CB3AD}"/>
    <hyperlink ref="A18" location="'0202030'!A1" display="Zuckererzeugung, Zuckerabsatz und Zuckerbestände (Nr.0202030)" xr:uid="{1BAE962E-D148-42D2-89CD-4876C398A96A}"/>
    <hyperlink ref="A19" location="'0202060_2026-01'!A1" display="Zuckerabsatz der Zuckerfabriken und Handelsunternehmen (0202060) 2026-01,2025-12, 2025-11, 2025-10" xr:uid="{4AA10AE6-91FB-4181-9431-CAB30D30BD24}"/>
    <hyperlink ref="A30" location="'0206030'!A1" display="Produktionsindex des Produzierenden Ernährungsgewerbes (Nr.0206030)" xr:uid="{04E3A8B3-9F25-417D-A02A-6F978287E5D8}"/>
    <hyperlink ref="A49" location="'0304030-2026-02'!A1" display="Euro-Referenzkurse des Europäischen Systems der Zentralbanken (ESZB) (Nr.0304030)" xr:uid="{80358D78-A0B1-46DC-A3BB-566B9CCA169D}"/>
    <hyperlink ref="A51" location="'401030(1)'!A1" display="Einfuhr von Gütern der Land- und Ernährungswirtschaft (vorläufige Ergebnisse) (Nr.0401030)" xr:uid="{B4E4FC43-69D1-4690-ACC4-95E97EB2192E}"/>
    <hyperlink ref="A52" location="'401060(1)'!A1" display="Ausfuhr von Gütern der Land- und Ernährungswirtschaft (vorläufige Ergebnisse) (Nr.0401060)" xr:uid="{9CB064EE-5B1E-41EC-B61A-AA1ACA2E97A3}"/>
    <hyperlink ref="A6" location="'0117660'!A1" display="Brütereien, eingelegte Bruteier und geschlüpfte Küken zum Gebrauch (Nr.0117660)" xr:uid="{45C14CB9-076D-42D4-9AC0-819780187BBE}"/>
    <hyperlink ref="A20" location="'0203160'!A1" display="Schlachtungen von Tieren in- und ausländischer Herkunft (Nr.0203160)" xr:uid="{9C94B19F-3D7B-47CC-8A41-6CEFC7938331}"/>
    <hyperlink ref="A21" location="'0203160'!A1" display="Durchschnittsgewichte der gewerblich geschlachteten Tiere (Nr.0203190)" xr:uid="{D520CFED-1218-4C6D-9A52-3B3B865349D7}"/>
    <hyperlink ref="A22" location="'0203230'!A1" display="Fleischanfall von geschlachteten Tieren in- und ausländischer Herkunft (0203230)" xr:uid="{B4BDFFE9-0FEF-4E46-B3D1-CA538D35105C}"/>
    <hyperlink ref="A39" location="'0301090'!A1" display="Marktpreise für inländisches Getreide (Nr. 0301090)" xr:uid="{540CDD0E-C44A-47A3-90FB-5FC5F63CD8E5}"/>
    <hyperlink ref="A35" location="'0206190(1)_Produktion'!A1" display="Produktion ausgewählter Erzeugnisse des Produzierenden Ernährungsgewerbes (Nr. 0206190)" xr:uid="{A9A67E2D-CE50-4402-A825-30D638BE7405}"/>
    <hyperlink ref="A38" location="'0301030_2026-01'!A1" display="Index der Erzeugerpreise landwirtschaftlicher Produkte (Nr. 0301030)" xr:uid="{23ACF75A-50C7-460C-9911-6844F453EFD2}"/>
  </hyperlinks>
  <pageMargins left="0.7" right="0.7" top="0.75" bottom="0.75" header="0.3" footer="0.3"/>
  <pageSetup paperSize="9" scale="93" orientation="portrait" r:id="rId1"/>
  <rowBreaks count="1" manualBreakCount="1">
    <brk id="22"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BAE1-FEEA-4437-A6C4-6A17FACA53EA}">
  <sheetPr>
    <tabColor rgb="FFF9E03A"/>
    <pageSetUpPr fitToPage="1"/>
  </sheetPr>
  <dimension ref="A1:AC159"/>
  <sheetViews>
    <sheetView showGridLines="0" showZeros="0" zoomScale="110" zoomScaleNormal="110" workbookViewId="0"/>
  </sheetViews>
  <sheetFormatPr baseColWidth="10" defaultColWidth="10" defaultRowHeight="12.75"/>
  <cols>
    <col min="1" max="1" width="13.625" style="742" customWidth="1"/>
    <col min="2" max="13" width="8.25" style="742" customWidth="1"/>
    <col min="14" max="14" width="8.25" style="743" customWidth="1"/>
    <col min="15" max="18" width="8.5" style="742" customWidth="1"/>
    <col min="19" max="19" width="2.75" style="742" customWidth="1"/>
    <col min="20" max="23" width="8.5" style="742" customWidth="1"/>
    <col min="24" max="16384" width="10" style="742"/>
  </cols>
  <sheetData>
    <row r="1" spans="1:29" ht="22.5">
      <c r="B1" s="2053" t="s">
        <v>579</v>
      </c>
      <c r="C1" s="2053"/>
      <c r="D1" s="2053"/>
      <c r="E1" s="2053"/>
      <c r="F1" s="2053"/>
      <c r="G1" s="2053"/>
      <c r="H1" s="2053"/>
      <c r="I1" s="2053"/>
      <c r="J1" s="2053"/>
      <c r="K1" s="2053"/>
      <c r="L1" s="2053"/>
      <c r="M1" s="2053"/>
    </row>
    <row r="2" spans="1:29">
      <c r="A2" s="2253" t="s">
        <v>580</v>
      </c>
      <c r="B2" s="2254"/>
      <c r="C2" s="2254"/>
      <c r="D2" s="2254"/>
      <c r="E2" s="2254"/>
      <c r="F2" s="2254"/>
      <c r="G2" s="2254"/>
      <c r="H2" s="2254"/>
      <c r="I2" s="2254"/>
      <c r="J2" s="2254"/>
      <c r="K2" s="2254"/>
      <c r="L2" s="2254"/>
      <c r="M2" s="2254"/>
      <c r="N2" s="2253"/>
    </row>
    <row r="3" spans="1:29">
      <c r="A3" s="2253" t="s">
        <v>555</v>
      </c>
      <c r="B3" s="2255"/>
      <c r="C3" s="2255"/>
      <c r="D3" s="2255"/>
      <c r="E3" s="2255"/>
      <c r="F3" s="2255"/>
      <c r="G3" s="2255"/>
      <c r="H3" s="2255"/>
      <c r="I3" s="2255"/>
      <c r="J3" s="2255"/>
      <c r="K3" s="2255"/>
      <c r="L3" s="2255"/>
      <c r="M3" s="2255"/>
      <c r="N3" s="2255"/>
      <c r="O3" s="744"/>
      <c r="P3" s="745"/>
      <c r="Q3" s="745"/>
      <c r="R3" s="745"/>
      <c r="S3" s="745"/>
      <c r="T3" s="745"/>
      <c r="U3" s="745"/>
      <c r="V3" s="745"/>
      <c r="W3" s="745"/>
    </row>
    <row r="4" spans="1:29" ht="18.75">
      <c r="B4" s="2054" t="s">
        <v>382</v>
      </c>
      <c r="C4" s="2054"/>
      <c r="D4" s="2054"/>
      <c r="E4" s="2054"/>
      <c r="F4" s="2054"/>
      <c r="G4" s="2054"/>
      <c r="H4" s="2054"/>
      <c r="I4" s="2054"/>
      <c r="J4" s="2054"/>
      <c r="K4" s="2054"/>
      <c r="L4" s="2054"/>
      <c r="M4" s="2054"/>
      <c r="N4" s="2054"/>
      <c r="O4" s="744"/>
      <c r="P4" s="745"/>
      <c r="Q4" s="745"/>
      <c r="R4" s="745"/>
      <c r="S4" s="745"/>
      <c r="T4" s="745"/>
      <c r="U4" s="745"/>
      <c r="V4" s="745"/>
      <c r="W4" s="745"/>
    </row>
    <row r="5" spans="1:29" ht="20.25" customHeight="1">
      <c r="A5" s="2256" t="s">
        <v>556</v>
      </c>
      <c r="B5" s="2257" t="s">
        <v>557</v>
      </c>
      <c r="C5" s="2257" t="s">
        <v>558</v>
      </c>
      <c r="D5" s="2257" t="s">
        <v>559</v>
      </c>
      <c r="E5" s="2257" t="s">
        <v>560</v>
      </c>
      <c r="F5" s="2257" t="s">
        <v>208</v>
      </c>
      <c r="G5" s="2257" t="s">
        <v>561</v>
      </c>
      <c r="H5" s="2257" t="s">
        <v>562</v>
      </c>
      <c r="I5" s="2257" t="s">
        <v>563</v>
      </c>
      <c r="J5" s="2257" t="s">
        <v>564</v>
      </c>
      <c r="K5" s="2257" t="s">
        <v>565</v>
      </c>
      <c r="L5" s="2257" t="s">
        <v>566</v>
      </c>
      <c r="M5" s="2257" t="s">
        <v>567</v>
      </c>
      <c r="N5" s="2256" t="s">
        <v>568</v>
      </c>
      <c r="O5" s="746"/>
      <c r="P5" s="747"/>
      <c r="Q5" s="747"/>
      <c r="R5" s="747"/>
      <c r="S5" s="747"/>
      <c r="X5" s="742" t="s">
        <v>497</v>
      </c>
      <c r="Y5" s="742" t="s">
        <v>497</v>
      </c>
      <c r="Z5" s="742" t="s">
        <v>497</v>
      </c>
      <c r="AA5" s="742" t="s">
        <v>497</v>
      </c>
      <c r="AB5" s="742" t="s">
        <v>497</v>
      </c>
      <c r="AC5" s="742" t="s">
        <v>497</v>
      </c>
    </row>
    <row r="6" spans="1:29">
      <c r="A6" s="748"/>
      <c r="B6" s="2055" t="s">
        <v>539</v>
      </c>
      <c r="C6" s="2055"/>
      <c r="D6" s="2055"/>
      <c r="E6" s="2055"/>
      <c r="F6" s="2055"/>
      <c r="G6" s="2055"/>
      <c r="H6" s="2055"/>
      <c r="I6" s="2055"/>
      <c r="J6" s="2055"/>
      <c r="K6" s="2055"/>
      <c r="L6" s="2055"/>
      <c r="M6" s="2055"/>
      <c r="N6" s="2055"/>
    </row>
    <row r="7" spans="1:29" s="749" customFormat="1" ht="18.75" customHeight="1">
      <c r="A7" s="2258"/>
      <c r="B7" s="2259" t="s">
        <v>581</v>
      </c>
      <c r="C7" s="2259"/>
      <c r="D7" s="2259"/>
      <c r="E7" s="2259"/>
      <c r="F7" s="2259"/>
      <c r="G7" s="2259"/>
      <c r="H7" s="2259"/>
      <c r="I7" s="2259"/>
      <c r="J7" s="2259"/>
      <c r="K7" s="2259"/>
      <c r="L7" s="2259"/>
      <c r="M7" s="2259"/>
      <c r="N7" s="2260"/>
      <c r="O7" s="747"/>
      <c r="T7" s="743"/>
    </row>
    <row r="8" spans="1:29" s="749" customFormat="1">
      <c r="A8" s="2261" t="s">
        <v>570</v>
      </c>
      <c r="B8" s="2262">
        <v>334905.87900000002</v>
      </c>
      <c r="C8" s="2262">
        <v>315603.60600000003</v>
      </c>
      <c r="D8" s="2262">
        <v>342549.17099999997</v>
      </c>
      <c r="E8" s="2262">
        <v>329080.30300000001</v>
      </c>
      <c r="F8" s="2262">
        <v>315855.97499999998</v>
      </c>
      <c r="G8" s="2262">
        <v>315199.56400000001</v>
      </c>
      <c r="H8" s="2262">
        <v>318684.00199999998</v>
      </c>
      <c r="I8" s="2262">
        <v>290962.13799999998</v>
      </c>
      <c r="J8" s="2262">
        <v>315760.66600000003</v>
      </c>
      <c r="K8" s="2262">
        <v>334713.32699999999</v>
      </c>
      <c r="L8" s="2262">
        <v>333913.40299999999</v>
      </c>
      <c r="M8" s="2262">
        <v>336756.96100000001</v>
      </c>
      <c r="N8" s="2263">
        <v>650509.4850000001</v>
      </c>
      <c r="X8" s="745"/>
    </row>
    <row r="9" spans="1:29" s="749" customFormat="1">
      <c r="A9" s="2264" t="s">
        <v>571</v>
      </c>
      <c r="B9" s="2265">
        <v>324596.55699999997</v>
      </c>
      <c r="C9" s="2265">
        <v>292543.29700000002</v>
      </c>
      <c r="D9" s="2265"/>
      <c r="E9" s="2265"/>
      <c r="F9" s="2265"/>
      <c r="G9" s="2265"/>
      <c r="H9" s="2265"/>
      <c r="I9" s="2265"/>
      <c r="J9" s="2265"/>
      <c r="K9" s="2265"/>
      <c r="L9" s="2265"/>
      <c r="M9" s="2265"/>
      <c r="N9" s="2266">
        <v>617139.85400000005</v>
      </c>
      <c r="U9" s="750"/>
    </row>
    <row r="10" spans="1:29" s="749" customFormat="1" ht="6" customHeight="1">
      <c r="A10" s="2261"/>
      <c r="B10" s="2262"/>
      <c r="C10" s="2262"/>
      <c r="D10" s="2262"/>
      <c r="E10" s="2262"/>
      <c r="F10" s="2262"/>
      <c r="G10" s="2262"/>
      <c r="H10" s="2262"/>
      <c r="I10" s="2262"/>
      <c r="J10" s="2262"/>
      <c r="K10" s="2262"/>
      <c r="L10" s="2262"/>
      <c r="M10" s="2262"/>
      <c r="N10" s="2263"/>
      <c r="U10" s="750"/>
      <c r="X10" s="742"/>
    </row>
    <row r="11" spans="1:29">
      <c r="A11" s="2267" t="s">
        <v>582</v>
      </c>
      <c r="B11" s="2268">
        <v>-3.0782744187061724</v>
      </c>
      <c r="C11" s="2268">
        <v>-7.306731786835158</v>
      </c>
      <c r="D11" s="2268"/>
      <c r="E11" s="2268"/>
      <c r="F11" s="2268"/>
      <c r="G11" s="2268"/>
      <c r="H11" s="2268"/>
      <c r="I11" s="2268"/>
      <c r="J11" s="2268"/>
      <c r="K11" s="2268"/>
      <c r="L11" s="2268"/>
      <c r="M11" s="2268"/>
      <c r="N11" s="2269">
        <v>-5.1297685536437712</v>
      </c>
      <c r="X11" s="749"/>
    </row>
    <row r="12" spans="1:29" s="749" customFormat="1">
      <c r="A12" s="2270"/>
      <c r="B12" s="2271" t="s">
        <v>583</v>
      </c>
      <c r="C12" s="2271"/>
      <c r="D12" s="2271"/>
      <c r="E12" s="2271"/>
      <c r="F12" s="2271"/>
      <c r="G12" s="2271"/>
      <c r="H12" s="2271"/>
      <c r="I12" s="2271"/>
      <c r="J12" s="2271"/>
      <c r="K12" s="2271"/>
      <c r="L12" s="2271"/>
      <c r="M12" s="2271"/>
      <c r="N12" s="2272"/>
    </row>
    <row r="13" spans="1:29" s="749" customFormat="1">
      <c r="A13" s="2261" t="s">
        <v>570</v>
      </c>
      <c r="B13" s="2262">
        <v>5932.67</v>
      </c>
      <c r="C13" s="2262">
        <v>5842.2539999999999</v>
      </c>
      <c r="D13" s="2262">
        <v>6864.6009999999997</v>
      </c>
      <c r="E13" s="2262">
        <v>6814.63</v>
      </c>
      <c r="F13" s="2262">
        <v>6632.7510000000002</v>
      </c>
      <c r="G13" s="2262">
        <v>7444.49</v>
      </c>
      <c r="H13" s="2262">
        <v>9056.64</v>
      </c>
      <c r="I13" s="2262">
        <v>6685.0889999999999</v>
      </c>
      <c r="J13" s="2262">
        <v>6186.4570000000003</v>
      </c>
      <c r="K13" s="2262">
        <v>5870.2849999999999</v>
      </c>
      <c r="L13" s="2262">
        <v>5437.4679999999998</v>
      </c>
      <c r="M13" s="2262">
        <v>5862.49</v>
      </c>
      <c r="N13" s="2263">
        <v>11774.923999999999</v>
      </c>
      <c r="X13" s="745"/>
    </row>
    <row r="14" spans="1:29" s="749" customFormat="1">
      <c r="A14" s="2264" t="s">
        <v>571</v>
      </c>
      <c r="B14" s="2265">
        <v>6132.8230000000003</v>
      </c>
      <c r="C14" s="2265">
        <v>5135.6009999999997</v>
      </c>
      <c r="D14" s="2265"/>
      <c r="E14" s="2265"/>
      <c r="F14" s="2265"/>
      <c r="G14" s="2265"/>
      <c r="H14" s="2265"/>
      <c r="I14" s="2265"/>
      <c r="J14" s="2265"/>
      <c r="K14" s="2265"/>
      <c r="L14" s="2265"/>
      <c r="M14" s="2265"/>
      <c r="N14" s="2266">
        <v>11268.423999999999</v>
      </c>
    </row>
    <row r="15" spans="1:29" s="749" customFormat="1" ht="6" customHeight="1">
      <c r="A15" s="2261"/>
      <c r="B15" s="2262"/>
      <c r="C15" s="2262"/>
      <c r="D15" s="2262"/>
      <c r="E15" s="2262"/>
      <c r="F15" s="2262"/>
      <c r="G15" s="2262"/>
      <c r="H15" s="2262"/>
      <c r="I15" s="2262"/>
      <c r="J15" s="2262"/>
      <c r="K15" s="2262"/>
      <c r="L15" s="2262"/>
      <c r="M15" s="2262"/>
      <c r="N15" s="2263"/>
    </row>
    <row r="16" spans="1:29" s="749" customFormat="1">
      <c r="A16" s="2267" t="s">
        <v>582</v>
      </c>
      <c r="B16" s="2268">
        <v>3.3737423453520989</v>
      </c>
      <c r="C16" s="2268">
        <v>-12.095554215889962</v>
      </c>
      <c r="D16" s="2268"/>
      <c r="E16" s="2268"/>
      <c r="F16" s="2268"/>
      <c r="G16" s="2268"/>
      <c r="H16" s="2268"/>
      <c r="I16" s="2268"/>
      <c r="J16" s="2268"/>
      <c r="K16" s="2268"/>
      <c r="L16" s="2268"/>
      <c r="M16" s="2268"/>
      <c r="N16" s="2269">
        <v>-4.3015139630625185</v>
      </c>
      <c r="X16" s="742"/>
    </row>
    <row r="17" spans="1:24">
      <c r="A17" s="2270"/>
      <c r="B17" s="2271" t="s">
        <v>584</v>
      </c>
      <c r="C17" s="2271"/>
      <c r="D17" s="2271"/>
      <c r="E17" s="2271"/>
      <c r="F17" s="2271"/>
      <c r="G17" s="2271"/>
      <c r="H17" s="2271"/>
      <c r="I17" s="2271"/>
      <c r="J17" s="2271"/>
      <c r="K17" s="2271"/>
      <c r="L17" s="2271"/>
      <c r="M17" s="2271"/>
      <c r="N17" s="2272"/>
    </row>
    <row r="18" spans="1:24">
      <c r="A18" s="2261" t="s">
        <v>570</v>
      </c>
      <c r="B18" s="2262">
        <v>1789.9549999999999</v>
      </c>
      <c r="C18" s="2262">
        <v>1710.806</v>
      </c>
      <c r="D18" s="2262">
        <v>1930.8320000000001</v>
      </c>
      <c r="E18" s="2262">
        <v>1733.598</v>
      </c>
      <c r="F18" s="2262">
        <v>1666.2919999999999</v>
      </c>
      <c r="G18" s="2262">
        <v>1555.473</v>
      </c>
      <c r="H18" s="2262">
        <v>1800.2139999999999</v>
      </c>
      <c r="I18" s="2262">
        <v>1710.8150000000001</v>
      </c>
      <c r="J18" s="2262">
        <v>1666.9010000000001</v>
      </c>
      <c r="K18" s="2262">
        <v>1843.299</v>
      </c>
      <c r="L18" s="2262">
        <v>1626.9179999999999</v>
      </c>
      <c r="M18" s="2262">
        <v>1764.1020000000001</v>
      </c>
      <c r="N18" s="2263">
        <v>3500.761</v>
      </c>
      <c r="O18" s="743"/>
      <c r="X18" s="745"/>
    </row>
    <row r="19" spans="1:24">
      <c r="A19" s="2264" t="s">
        <v>571</v>
      </c>
      <c r="B19" s="2265">
        <v>1811.9469999999999</v>
      </c>
      <c r="C19" s="2265">
        <v>1731.6859999999999</v>
      </c>
      <c r="D19" s="2265"/>
      <c r="E19" s="2265"/>
      <c r="F19" s="2265"/>
      <c r="G19" s="2265"/>
      <c r="H19" s="2265"/>
      <c r="I19" s="2265"/>
      <c r="J19" s="2265"/>
      <c r="K19" s="2265"/>
      <c r="L19" s="2265"/>
      <c r="M19" s="2265"/>
      <c r="N19" s="2266">
        <v>3543.6329999999998</v>
      </c>
    </row>
    <row r="20" spans="1:24" ht="6" customHeight="1">
      <c r="A20" s="2261"/>
      <c r="B20" s="2262"/>
      <c r="C20" s="2262"/>
      <c r="D20" s="2262"/>
      <c r="E20" s="2262"/>
      <c r="F20" s="2262"/>
      <c r="G20" s="2262"/>
      <c r="H20" s="2262"/>
      <c r="I20" s="2262"/>
      <c r="J20" s="2262"/>
      <c r="K20" s="2262"/>
      <c r="L20" s="2262"/>
      <c r="M20" s="2262"/>
      <c r="N20" s="2263"/>
      <c r="X20" s="749"/>
    </row>
    <row r="21" spans="1:24" s="749" customFormat="1">
      <c r="A21" s="2267" t="s">
        <v>582</v>
      </c>
      <c r="B21" s="2268">
        <v>1.228634239408251</v>
      </c>
      <c r="C21" s="2268">
        <v>1.2204773656393542</v>
      </c>
      <c r="D21" s="2268"/>
      <c r="E21" s="2268"/>
      <c r="F21" s="2268"/>
      <c r="G21" s="2268"/>
      <c r="H21" s="2268"/>
      <c r="I21" s="2268"/>
      <c r="J21" s="2268"/>
      <c r="K21" s="2268"/>
      <c r="L21" s="2268"/>
      <c r="M21" s="2268"/>
      <c r="N21" s="2269">
        <v>1.224648012246476</v>
      </c>
      <c r="T21" s="743"/>
      <c r="X21" s="742"/>
    </row>
    <row r="22" spans="1:24">
      <c r="A22" s="2270"/>
      <c r="B22" s="2271" t="s">
        <v>585</v>
      </c>
      <c r="C22" s="2271"/>
      <c r="D22" s="2271"/>
      <c r="E22" s="2271"/>
      <c r="F22" s="2271"/>
      <c r="G22" s="2271"/>
      <c r="H22" s="2271"/>
      <c r="I22" s="2271"/>
      <c r="J22" s="2271"/>
      <c r="K22" s="2271"/>
      <c r="L22" s="2271"/>
      <c r="M22" s="2271"/>
      <c r="N22" s="2272"/>
      <c r="U22" s="753"/>
    </row>
    <row r="23" spans="1:24">
      <c r="A23" s="2261" t="s">
        <v>570</v>
      </c>
      <c r="B23" s="2262">
        <v>16404.849999999999</v>
      </c>
      <c r="C23" s="2262">
        <v>16397.485000000001</v>
      </c>
      <c r="D23" s="2262">
        <v>18745.794000000002</v>
      </c>
      <c r="E23" s="2262">
        <v>18005.562000000002</v>
      </c>
      <c r="F23" s="2262">
        <v>18290.795999999998</v>
      </c>
      <c r="G23" s="2262">
        <v>18452.474999999999</v>
      </c>
      <c r="H23" s="2262">
        <v>19661.114000000001</v>
      </c>
      <c r="I23" s="2262">
        <v>17958.947</v>
      </c>
      <c r="J23" s="2262">
        <v>18488.510999999999</v>
      </c>
      <c r="K23" s="2262">
        <v>19117.112000000001</v>
      </c>
      <c r="L23" s="2262">
        <v>19326.174999999999</v>
      </c>
      <c r="M23" s="2262">
        <v>17377.891</v>
      </c>
      <c r="N23" s="2263">
        <v>32802.334999999999</v>
      </c>
      <c r="X23" s="745"/>
    </row>
    <row r="24" spans="1:24">
      <c r="A24" s="2264" t="s">
        <v>571</v>
      </c>
      <c r="B24" s="2265">
        <v>18382.38</v>
      </c>
      <c r="C24" s="2265">
        <v>18381.631000000001</v>
      </c>
      <c r="D24" s="2265"/>
      <c r="E24" s="2265"/>
      <c r="F24" s="2265"/>
      <c r="G24" s="2265"/>
      <c r="H24" s="2265"/>
      <c r="I24" s="2265"/>
      <c r="J24" s="2265"/>
      <c r="K24" s="2265"/>
      <c r="L24" s="2265"/>
      <c r="M24" s="2265"/>
      <c r="N24" s="2266">
        <v>36764.010999999999</v>
      </c>
      <c r="U24" s="743"/>
      <c r="V24" s="743"/>
      <c r="W24" s="743"/>
    </row>
    <row r="25" spans="1:24" ht="6" customHeight="1">
      <c r="A25" s="2261"/>
      <c r="B25" s="2262"/>
      <c r="C25" s="2262"/>
      <c r="D25" s="2262"/>
      <c r="E25" s="2262"/>
      <c r="F25" s="2262"/>
      <c r="G25" s="2262"/>
      <c r="H25" s="2262"/>
      <c r="I25" s="2262"/>
      <c r="J25" s="2262"/>
      <c r="K25" s="2262"/>
      <c r="L25" s="2262"/>
      <c r="M25" s="2262"/>
      <c r="N25" s="2263"/>
      <c r="U25" s="743"/>
      <c r="V25" s="743"/>
      <c r="W25" s="743"/>
      <c r="X25" s="749"/>
    </row>
    <row r="26" spans="1:24" s="749" customFormat="1">
      <c r="A26" s="2267" t="s">
        <v>582</v>
      </c>
      <c r="B26" s="2268">
        <v>12.054544844969641</v>
      </c>
      <c r="C26" s="2268">
        <v>12.100306845836414</v>
      </c>
      <c r="D26" s="2268"/>
      <c r="E26" s="2268"/>
      <c r="F26" s="2268"/>
      <c r="G26" s="2268"/>
      <c r="H26" s="2268"/>
      <c r="I26" s="2268"/>
      <c r="J26" s="2268"/>
      <c r="K26" s="2268"/>
      <c r="L26" s="2268"/>
      <c r="M26" s="2268"/>
      <c r="N26" s="2269">
        <v>12.077420708007523</v>
      </c>
      <c r="X26" s="742"/>
    </row>
    <row r="27" spans="1:24">
      <c r="A27" s="2270"/>
      <c r="B27" s="2271" t="s">
        <v>586</v>
      </c>
      <c r="C27" s="2271"/>
      <c r="D27" s="2271"/>
      <c r="E27" s="2271"/>
      <c r="F27" s="2271"/>
      <c r="G27" s="2271"/>
      <c r="H27" s="2271"/>
      <c r="I27" s="2271"/>
      <c r="J27" s="2271"/>
      <c r="K27" s="2271"/>
      <c r="L27" s="2271"/>
      <c r="M27" s="2271"/>
      <c r="N27" s="2272"/>
    </row>
    <row r="28" spans="1:24">
      <c r="A28" s="2261" t="s">
        <v>570</v>
      </c>
      <c r="B28" s="2262">
        <v>59050.211000000003</v>
      </c>
      <c r="C28" s="2262">
        <v>56666.400999999998</v>
      </c>
      <c r="D28" s="2262">
        <v>61778.476999999999</v>
      </c>
      <c r="E28" s="2262">
        <v>61080.648000000001</v>
      </c>
      <c r="F28" s="2262">
        <v>61643.120999999999</v>
      </c>
      <c r="G28" s="2262">
        <v>62408.639000000003</v>
      </c>
      <c r="H28" s="2262">
        <v>66890.638999999996</v>
      </c>
      <c r="I28" s="2262">
        <v>57975.152000000002</v>
      </c>
      <c r="J28" s="2262">
        <v>61219.758999999998</v>
      </c>
      <c r="K28" s="2262">
        <v>58475.974999999999</v>
      </c>
      <c r="L28" s="2262">
        <v>57396.364999999998</v>
      </c>
      <c r="M28" s="2262">
        <v>51048.078000000001</v>
      </c>
      <c r="N28" s="2263">
        <v>115716.61199999999</v>
      </c>
      <c r="X28" s="745"/>
    </row>
    <row r="29" spans="1:24">
      <c r="A29" s="2264" t="s">
        <v>571</v>
      </c>
      <c r="B29" s="2265">
        <v>60038.879000000001</v>
      </c>
      <c r="C29" s="2265">
        <v>57779.911999999997</v>
      </c>
      <c r="D29" s="2265"/>
      <c r="E29" s="2265"/>
      <c r="F29" s="2265"/>
      <c r="G29" s="2265"/>
      <c r="H29" s="2265"/>
      <c r="I29" s="2265"/>
      <c r="J29" s="2265"/>
      <c r="K29" s="2265"/>
      <c r="L29" s="2265"/>
      <c r="M29" s="2265"/>
      <c r="N29" s="2266">
        <v>117818.791</v>
      </c>
    </row>
    <row r="30" spans="1:24" ht="6" customHeight="1">
      <c r="A30" s="2261"/>
      <c r="B30" s="2262"/>
      <c r="C30" s="2262"/>
      <c r="D30" s="2262"/>
      <c r="E30" s="2262"/>
      <c r="F30" s="2262"/>
      <c r="G30" s="2262"/>
      <c r="H30" s="2262"/>
      <c r="I30" s="2262"/>
      <c r="J30" s="2262"/>
      <c r="K30" s="2262"/>
      <c r="L30" s="2262"/>
      <c r="M30" s="2262"/>
      <c r="N30" s="2263"/>
      <c r="X30" s="749"/>
    </row>
    <row r="31" spans="1:24" s="749" customFormat="1">
      <c r="A31" s="2267" t="s">
        <v>582</v>
      </c>
      <c r="B31" s="2268">
        <v>1.6742836024751853</v>
      </c>
      <c r="C31" s="2268">
        <v>1.9650286242812456</v>
      </c>
      <c r="D31" s="2268"/>
      <c r="E31" s="2268"/>
      <c r="F31" s="2268"/>
      <c r="G31" s="2268"/>
      <c r="H31" s="2268"/>
      <c r="I31" s="2268"/>
      <c r="J31" s="2268"/>
      <c r="K31" s="2268"/>
      <c r="L31" s="2268"/>
      <c r="M31" s="2268"/>
      <c r="N31" s="2269">
        <v>1.8166613796124693</v>
      </c>
      <c r="O31" s="754"/>
      <c r="T31" s="750"/>
      <c r="X31" s="742"/>
    </row>
    <row r="32" spans="1:24">
      <c r="A32" s="2270"/>
      <c r="B32" s="2271" t="s">
        <v>587</v>
      </c>
      <c r="C32" s="2271"/>
      <c r="D32" s="2271"/>
      <c r="E32" s="2271"/>
      <c r="F32" s="2271"/>
      <c r="G32" s="2271"/>
      <c r="H32" s="2271"/>
      <c r="I32" s="2271"/>
      <c r="J32" s="2271"/>
      <c r="K32" s="2271"/>
      <c r="L32" s="2271"/>
      <c r="M32" s="2271"/>
      <c r="N32" s="2272"/>
    </row>
    <row r="33" spans="1:24">
      <c r="A33" s="2261" t="s">
        <v>570</v>
      </c>
      <c r="B33" s="2262">
        <v>194326.07200000001</v>
      </c>
      <c r="C33" s="2262">
        <v>192507.60500000001</v>
      </c>
      <c r="D33" s="2262">
        <v>205042.65</v>
      </c>
      <c r="E33" s="2262">
        <v>210577.88399999999</v>
      </c>
      <c r="F33" s="2262">
        <v>203483.89500000002</v>
      </c>
      <c r="G33" s="2262">
        <v>200467.826</v>
      </c>
      <c r="H33" s="2262">
        <v>214561.58199999999</v>
      </c>
      <c r="I33" s="2262">
        <v>199583.52799999999</v>
      </c>
      <c r="J33" s="2262">
        <v>197745.663</v>
      </c>
      <c r="K33" s="2262">
        <v>200304.50900000002</v>
      </c>
      <c r="L33" s="2262">
        <v>183752.391</v>
      </c>
      <c r="M33" s="2262">
        <v>173753.239</v>
      </c>
      <c r="N33" s="2263">
        <v>386833.67700000003</v>
      </c>
      <c r="X33" s="745"/>
    </row>
    <row r="34" spans="1:24">
      <c r="A34" s="2264" t="s">
        <v>571</v>
      </c>
      <c r="B34" s="2265">
        <v>195356.21</v>
      </c>
      <c r="C34" s="2265">
        <v>186857.73800000001</v>
      </c>
      <c r="D34" s="2265"/>
      <c r="E34" s="2265"/>
      <c r="F34" s="2265"/>
      <c r="G34" s="2265"/>
      <c r="H34" s="2265"/>
      <c r="I34" s="2265"/>
      <c r="J34" s="2265"/>
      <c r="K34" s="2265"/>
      <c r="L34" s="2265"/>
      <c r="M34" s="2265"/>
      <c r="N34" s="2266">
        <v>382213.94799999997</v>
      </c>
    </row>
    <row r="35" spans="1:24" ht="6" customHeight="1">
      <c r="A35" s="2261"/>
      <c r="B35" s="2262"/>
      <c r="C35" s="2262"/>
      <c r="D35" s="2262"/>
      <c r="E35" s="2262"/>
      <c r="F35" s="2262"/>
      <c r="G35" s="2262"/>
      <c r="H35" s="2262"/>
      <c r="I35" s="2262"/>
      <c r="J35" s="2262"/>
      <c r="K35" s="2262"/>
      <c r="L35" s="2262"/>
      <c r="M35" s="2262"/>
      <c r="N35" s="2263"/>
      <c r="X35" s="749"/>
    </row>
    <row r="36" spans="1:24" s="749" customFormat="1">
      <c r="A36" s="2267" t="s">
        <v>582</v>
      </c>
      <c r="B36" s="2268">
        <v>0.53010797233631024</v>
      </c>
      <c r="C36" s="2268">
        <v>-2.9348798973422419</v>
      </c>
      <c r="D36" s="2268"/>
      <c r="E36" s="2268"/>
      <c r="F36" s="2268"/>
      <c r="G36" s="2268"/>
      <c r="H36" s="2268"/>
      <c r="I36" s="2268"/>
      <c r="J36" s="2268"/>
      <c r="K36" s="2268"/>
      <c r="L36" s="2268"/>
      <c r="M36" s="2268"/>
      <c r="N36" s="2269">
        <v>-1.1942416792217472</v>
      </c>
      <c r="P36" s="742"/>
      <c r="Q36" s="742"/>
      <c r="R36" s="742"/>
      <c r="S36" s="742"/>
      <c r="X36" s="742"/>
    </row>
    <row r="37" spans="1:24">
      <c r="A37" s="2270"/>
      <c r="B37" s="2273" t="s">
        <v>588</v>
      </c>
      <c r="C37" s="2273"/>
      <c r="D37" s="2273"/>
      <c r="E37" s="2273"/>
      <c r="F37" s="2273"/>
      <c r="G37" s="2273"/>
      <c r="H37" s="2273"/>
      <c r="I37" s="2273"/>
      <c r="J37" s="2273"/>
      <c r="K37" s="2273"/>
      <c r="L37" s="2273"/>
      <c r="M37" s="2273"/>
      <c r="N37" s="2274"/>
    </row>
    <row r="38" spans="1:24">
      <c r="A38" s="2261" t="s">
        <v>570</v>
      </c>
      <c r="B38" s="2262">
        <v>138333.986</v>
      </c>
      <c r="C38" s="2262">
        <v>139222.09700000001</v>
      </c>
      <c r="D38" s="2262">
        <v>142821.48199999999</v>
      </c>
      <c r="E38" s="2262">
        <v>145022.791</v>
      </c>
      <c r="F38" s="2262">
        <v>133702.065</v>
      </c>
      <c r="G38" s="2262">
        <v>129399.462</v>
      </c>
      <c r="H38" s="2262">
        <v>137631.712</v>
      </c>
      <c r="I38" s="2262">
        <v>131237.23000000001</v>
      </c>
      <c r="J38" s="2262">
        <v>135018.71900000001</v>
      </c>
      <c r="K38" s="2262">
        <v>137899.092</v>
      </c>
      <c r="L38" s="2262">
        <v>129340.901</v>
      </c>
      <c r="M38" s="2262">
        <v>123403.629</v>
      </c>
      <c r="N38" s="2263">
        <v>277556.08299999998</v>
      </c>
      <c r="X38" s="745"/>
    </row>
    <row r="39" spans="1:24">
      <c r="A39" s="2264" t="s">
        <v>571</v>
      </c>
      <c r="B39" s="2265">
        <v>138902.30499999999</v>
      </c>
      <c r="C39" s="2265">
        <v>132090.943</v>
      </c>
      <c r="D39" s="2265"/>
      <c r="E39" s="2265"/>
      <c r="F39" s="2265"/>
      <c r="G39" s="2265"/>
      <c r="H39" s="2265"/>
      <c r="I39" s="2265"/>
      <c r="J39" s="2265"/>
      <c r="K39" s="2265"/>
      <c r="L39" s="2265"/>
      <c r="M39" s="2265"/>
      <c r="N39" s="2266">
        <v>270993.24800000002</v>
      </c>
    </row>
    <row r="40" spans="1:24" ht="6" customHeight="1">
      <c r="A40" s="2261"/>
      <c r="B40" s="2262"/>
      <c r="C40" s="2262"/>
      <c r="D40" s="2262"/>
      <c r="E40" s="2262"/>
      <c r="F40" s="2262"/>
      <c r="G40" s="2262"/>
      <c r="H40" s="2262"/>
      <c r="I40" s="2262"/>
      <c r="J40" s="2262"/>
      <c r="K40" s="2262"/>
      <c r="L40" s="2262"/>
      <c r="M40" s="2262"/>
      <c r="N40" s="2263"/>
      <c r="T40" s="750"/>
      <c r="X40" s="749"/>
    </row>
    <row r="41" spans="1:24" s="749" customFormat="1">
      <c r="A41" s="2267" t="s">
        <v>582</v>
      </c>
      <c r="B41" s="2268">
        <v>0.41083107371748895</v>
      </c>
      <c r="C41" s="2268">
        <v>-5.1221423564680322</v>
      </c>
      <c r="D41" s="2268"/>
      <c r="E41" s="2268"/>
      <c r="F41" s="2268"/>
      <c r="G41" s="2268"/>
      <c r="H41" s="2268"/>
      <c r="I41" s="2268"/>
      <c r="J41" s="2268"/>
      <c r="K41" s="2268"/>
      <c r="L41" s="2268"/>
      <c r="M41" s="2268"/>
      <c r="N41" s="2269">
        <v>-2.3645077164458996</v>
      </c>
      <c r="P41" s="742"/>
      <c r="Q41" s="742"/>
      <c r="R41" s="742"/>
      <c r="S41" s="742"/>
      <c r="T41" s="743"/>
      <c r="U41" s="750"/>
      <c r="V41" s="750"/>
      <c r="X41" s="742"/>
    </row>
    <row r="42" spans="1:24">
      <c r="A42" s="2270"/>
      <c r="B42" s="2271" t="s">
        <v>589</v>
      </c>
      <c r="C42" s="2271"/>
      <c r="D42" s="2271"/>
      <c r="E42" s="2271"/>
      <c r="F42" s="2271"/>
      <c r="G42" s="2271"/>
      <c r="H42" s="2271"/>
      <c r="I42" s="2271"/>
      <c r="J42" s="2271"/>
      <c r="K42" s="2271"/>
      <c r="L42" s="2271"/>
      <c r="M42" s="2271"/>
      <c r="N42" s="2272"/>
      <c r="O42" s="754"/>
    </row>
    <row r="43" spans="1:24">
      <c r="A43" s="2261" t="s">
        <v>570</v>
      </c>
      <c r="B43" s="2262">
        <v>42034.964999999997</v>
      </c>
      <c r="C43" s="2262">
        <v>40330.481</v>
      </c>
      <c r="D43" s="2262">
        <v>45114.129000000001</v>
      </c>
      <c r="E43" s="2262">
        <v>44424.690999999999</v>
      </c>
      <c r="F43" s="2262">
        <v>42600.688999999998</v>
      </c>
      <c r="G43" s="2262">
        <v>39718.023999999998</v>
      </c>
      <c r="H43" s="2262">
        <v>39370.232000000004</v>
      </c>
      <c r="I43" s="2262">
        <v>40842.281000000003</v>
      </c>
      <c r="J43" s="2262">
        <v>41753.061999999998</v>
      </c>
      <c r="K43" s="2262">
        <v>45367.038999999997</v>
      </c>
      <c r="L43" s="2262">
        <v>45167.811000000002</v>
      </c>
      <c r="M43" s="2262">
        <v>45338.758000000002</v>
      </c>
      <c r="N43" s="2263">
        <v>82365.445999999996</v>
      </c>
      <c r="X43" s="745"/>
    </row>
    <row r="44" spans="1:24">
      <c r="A44" s="2264" t="s">
        <v>571</v>
      </c>
      <c r="B44" s="2265">
        <v>41358.815000000002</v>
      </c>
      <c r="C44" s="2265">
        <v>38284.124000000003</v>
      </c>
      <c r="D44" s="2265"/>
      <c r="E44" s="2265"/>
      <c r="F44" s="2265"/>
      <c r="G44" s="2265"/>
      <c r="H44" s="2265"/>
      <c r="I44" s="2265"/>
      <c r="J44" s="2265"/>
      <c r="K44" s="2265"/>
      <c r="L44" s="2265"/>
      <c r="M44" s="2265"/>
      <c r="N44" s="2266">
        <v>79642.939000000013</v>
      </c>
    </row>
    <row r="45" spans="1:24" ht="6" customHeight="1">
      <c r="A45" s="2261"/>
      <c r="B45" s="2262"/>
      <c r="C45" s="2262"/>
      <c r="D45" s="2262"/>
      <c r="E45" s="2262"/>
      <c r="F45" s="2262"/>
      <c r="G45" s="2262"/>
      <c r="H45" s="2262"/>
      <c r="I45" s="2262"/>
      <c r="J45" s="2262"/>
      <c r="K45" s="2262"/>
      <c r="L45" s="2262"/>
      <c r="M45" s="2262"/>
      <c r="N45" s="2263"/>
      <c r="X45" s="749"/>
    </row>
    <row r="46" spans="1:24" s="749" customFormat="1">
      <c r="A46" s="2267" t="s">
        <v>582</v>
      </c>
      <c r="B46" s="2268">
        <v>-1.608541841298063</v>
      </c>
      <c r="C46" s="2268">
        <v>-5.0739712229070477</v>
      </c>
      <c r="D46" s="2268"/>
      <c r="E46" s="2268"/>
      <c r="F46" s="2268"/>
      <c r="G46" s="2268"/>
      <c r="H46" s="2268"/>
      <c r="I46" s="2268"/>
      <c r="J46" s="2268"/>
      <c r="K46" s="2268"/>
      <c r="L46" s="2268"/>
      <c r="M46" s="2268"/>
      <c r="N46" s="2269">
        <v>-3.305399451124174</v>
      </c>
      <c r="X46" s="742"/>
    </row>
    <row r="47" spans="1:24">
      <c r="A47" s="2270"/>
      <c r="B47" s="2271" t="s">
        <v>590</v>
      </c>
      <c r="C47" s="2271"/>
      <c r="D47" s="2271"/>
      <c r="E47" s="2271"/>
      <c r="F47" s="2271"/>
      <c r="G47" s="2271"/>
      <c r="H47" s="2271"/>
      <c r="I47" s="2271"/>
      <c r="J47" s="2271"/>
      <c r="K47" s="2271"/>
      <c r="L47" s="2271"/>
      <c r="M47" s="2271"/>
      <c r="N47" s="2272"/>
    </row>
    <row r="48" spans="1:24">
      <c r="A48" s="2261" t="s">
        <v>570</v>
      </c>
      <c r="B48" s="2262">
        <v>25435.37</v>
      </c>
      <c r="C48" s="2262">
        <v>24757.63</v>
      </c>
      <c r="D48" s="2262">
        <v>22887.454000000002</v>
      </c>
      <c r="E48" s="2262">
        <v>22974.91</v>
      </c>
      <c r="F48" s="2262">
        <v>22224.235000000001</v>
      </c>
      <c r="G48" s="2262">
        <v>20929.062000000002</v>
      </c>
      <c r="H48" s="2262">
        <v>21419.163</v>
      </c>
      <c r="I48" s="2262">
        <v>22243.366000000002</v>
      </c>
      <c r="J48" s="2262">
        <v>24732.444</v>
      </c>
      <c r="K48" s="2262">
        <v>25224.844000000001</v>
      </c>
      <c r="L48" s="2262">
        <v>22435.023000000001</v>
      </c>
      <c r="M48" s="2262">
        <v>22263.957999999999</v>
      </c>
      <c r="N48" s="2263">
        <v>50193</v>
      </c>
      <c r="X48" s="745"/>
    </row>
    <row r="49" spans="1:24">
      <c r="A49" s="2264" t="s">
        <v>571</v>
      </c>
      <c r="B49" s="2265">
        <v>23988.904999999999</v>
      </c>
      <c r="C49" s="2265">
        <v>21301.085999999999</v>
      </c>
      <c r="D49" s="2265"/>
      <c r="E49" s="2265"/>
      <c r="F49" s="2265"/>
      <c r="G49" s="2265"/>
      <c r="H49" s="2265"/>
      <c r="I49" s="2265"/>
      <c r="J49" s="2265"/>
      <c r="K49" s="2265"/>
      <c r="L49" s="2265"/>
      <c r="M49" s="2265"/>
      <c r="N49" s="2266">
        <v>45289.990999999995</v>
      </c>
    </row>
    <row r="50" spans="1:24" ht="6" customHeight="1">
      <c r="A50" s="2261"/>
      <c r="B50" s="2262"/>
      <c r="C50" s="2262"/>
      <c r="D50" s="2262"/>
      <c r="E50" s="2262"/>
      <c r="F50" s="2262"/>
      <c r="G50" s="2262"/>
      <c r="H50" s="2262"/>
      <c r="I50" s="2262"/>
      <c r="J50" s="2262"/>
      <c r="K50" s="2262"/>
      <c r="L50" s="2262"/>
      <c r="M50" s="2262"/>
      <c r="N50" s="2263"/>
      <c r="X50" s="749"/>
    </row>
    <row r="51" spans="1:24" s="749" customFormat="1">
      <c r="A51" s="2267" t="s">
        <v>582</v>
      </c>
      <c r="B51" s="2268">
        <v>-5.6868250786208279</v>
      </c>
      <c r="C51" s="2268">
        <v>-13.961530243403757</v>
      </c>
      <c r="D51" s="2268"/>
      <c r="E51" s="2268"/>
      <c r="F51" s="2268"/>
      <c r="G51" s="2268"/>
      <c r="H51" s="2268"/>
      <c r="I51" s="2268"/>
      <c r="J51" s="2268"/>
      <c r="K51" s="2268"/>
      <c r="L51" s="2268"/>
      <c r="M51" s="2268"/>
      <c r="N51" s="2269">
        <v>-9.7683123144661721</v>
      </c>
      <c r="T51" s="750"/>
      <c r="V51" s="742"/>
      <c r="X51" s="742"/>
    </row>
    <row r="52" spans="1:24">
      <c r="A52" s="2270"/>
      <c r="B52" s="2271" t="s">
        <v>591</v>
      </c>
      <c r="C52" s="2271"/>
      <c r="D52" s="2271"/>
      <c r="E52" s="2271"/>
      <c r="F52" s="2271"/>
      <c r="G52" s="2271"/>
      <c r="H52" s="2271"/>
      <c r="I52" s="2271"/>
      <c r="J52" s="2271"/>
      <c r="K52" s="2271"/>
      <c r="L52" s="2271"/>
      <c r="M52" s="2271"/>
      <c r="N52" s="2272"/>
    </row>
    <row r="53" spans="1:24">
      <c r="A53" s="2261" t="s">
        <v>570</v>
      </c>
      <c r="B53" s="2262">
        <v>63139.744000000006</v>
      </c>
      <c r="C53" s="2262">
        <v>51423.697</v>
      </c>
      <c r="D53" s="2262">
        <v>60488.612000000008</v>
      </c>
      <c r="E53" s="2262">
        <v>62098.608</v>
      </c>
      <c r="F53" s="2262">
        <v>66910.317999999999</v>
      </c>
      <c r="G53" s="2262">
        <v>58135.192999999999</v>
      </c>
      <c r="H53" s="2262">
        <v>55268.811000000002</v>
      </c>
      <c r="I53" s="2262">
        <v>57043.809000000008</v>
      </c>
      <c r="J53" s="2262">
        <v>59113.035000000003</v>
      </c>
      <c r="K53" s="2262">
        <v>58405.391000000003</v>
      </c>
      <c r="L53" s="2262">
        <v>56598.248</v>
      </c>
      <c r="M53" s="2262">
        <v>67045.709999999992</v>
      </c>
      <c r="N53" s="2263">
        <v>114563.44100000001</v>
      </c>
      <c r="O53" s="743"/>
    </row>
    <row r="54" spans="1:24">
      <c r="A54" s="2264" t="s">
        <v>571</v>
      </c>
      <c r="B54" s="2265">
        <v>69698.75</v>
      </c>
      <c r="C54" s="2265">
        <v>62869.133000000002</v>
      </c>
      <c r="D54" s="2265"/>
      <c r="E54" s="2265"/>
      <c r="F54" s="2265"/>
      <c r="G54" s="2265"/>
      <c r="H54" s="2265"/>
      <c r="I54" s="2265"/>
      <c r="J54" s="2265"/>
      <c r="K54" s="2265"/>
      <c r="L54" s="2265"/>
      <c r="M54" s="2265"/>
      <c r="N54" s="2266">
        <v>132567.883</v>
      </c>
    </row>
    <row r="55" spans="1:24" ht="6" customHeight="1">
      <c r="A55" s="2261"/>
      <c r="B55" s="2262"/>
      <c r="C55" s="2262"/>
      <c r="D55" s="2262"/>
      <c r="E55" s="2262"/>
      <c r="F55" s="2262"/>
      <c r="G55" s="2262"/>
      <c r="H55" s="2262"/>
      <c r="I55" s="2262"/>
      <c r="J55" s="2262"/>
      <c r="K55" s="2262"/>
      <c r="L55" s="2262"/>
      <c r="M55" s="2262"/>
      <c r="N55" s="2263"/>
      <c r="T55" s="750"/>
      <c r="X55" s="749"/>
    </row>
    <row r="56" spans="1:24" s="749" customFormat="1">
      <c r="A56" s="2267" t="s">
        <v>582</v>
      </c>
      <c r="B56" s="2268">
        <v>10.38807822850849</v>
      </c>
      <c r="C56" s="2268">
        <v>22.257123987021004</v>
      </c>
      <c r="D56" s="2268"/>
      <c r="E56" s="2268"/>
      <c r="F56" s="2268"/>
      <c r="G56" s="2268"/>
      <c r="H56" s="2268"/>
      <c r="I56" s="2268"/>
      <c r="J56" s="2268"/>
      <c r="K56" s="2268"/>
      <c r="L56" s="2268"/>
      <c r="M56" s="2268"/>
      <c r="N56" s="2269">
        <v>15.715695899881354</v>
      </c>
      <c r="U56" s="750"/>
      <c r="V56" s="750"/>
      <c r="W56" s="750"/>
      <c r="X56" s="742"/>
    </row>
    <row r="57" spans="1:24">
      <c r="A57" s="2270"/>
      <c r="B57" s="2273" t="s">
        <v>592</v>
      </c>
      <c r="C57" s="2271"/>
      <c r="D57" s="2271"/>
      <c r="E57" s="2271"/>
      <c r="F57" s="2271"/>
      <c r="G57" s="2271"/>
      <c r="H57" s="2271"/>
      <c r="I57" s="2271"/>
      <c r="J57" s="2271"/>
      <c r="K57" s="2271"/>
      <c r="L57" s="2271"/>
      <c r="M57" s="2271"/>
      <c r="N57" s="2272"/>
      <c r="U57" s="753"/>
    </row>
    <row r="58" spans="1:24">
      <c r="A58" s="2261" t="s">
        <v>570</v>
      </c>
      <c r="B58" s="2262">
        <v>12360.593999999999</v>
      </c>
      <c r="C58" s="2262">
        <v>10012.278</v>
      </c>
      <c r="D58" s="2262">
        <v>11870.021000000001</v>
      </c>
      <c r="E58" s="2262">
        <v>13761.241</v>
      </c>
      <c r="F58" s="2262">
        <v>13285.683000000001</v>
      </c>
      <c r="G58" s="2262">
        <v>12479.554</v>
      </c>
      <c r="H58" s="2262">
        <v>10252.950000000001</v>
      </c>
      <c r="I58" s="2262">
        <v>10923.504000000001</v>
      </c>
      <c r="J58" s="2262">
        <v>10988.254000000001</v>
      </c>
      <c r="K58" s="2262">
        <v>10392.331</v>
      </c>
      <c r="L58" s="2262">
        <v>7809.7780000000002</v>
      </c>
      <c r="M58" s="2262">
        <v>13239.615</v>
      </c>
      <c r="N58" s="2263">
        <v>22372.871999999999</v>
      </c>
      <c r="X58" s="745"/>
    </row>
    <row r="59" spans="1:24">
      <c r="A59" s="2264" t="s">
        <v>571</v>
      </c>
      <c r="B59" s="2265">
        <v>13231.799000000001</v>
      </c>
      <c r="C59" s="2265">
        <v>11328.385</v>
      </c>
      <c r="D59" s="2265"/>
      <c r="E59" s="2265"/>
      <c r="F59" s="2265"/>
      <c r="G59" s="2265"/>
      <c r="H59" s="2265"/>
      <c r="I59" s="2265"/>
      <c r="J59" s="2265"/>
      <c r="K59" s="2265"/>
      <c r="L59" s="2265"/>
      <c r="M59" s="2265"/>
      <c r="N59" s="2266">
        <v>24560.184000000001</v>
      </c>
    </row>
    <row r="60" spans="1:24" ht="6" customHeight="1">
      <c r="A60" s="2261"/>
      <c r="B60" s="2262"/>
      <c r="C60" s="2262"/>
      <c r="D60" s="2262"/>
      <c r="E60" s="2262"/>
      <c r="F60" s="2262"/>
      <c r="G60" s="2262"/>
      <c r="H60" s="2262"/>
      <c r="I60" s="2262"/>
      <c r="J60" s="2262"/>
      <c r="K60" s="2262"/>
      <c r="L60" s="2262"/>
      <c r="M60" s="2262"/>
      <c r="N60" s="2263"/>
      <c r="X60" s="749"/>
    </row>
    <row r="61" spans="1:24" s="749" customFormat="1">
      <c r="A61" s="2267" t="s">
        <v>582</v>
      </c>
      <c r="B61" s="2268">
        <v>7.0482454160374743</v>
      </c>
      <c r="C61" s="2268">
        <v>13.14493065414284</v>
      </c>
      <c r="D61" s="2268"/>
      <c r="E61" s="2268"/>
      <c r="F61" s="2268"/>
      <c r="G61" s="2268"/>
      <c r="H61" s="2268"/>
      <c r="I61" s="2268"/>
      <c r="J61" s="2268"/>
      <c r="K61" s="2268"/>
      <c r="L61" s="2268"/>
      <c r="M61" s="2268"/>
      <c r="N61" s="2269">
        <v>9.7766259065890182</v>
      </c>
      <c r="T61" s="750"/>
      <c r="X61" s="742"/>
    </row>
    <row r="62" spans="1:24">
      <c r="A62" s="2270"/>
      <c r="B62" s="2273" t="s">
        <v>593</v>
      </c>
      <c r="C62" s="2271"/>
      <c r="D62" s="2271"/>
      <c r="E62" s="2271"/>
      <c r="F62" s="2271"/>
      <c r="G62" s="2271"/>
      <c r="H62" s="2271"/>
      <c r="I62" s="2271"/>
      <c r="J62" s="2271"/>
      <c r="K62" s="2271"/>
      <c r="L62" s="2271"/>
      <c r="M62" s="2271"/>
      <c r="N62" s="2272"/>
    </row>
    <row r="63" spans="1:24">
      <c r="A63" s="2261" t="s">
        <v>570</v>
      </c>
      <c r="B63" s="2262">
        <v>33237.658000000003</v>
      </c>
      <c r="C63" s="2262">
        <v>26062.685000000001</v>
      </c>
      <c r="D63" s="2262">
        <v>33563.159</v>
      </c>
      <c r="E63" s="2262">
        <v>33476.078999999998</v>
      </c>
      <c r="F63" s="2262">
        <v>35539.553</v>
      </c>
      <c r="G63" s="2262">
        <v>28878.400000000001</v>
      </c>
      <c r="H63" s="2262">
        <v>26612.294000000002</v>
      </c>
      <c r="I63" s="2262">
        <v>30159.949000000001</v>
      </c>
      <c r="J63" s="2262">
        <v>27904.519</v>
      </c>
      <c r="K63" s="2262">
        <v>31993.168000000001</v>
      </c>
      <c r="L63" s="2262">
        <v>31949.221000000001</v>
      </c>
      <c r="M63" s="2262">
        <v>38198.512999999999</v>
      </c>
      <c r="N63" s="2263">
        <v>59300.343000000008</v>
      </c>
      <c r="X63" s="745"/>
    </row>
    <row r="64" spans="1:24">
      <c r="A64" s="2264" t="s">
        <v>571</v>
      </c>
      <c r="B64" s="2265">
        <v>39074.023000000001</v>
      </c>
      <c r="C64" s="2265">
        <v>33794.084999999999</v>
      </c>
      <c r="D64" s="2265"/>
      <c r="E64" s="2265"/>
      <c r="F64" s="2265"/>
      <c r="G64" s="2265"/>
      <c r="H64" s="2265"/>
      <c r="I64" s="2265"/>
      <c r="J64" s="2265"/>
      <c r="K64" s="2265"/>
      <c r="L64" s="2265"/>
      <c r="M64" s="2265"/>
      <c r="N64" s="2266">
        <v>72868.108000000007</v>
      </c>
    </row>
    <row r="65" spans="1:24" ht="6" customHeight="1">
      <c r="A65" s="2261"/>
      <c r="B65" s="2262"/>
      <c r="C65" s="2262"/>
      <c r="D65" s="2262"/>
      <c r="E65" s="2262"/>
      <c r="F65" s="2262"/>
      <c r="G65" s="2262"/>
      <c r="H65" s="2262"/>
      <c r="I65" s="2262"/>
      <c r="J65" s="2262"/>
      <c r="K65" s="2262"/>
      <c r="L65" s="2262"/>
      <c r="M65" s="2262"/>
      <c r="N65" s="2263"/>
      <c r="X65" s="749"/>
    </row>
    <row r="66" spans="1:24" s="749" customFormat="1">
      <c r="A66" s="2267" t="s">
        <v>582</v>
      </c>
      <c r="B66" s="2268">
        <v>17.559495317028649</v>
      </c>
      <c r="C66" s="2268">
        <v>29.664633555598726</v>
      </c>
      <c r="D66" s="2268"/>
      <c r="E66" s="2268"/>
      <c r="F66" s="2268"/>
      <c r="G66" s="2268"/>
      <c r="H66" s="2268"/>
      <c r="I66" s="2268"/>
      <c r="J66" s="2268"/>
      <c r="K66" s="2268"/>
      <c r="L66" s="2268"/>
      <c r="M66" s="2268"/>
      <c r="N66" s="2269">
        <v>22.879741184633616</v>
      </c>
      <c r="X66" s="742"/>
    </row>
    <row r="67" spans="1:24">
      <c r="A67" s="2270"/>
      <c r="B67" s="2273" t="s">
        <v>594</v>
      </c>
      <c r="C67" s="2271"/>
      <c r="D67" s="2271"/>
      <c r="E67" s="2271"/>
      <c r="F67" s="2271"/>
      <c r="G67" s="2271"/>
      <c r="H67" s="2271"/>
      <c r="I67" s="2271"/>
      <c r="J67" s="2271"/>
      <c r="K67" s="2271"/>
      <c r="L67" s="2271"/>
      <c r="M67" s="2271"/>
      <c r="N67" s="2272"/>
    </row>
    <row r="68" spans="1:24">
      <c r="A68" s="2261" t="s">
        <v>570</v>
      </c>
      <c r="B68" s="2262">
        <v>2348.1179999999999</v>
      </c>
      <c r="C68" s="2262">
        <v>1674.653</v>
      </c>
      <c r="D68" s="2262">
        <v>1965.643</v>
      </c>
      <c r="E68" s="2262">
        <v>1992.4939999999999</v>
      </c>
      <c r="F68" s="2262">
        <v>2096.9209999999998</v>
      </c>
      <c r="G68" s="2262">
        <v>1250.9970000000001</v>
      </c>
      <c r="H68" s="2262">
        <v>991.88599999999997</v>
      </c>
      <c r="I68" s="2262">
        <v>1354.5840000000001</v>
      </c>
      <c r="J68" s="2262">
        <v>1715.499</v>
      </c>
      <c r="K68" s="2262">
        <v>2043.5350000000001</v>
      </c>
      <c r="L68" s="2262">
        <v>1841.6189999999999</v>
      </c>
      <c r="M68" s="2262">
        <v>2095.6889999999999</v>
      </c>
      <c r="N68" s="2263">
        <v>4022.7709999999997</v>
      </c>
      <c r="X68" s="745"/>
    </row>
    <row r="69" spans="1:24">
      <c r="A69" s="2264" t="s">
        <v>571</v>
      </c>
      <c r="B69" s="2265">
        <v>2599.991</v>
      </c>
      <c r="C69" s="2265">
        <v>2228.75</v>
      </c>
      <c r="D69" s="2265"/>
      <c r="E69" s="2265"/>
      <c r="F69" s="2265"/>
      <c r="G69" s="2265"/>
      <c r="H69" s="2265"/>
      <c r="I69" s="2265"/>
      <c r="J69" s="2265"/>
      <c r="K69" s="2265"/>
      <c r="L69" s="2265"/>
      <c r="M69" s="2265"/>
      <c r="N69" s="2266">
        <v>4828.741</v>
      </c>
    </row>
    <row r="70" spans="1:24" ht="6" customHeight="1">
      <c r="A70" s="2261"/>
      <c r="B70" s="2262"/>
      <c r="C70" s="2262"/>
      <c r="D70" s="2262"/>
      <c r="E70" s="2262"/>
      <c r="F70" s="2262"/>
      <c r="G70" s="2262"/>
      <c r="H70" s="2262"/>
      <c r="I70" s="2262"/>
      <c r="J70" s="2262"/>
      <c r="K70" s="2262"/>
      <c r="L70" s="2262"/>
      <c r="M70" s="2262"/>
      <c r="N70" s="2263"/>
      <c r="O70" s="750"/>
      <c r="T70" s="750"/>
      <c r="X70" s="749"/>
    </row>
    <row r="71" spans="1:24" s="749" customFormat="1">
      <c r="A71" s="2267" t="s">
        <v>582</v>
      </c>
      <c r="B71" s="2268">
        <v>10.726590401334178</v>
      </c>
      <c r="C71" s="2268">
        <v>33.087272408074995</v>
      </c>
      <c r="D71" s="2268"/>
      <c r="E71" s="2268"/>
      <c r="F71" s="2268"/>
      <c r="G71" s="2268"/>
      <c r="H71" s="2268"/>
      <c r="I71" s="2268"/>
      <c r="J71" s="2268"/>
      <c r="K71" s="2268"/>
      <c r="L71" s="2268"/>
      <c r="M71" s="2268"/>
      <c r="N71" s="2269">
        <v>20.035194645680804</v>
      </c>
      <c r="O71" s="750"/>
      <c r="T71" s="750"/>
      <c r="X71" s="742"/>
    </row>
    <row r="72" spans="1:24">
      <c r="A72" s="2270"/>
      <c r="B72" s="2273" t="s">
        <v>595</v>
      </c>
      <c r="C72" s="2271"/>
      <c r="D72" s="2271"/>
      <c r="E72" s="2271"/>
      <c r="F72" s="2271"/>
      <c r="G72" s="2271"/>
      <c r="H72" s="2271"/>
      <c r="I72" s="2271"/>
      <c r="J72" s="2271"/>
      <c r="K72" s="2271"/>
      <c r="L72" s="2271"/>
      <c r="M72" s="2271"/>
      <c r="N72" s="2272"/>
    </row>
    <row r="73" spans="1:24">
      <c r="A73" s="2261" t="s">
        <v>570</v>
      </c>
      <c r="B73" s="2262">
        <v>15193.374</v>
      </c>
      <c r="C73" s="2262">
        <v>13674.081</v>
      </c>
      <c r="D73" s="2262">
        <v>13089.789000000001</v>
      </c>
      <c r="E73" s="2262">
        <v>12868.794</v>
      </c>
      <c r="F73" s="2262">
        <v>15988.161</v>
      </c>
      <c r="G73" s="2262">
        <v>15526.242</v>
      </c>
      <c r="H73" s="2262">
        <v>17411.681</v>
      </c>
      <c r="I73" s="2262">
        <v>14605.772000000001</v>
      </c>
      <c r="J73" s="2262">
        <v>18504.762999999999</v>
      </c>
      <c r="K73" s="2262">
        <v>13976.357</v>
      </c>
      <c r="L73" s="2262">
        <v>14997.63</v>
      </c>
      <c r="M73" s="2262">
        <v>13511.893</v>
      </c>
      <c r="N73" s="2263">
        <v>28867.455000000002</v>
      </c>
      <c r="X73" s="745"/>
    </row>
    <row r="74" spans="1:24">
      <c r="A74" s="2264" t="s">
        <v>571</v>
      </c>
      <c r="B74" s="2265">
        <v>14792.937</v>
      </c>
      <c r="C74" s="2265">
        <v>15517.913</v>
      </c>
      <c r="D74" s="2265"/>
      <c r="E74" s="2265"/>
      <c r="F74" s="2265"/>
      <c r="G74" s="2265"/>
      <c r="H74" s="2265"/>
      <c r="I74" s="2265"/>
      <c r="J74" s="2265"/>
      <c r="K74" s="2265"/>
      <c r="L74" s="2265"/>
      <c r="M74" s="2265"/>
      <c r="N74" s="2266">
        <v>30310.85</v>
      </c>
    </row>
    <row r="75" spans="1:24" ht="6" customHeight="1">
      <c r="A75" s="2261"/>
      <c r="B75" s="2262"/>
      <c r="C75" s="2262"/>
      <c r="D75" s="2262"/>
      <c r="E75" s="2262"/>
      <c r="F75" s="2262"/>
      <c r="G75" s="2262"/>
      <c r="H75" s="2262"/>
      <c r="I75" s="2262"/>
      <c r="J75" s="2262"/>
      <c r="K75" s="2262"/>
      <c r="L75" s="2262"/>
      <c r="M75" s="2262"/>
      <c r="N75" s="2263"/>
    </row>
    <row r="76" spans="1:24">
      <c r="A76" s="2267" t="s">
        <v>582</v>
      </c>
      <c r="B76" s="2268">
        <v>-2.6356028621424059</v>
      </c>
      <c r="C76" s="2268">
        <v>13.484138349041515</v>
      </c>
      <c r="D76" s="2268"/>
      <c r="E76" s="2268"/>
      <c r="F76" s="2268"/>
      <c r="G76" s="2268"/>
      <c r="H76" s="2268"/>
      <c r="I76" s="2268"/>
      <c r="J76" s="2268"/>
      <c r="K76" s="2268"/>
      <c r="L76" s="2268"/>
      <c r="M76" s="2268"/>
      <c r="N76" s="2269">
        <v>5.0000770764170142</v>
      </c>
    </row>
    <row r="77" spans="1:24">
      <c r="A77" s="2270"/>
      <c r="B77" s="2271" t="s">
        <v>596</v>
      </c>
      <c r="C77" s="2271"/>
      <c r="D77" s="2271"/>
      <c r="E77" s="2271"/>
      <c r="F77" s="2271"/>
      <c r="G77" s="2271"/>
      <c r="H77" s="2271"/>
      <c r="I77" s="2271"/>
      <c r="J77" s="2271"/>
      <c r="K77" s="2271"/>
      <c r="L77" s="2271"/>
      <c r="M77" s="2271"/>
      <c r="N77" s="2272"/>
    </row>
    <row r="78" spans="1:24">
      <c r="A78" s="2261" t="s">
        <v>570</v>
      </c>
      <c r="B78" s="2262">
        <v>30342.741000000002</v>
      </c>
      <c r="C78" s="2262">
        <v>25433.580999999998</v>
      </c>
      <c r="D78" s="2262">
        <v>30568.667000000001</v>
      </c>
      <c r="E78" s="2262">
        <v>32366.058000000001</v>
      </c>
      <c r="F78" s="2262">
        <v>33520.163999999997</v>
      </c>
      <c r="G78" s="2262">
        <v>31297.542000000001</v>
      </c>
      <c r="H78" s="2262">
        <v>27561.802</v>
      </c>
      <c r="I78" s="2262">
        <v>29207.271000000001</v>
      </c>
      <c r="J78" s="2262">
        <v>27673.944</v>
      </c>
      <c r="K78" s="2262">
        <v>29128.258999999998</v>
      </c>
      <c r="L78" s="2262">
        <v>27091.992999999999</v>
      </c>
      <c r="M78" s="2262">
        <v>30233.814999999999</v>
      </c>
      <c r="N78" s="2263">
        <v>55776.322</v>
      </c>
      <c r="X78" s="745"/>
    </row>
    <row r="79" spans="1:24">
      <c r="A79" s="2264" t="s">
        <v>571</v>
      </c>
      <c r="B79" s="2265">
        <v>30551.803</v>
      </c>
      <c r="C79" s="2265">
        <v>27738.796999999999</v>
      </c>
      <c r="D79" s="2265"/>
      <c r="E79" s="2265"/>
      <c r="F79" s="2265"/>
      <c r="G79" s="2265"/>
      <c r="H79" s="2265"/>
      <c r="I79" s="2265"/>
      <c r="J79" s="2265"/>
      <c r="K79" s="2265"/>
      <c r="L79" s="2265"/>
      <c r="M79" s="2265"/>
      <c r="N79" s="2266">
        <v>58290.6</v>
      </c>
    </row>
    <row r="80" spans="1:24" ht="6" customHeight="1">
      <c r="A80" s="2261"/>
      <c r="B80" s="2262"/>
      <c r="C80" s="2262"/>
      <c r="D80" s="2262"/>
      <c r="E80" s="2262"/>
      <c r="F80" s="2262"/>
      <c r="G80" s="2262"/>
      <c r="H80" s="2262"/>
      <c r="I80" s="2262"/>
      <c r="J80" s="2262"/>
      <c r="K80" s="2262"/>
      <c r="L80" s="2262"/>
      <c r="M80" s="2262"/>
      <c r="N80" s="2263"/>
      <c r="X80" s="749"/>
    </row>
    <row r="81" spans="1:24" s="749" customFormat="1">
      <c r="A81" s="2267" t="s">
        <v>582</v>
      </c>
      <c r="B81" s="2268">
        <v>0.68900169566090597</v>
      </c>
      <c r="C81" s="2268">
        <v>9.063670585750387</v>
      </c>
      <c r="D81" s="2268"/>
      <c r="E81" s="2268"/>
      <c r="F81" s="2268"/>
      <c r="G81" s="2268"/>
      <c r="H81" s="2268"/>
      <c r="I81" s="2268"/>
      <c r="J81" s="2268"/>
      <c r="K81" s="2268"/>
      <c r="L81" s="2268"/>
      <c r="M81" s="2268"/>
      <c r="N81" s="2269">
        <v>4.5077873725700357</v>
      </c>
      <c r="O81" s="750"/>
      <c r="T81" s="750"/>
    </row>
    <row r="82" spans="1:24" s="749" customFormat="1">
      <c r="A82" s="2270"/>
      <c r="B82" s="2271" t="s">
        <v>597</v>
      </c>
      <c r="C82" s="2271"/>
      <c r="D82" s="2271"/>
      <c r="E82" s="2271"/>
      <c r="F82" s="2271"/>
      <c r="G82" s="2271"/>
      <c r="H82" s="2271"/>
      <c r="I82" s="2271"/>
      <c r="J82" s="2271"/>
      <c r="K82" s="2271"/>
      <c r="L82" s="2271"/>
      <c r="M82" s="2271"/>
      <c r="N82" s="2272"/>
    </row>
    <row r="83" spans="1:24" s="749" customFormat="1">
      <c r="A83" s="2261" t="s">
        <v>570</v>
      </c>
      <c r="B83" s="2262">
        <v>2098.0549999999998</v>
      </c>
      <c r="C83" s="2262">
        <v>2142.261</v>
      </c>
      <c r="D83" s="2262">
        <v>2366.5320000000002</v>
      </c>
      <c r="E83" s="2262">
        <v>1942.06</v>
      </c>
      <c r="F83" s="2262">
        <v>1997.107</v>
      </c>
      <c r="G83" s="2262">
        <v>1880.444</v>
      </c>
      <c r="H83" s="2262">
        <v>2091.8119999999999</v>
      </c>
      <c r="I83" s="2262">
        <v>2060.3539999999998</v>
      </c>
      <c r="J83" s="2262">
        <v>1971.307</v>
      </c>
      <c r="K83" s="2262">
        <v>2146.56</v>
      </c>
      <c r="L83" s="2262">
        <v>1831.3219999999999</v>
      </c>
      <c r="M83" s="2262">
        <v>2093.672</v>
      </c>
      <c r="N83" s="2263">
        <v>4240.3159999999998</v>
      </c>
      <c r="X83" s="745"/>
    </row>
    <row r="84" spans="1:24">
      <c r="A84" s="2264" t="s">
        <v>571</v>
      </c>
      <c r="B84" s="2265">
        <v>2195.9520000000002</v>
      </c>
      <c r="C84" s="2265">
        <v>1960.8579999999999</v>
      </c>
      <c r="D84" s="2265"/>
      <c r="E84" s="2265"/>
      <c r="F84" s="2265"/>
      <c r="G84" s="2265"/>
      <c r="H84" s="2265"/>
      <c r="I84" s="2265"/>
      <c r="J84" s="2265"/>
      <c r="K84" s="2265"/>
      <c r="L84" s="2265"/>
      <c r="M84" s="2265"/>
      <c r="N84" s="2266">
        <v>4156.8100000000004</v>
      </c>
    </row>
    <row r="85" spans="1:24" ht="6" customHeight="1">
      <c r="A85" s="2261"/>
      <c r="B85" s="2262"/>
      <c r="C85" s="2262"/>
      <c r="D85" s="2262"/>
      <c r="E85" s="2262"/>
      <c r="F85" s="2262"/>
      <c r="G85" s="2262"/>
      <c r="H85" s="2262"/>
      <c r="I85" s="2262"/>
      <c r="J85" s="2262"/>
      <c r="K85" s="2262"/>
      <c r="L85" s="2262"/>
      <c r="M85" s="2262"/>
      <c r="N85" s="2263"/>
    </row>
    <row r="86" spans="1:24">
      <c r="A86" s="2267" t="s">
        <v>582</v>
      </c>
      <c r="B86" s="2268">
        <v>4.6660835869412551</v>
      </c>
      <c r="C86" s="2268">
        <v>-8.4678290833843306</v>
      </c>
      <c r="D86" s="2268"/>
      <c r="E86" s="2268"/>
      <c r="F86" s="2268"/>
      <c r="G86" s="2268"/>
      <c r="H86" s="2268"/>
      <c r="I86" s="2268"/>
      <c r="J86" s="2268"/>
      <c r="K86" s="2268"/>
      <c r="L86" s="2268"/>
      <c r="M86" s="2268"/>
      <c r="N86" s="2269">
        <v>-1.969334360929679</v>
      </c>
      <c r="X86" s="749"/>
    </row>
    <row r="87" spans="1:24" s="749" customFormat="1" ht="15.75">
      <c r="A87" s="2270"/>
      <c r="B87" s="2271" t="s">
        <v>598</v>
      </c>
      <c r="C87" s="2271"/>
      <c r="D87" s="2271"/>
      <c r="E87" s="2271"/>
      <c r="F87" s="2271"/>
      <c r="G87" s="2271"/>
      <c r="H87" s="2271"/>
      <c r="I87" s="2271"/>
      <c r="J87" s="2271"/>
      <c r="K87" s="2271"/>
      <c r="L87" s="2271"/>
      <c r="M87" s="2271"/>
      <c r="N87" s="2272"/>
      <c r="P87" s="750"/>
      <c r="X87" s="742"/>
    </row>
    <row r="88" spans="1:24">
      <c r="A88" s="2261" t="s">
        <v>570</v>
      </c>
      <c r="B88" s="2262">
        <v>46756.464819277098</v>
      </c>
      <c r="C88" s="2262">
        <v>44122.142120481927</v>
      </c>
      <c r="D88" s="2262">
        <v>45600.843951807219</v>
      </c>
      <c r="E88" s="2262">
        <v>45331.397662650597</v>
      </c>
      <c r="F88" s="2262">
        <v>46091.800554216861</v>
      </c>
      <c r="G88" s="2262">
        <v>40340.741421686747</v>
      </c>
      <c r="H88" s="2262">
        <v>41004.662361445779</v>
      </c>
      <c r="I88" s="2262">
        <v>39240.666216867467</v>
      </c>
      <c r="J88" s="2262">
        <v>39555.276650602405</v>
      </c>
      <c r="K88" s="2262">
        <v>45222.674506024094</v>
      </c>
      <c r="L88" s="2262">
        <v>41134.979686746992</v>
      </c>
      <c r="M88" s="2262">
        <v>50380.054975903615</v>
      </c>
      <c r="N88" s="2263">
        <v>90878.606939759018</v>
      </c>
      <c r="X88" s="745"/>
    </row>
    <row r="89" spans="1:24">
      <c r="A89" s="2264" t="s">
        <v>571</v>
      </c>
      <c r="B89" s="2265">
        <v>51769.394048192778</v>
      </c>
      <c r="C89" s="2265">
        <v>46352.668722891569</v>
      </c>
      <c r="D89" s="2265"/>
      <c r="E89" s="2265"/>
      <c r="F89" s="2265"/>
      <c r="G89" s="2265"/>
      <c r="H89" s="2265"/>
      <c r="I89" s="2265"/>
      <c r="J89" s="2265"/>
      <c r="K89" s="2265"/>
      <c r="L89" s="2265"/>
      <c r="M89" s="2265"/>
      <c r="N89" s="2266">
        <v>98122.06277108434</v>
      </c>
    </row>
    <row r="90" spans="1:24" ht="6" customHeight="1">
      <c r="A90" s="2261"/>
      <c r="B90" s="2262"/>
      <c r="C90" s="2262"/>
      <c r="D90" s="2262"/>
      <c r="E90" s="2262"/>
      <c r="F90" s="2262"/>
      <c r="G90" s="2262"/>
      <c r="H90" s="2262"/>
      <c r="I90" s="2262"/>
      <c r="J90" s="2262"/>
      <c r="K90" s="2262"/>
      <c r="L90" s="2262"/>
      <c r="M90" s="2262"/>
      <c r="N90" s="2263"/>
    </row>
    <row r="91" spans="1:24">
      <c r="A91" s="2267" t="s">
        <v>582</v>
      </c>
      <c r="B91" s="2268">
        <v>10.721360668073686</v>
      </c>
      <c r="C91" s="2268">
        <v>5.055345219456612</v>
      </c>
      <c r="D91" s="2268"/>
      <c r="E91" s="2268"/>
      <c r="F91" s="2268"/>
      <c r="G91" s="2268"/>
      <c r="H91" s="2268"/>
      <c r="I91" s="2268"/>
      <c r="J91" s="2268"/>
      <c r="K91" s="2268"/>
      <c r="L91" s="2268"/>
      <c r="M91" s="2268"/>
      <c r="N91" s="2269">
        <v>7.9704741030271578</v>
      </c>
      <c r="O91" s="743"/>
      <c r="T91" s="743"/>
    </row>
    <row r="92" spans="1:24">
      <c r="A92" s="2270"/>
      <c r="B92" s="2271" t="s">
        <v>599</v>
      </c>
      <c r="C92" s="2271"/>
      <c r="D92" s="2271"/>
      <c r="E92" s="2271"/>
      <c r="F92" s="2271"/>
      <c r="G92" s="2271"/>
      <c r="H92" s="2271"/>
      <c r="I92" s="2271"/>
      <c r="J92" s="2271"/>
      <c r="K92" s="2271"/>
      <c r="L92" s="2271"/>
      <c r="M92" s="2271"/>
      <c r="N92" s="2272"/>
    </row>
    <row r="93" spans="1:24">
      <c r="A93" s="2261" t="s">
        <v>570</v>
      </c>
      <c r="B93" s="2262">
        <v>5768</v>
      </c>
      <c r="C93" s="2262">
        <v>5909</v>
      </c>
      <c r="D93" s="2262">
        <v>7603</v>
      </c>
      <c r="E93" s="2262">
        <v>6202</v>
      </c>
      <c r="F93" s="2262">
        <v>5445</v>
      </c>
      <c r="G93" s="2262">
        <v>5930</v>
      </c>
      <c r="H93" s="2262">
        <v>5488</v>
      </c>
      <c r="I93" s="2262">
        <v>6418</v>
      </c>
      <c r="J93" s="2262">
        <v>6037</v>
      </c>
      <c r="K93" s="2262">
        <v>7017</v>
      </c>
      <c r="L93" s="2262">
        <v>7500</v>
      </c>
      <c r="M93" s="2262">
        <v>5911</v>
      </c>
      <c r="N93" s="2263">
        <v>11677</v>
      </c>
      <c r="X93" s="745"/>
    </row>
    <row r="94" spans="1:24">
      <c r="A94" s="2264" t="s">
        <v>571</v>
      </c>
      <c r="B94" s="2265">
        <v>5714</v>
      </c>
      <c r="C94" s="2265">
        <v>5762</v>
      </c>
      <c r="D94" s="2265"/>
      <c r="E94" s="2265"/>
      <c r="F94" s="2265"/>
      <c r="G94" s="2265"/>
      <c r="H94" s="2265"/>
      <c r="I94" s="2265"/>
      <c r="J94" s="2265"/>
      <c r="K94" s="2265"/>
      <c r="L94" s="2265"/>
      <c r="M94" s="2265"/>
      <c r="N94" s="2266">
        <v>11476</v>
      </c>
    </row>
    <row r="95" spans="1:24" ht="6" customHeight="1">
      <c r="A95" s="2261"/>
      <c r="B95" s="2262"/>
      <c r="C95" s="2262"/>
      <c r="D95" s="2262"/>
      <c r="E95" s="2262"/>
      <c r="F95" s="2262"/>
      <c r="G95" s="2262"/>
      <c r="H95" s="2262"/>
      <c r="I95" s="2262"/>
      <c r="J95" s="2262"/>
      <c r="K95" s="2262"/>
      <c r="L95" s="2262"/>
      <c r="M95" s="2262"/>
      <c r="N95" s="2263"/>
    </row>
    <row r="96" spans="1:24">
      <c r="A96" s="2267" t="s">
        <v>582</v>
      </c>
      <c r="B96" s="2268">
        <v>-0.93619972260748341</v>
      </c>
      <c r="C96" s="2268">
        <v>-2.487730580470469</v>
      </c>
      <c r="D96" s="2268"/>
      <c r="E96" s="2268"/>
      <c r="F96" s="2268"/>
      <c r="G96" s="2268"/>
      <c r="H96" s="2268"/>
      <c r="I96" s="2268"/>
      <c r="J96" s="2268"/>
      <c r="K96" s="2268"/>
      <c r="L96" s="2268"/>
      <c r="M96" s="2268"/>
      <c r="N96" s="2269">
        <v>-1.7213325340412808</v>
      </c>
      <c r="X96" s="749"/>
    </row>
    <row r="97" spans="1:24" s="749" customFormat="1">
      <c r="A97" s="2275"/>
      <c r="B97" s="2271" t="s">
        <v>600</v>
      </c>
      <c r="C97" s="2271"/>
      <c r="D97" s="2271"/>
      <c r="E97" s="2271"/>
      <c r="F97" s="2271"/>
      <c r="G97" s="2271"/>
      <c r="H97" s="2271"/>
      <c r="I97" s="2271"/>
      <c r="J97" s="2271"/>
      <c r="K97" s="2271"/>
      <c r="L97" s="2271"/>
      <c r="M97" s="2271"/>
      <c r="N97" s="2272"/>
    </row>
    <row r="98" spans="1:24" s="749" customFormat="1">
      <c r="A98" s="2261" t="s">
        <v>570</v>
      </c>
      <c r="B98" s="2262">
        <v>15318.927</v>
      </c>
      <c r="C98" s="2262">
        <v>14348.71</v>
      </c>
      <c r="D98" s="2262">
        <v>16080.736999999999</v>
      </c>
      <c r="E98" s="2262">
        <v>15226.942999999999</v>
      </c>
      <c r="F98" s="2262">
        <v>16009.85</v>
      </c>
      <c r="G98" s="2262">
        <v>14913.96</v>
      </c>
      <c r="H98" s="2262">
        <v>14713.200999999999</v>
      </c>
      <c r="I98" s="2262">
        <v>14823.146000000001</v>
      </c>
      <c r="J98" s="2262">
        <v>14816.189</v>
      </c>
      <c r="K98" s="2262">
        <v>14815.972</v>
      </c>
      <c r="L98" s="2262">
        <v>14452.243</v>
      </c>
      <c r="M98" s="2262">
        <v>17042.774000000001</v>
      </c>
      <c r="N98" s="2263">
        <v>29667.636999999999</v>
      </c>
      <c r="X98" s="745"/>
    </row>
    <row r="99" spans="1:24">
      <c r="A99" s="2264" t="s">
        <v>571</v>
      </c>
      <c r="B99" s="2265">
        <v>16231.165999999999</v>
      </c>
      <c r="C99" s="2265">
        <v>14473.598</v>
      </c>
      <c r="D99" s="2265"/>
      <c r="E99" s="2265"/>
      <c r="F99" s="2265"/>
      <c r="G99" s="2265"/>
      <c r="H99" s="2265"/>
      <c r="I99" s="2265"/>
      <c r="J99" s="2265"/>
      <c r="K99" s="2265"/>
      <c r="L99" s="2265"/>
      <c r="M99" s="2265"/>
      <c r="N99" s="2266">
        <v>30704.763999999999</v>
      </c>
    </row>
    <row r="100" spans="1:24" ht="6" customHeight="1">
      <c r="A100" s="2261"/>
      <c r="B100" s="2262"/>
      <c r="C100" s="2262"/>
      <c r="D100" s="2262"/>
      <c r="E100" s="2262"/>
      <c r="F100" s="2262"/>
      <c r="G100" s="2262"/>
      <c r="H100" s="2262"/>
      <c r="I100" s="2262"/>
      <c r="J100" s="2262"/>
      <c r="K100" s="2262"/>
      <c r="L100" s="2262"/>
      <c r="M100" s="2262"/>
      <c r="N100" s="2263"/>
    </row>
    <row r="101" spans="1:24">
      <c r="A101" s="2267" t="s">
        <v>582</v>
      </c>
      <c r="B101" s="2268">
        <v>5.9549797449912774</v>
      </c>
      <c r="C101" s="2268">
        <v>0.87037789459820658</v>
      </c>
      <c r="D101" s="2268"/>
      <c r="E101" s="2268"/>
      <c r="F101" s="2268"/>
      <c r="G101" s="2268"/>
      <c r="H101" s="2268"/>
      <c r="I101" s="2268"/>
      <c r="J101" s="2268"/>
      <c r="K101" s="2268"/>
      <c r="L101" s="2268"/>
      <c r="M101" s="2268"/>
      <c r="N101" s="2269">
        <v>3.4958193670766633</v>
      </c>
      <c r="O101" s="750"/>
      <c r="T101" s="750"/>
      <c r="X101" s="749"/>
    </row>
    <row r="102" spans="1:24" s="749" customFormat="1">
      <c r="A102" s="2270"/>
      <c r="B102" s="2271" t="s">
        <v>601</v>
      </c>
      <c r="C102" s="2271"/>
      <c r="D102" s="2271"/>
      <c r="E102" s="2271"/>
      <c r="F102" s="2271"/>
      <c r="G102" s="2271"/>
      <c r="H102" s="2271"/>
      <c r="I102" s="2271"/>
      <c r="J102" s="2271"/>
      <c r="K102" s="2271"/>
      <c r="L102" s="2271"/>
      <c r="M102" s="2271"/>
      <c r="N102" s="2272"/>
      <c r="X102" s="742"/>
    </row>
    <row r="103" spans="1:24">
      <c r="A103" s="2261" t="s">
        <v>570</v>
      </c>
      <c r="B103" s="2262">
        <v>66164.354000000007</v>
      </c>
      <c r="C103" s="2262">
        <v>58761.069000000003</v>
      </c>
      <c r="D103" s="2262">
        <v>67258.244999999995</v>
      </c>
      <c r="E103" s="2262">
        <v>68286.803</v>
      </c>
      <c r="F103" s="2262">
        <v>67030.428</v>
      </c>
      <c r="G103" s="2262">
        <v>62052.294999999998</v>
      </c>
      <c r="H103" s="2262">
        <v>63482.387999999999</v>
      </c>
      <c r="I103" s="2262">
        <v>63196.334000000003</v>
      </c>
      <c r="J103" s="2262">
        <v>61816.785000000003</v>
      </c>
      <c r="K103" s="2262">
        <v>66724.546000000002</v>
      </c>
      <c r="L103" s="2262">
        <v>64317.553999999996</v>
      </c>
      <c r="M103" s="2262">
        <v>68313.906000000003</v>
      </c>
      <c r="N103" s="2263">
        <v>124925.42300000001</v>
      </c>
      <c r="X103" s="745"/>
    </row>
    <row r="104" spans="1:24">
      <c r="A104" s="2264" t="s">
        <v>571</v>
      </c>
      <c r="B104" s="2265">
        <v>69169.482000000004</v>
      </c>
      <c r="C104" s="2265">
        <v>63502.798999999999</v>
      </c>
      <c r="D104" s="2265"/>
      <c r="E104" s="2265"/>
      <c r="F104" s="2265"/>
      <c r="G104" s="2265"/>
      <c r="H104" s="2265"/>
      <c r="I104" s="2265"/>
      <c r="J104" s="2265"/>
      <c r="K104" s="2265"/>
      <c r="L104" s="2265"/>
      <c r="M104" s="2265"/>
      <c r="N104" s="2266">
        <v>132672.28100000002</v>
      </c>
      <c r="O104" s="745"/>
    </row>
    <row r="105" spans="1:24" ht="6" customHeight="1">
      <c r="A105" s="2261"/>
      <c r="B105" s="2262"/>
      <c r="C105" s="2262"/>
      <c r="D105" s="2262"/>
      <c r="E105" s="2262"/>
      <c r="F105" s="2262"/>
      <c r="G105" s="2262"/>
      <c r="H105" s="2262"/>
      <c r="I105" s="2262"/>
      <c r="J105" s="2262"/>
      <c r="K105" s="2262"/>
      <c r="L105" s="2262"/>
      <c r="M105" s="2262"/>
      <c r="N105" s="2263"/>
      <c r="O105" s="745"/>
    </row>
    <row r="106" spans="1:24">
      <c r="A106" s="2267" t="s">
        <v>582</v>
      </c>
      <c r="B106" s="2268">
        <v>4.5419139133437199</v>
      </c>
      <c r="C106" s="2268">
        <v>8.0695094229820796</v>
      </c>
      <c r="D106" s="2268"/>
      <c r="E106" s="2268"/>
      <c r="F106" s="2268"/>
      <c r="G106" s="2268"/>
      <c r="H106" s="2268"/>
      <c r="I106" s="2268"/>
      <c r="J106" s="2268"/>
      <c r="K106" s="2268"/>
      <c r="L106" s="2268"/>
      <c r="M106" s="2268"/>
      <c r="N106" s="2269">
        <v>6.2011861268622681</v>
      </c>
      <c r="X106" s="749"/>
    </row>
    <row r="107" spans="1:24" s="749" customFormat="1">
      <c r="A107" s="2270"/>
      <c r="B107" s="2276" t="s">
        <v>602</v>
      </c>
      <c r="C107" s="2276"/>
      <c r="D107" s="2276"/>
      <c r="E107" s="2276"/>
      <c r="F107" s="2276"/>
      <c r="G107" s="2276"/>
      <c r="H107" s="2276"/>
      <c r="I107" s="2276"/>
      <c r="J107" s="2276"/>
      <c r="K107" s="2276"/>
      <c r="L107" s="2276"/>
      <c r="M107" s="2276"/>
      <c r="N107" s="2277"/>
      <c r="P107" s="750"/>
      <c r="U107" s="750"/>
      <c r="V107" s="750"/>
      <c r="W107" s="750"/>
    </row>
    <row r="108" spans="1:24" s="749" customFormat="1">
      <c r="A108" s="2261" t="s">
        <v>570</v>
      </c>
      <c r="B108" s="2262">
        <v>5733.97</v>
      </c>
      <c r="C108" s="2262">
        <v>4002.8040000000001</v>
      </c>
      <c r="D108" s="2262">
        <v>4453.3090000000002</v>
      </c>
      <c r="E108" s="2262">
        <v>4996.0119999999997</v>
      </c>
      <c r="F108" s="2262">
        <v>5464.3670000000002</v>
      </c>
      <c r="G108" s="2262">
        <v>4221.1469999999999</v>
      </c>
      <c r="H108" s="2262">
        <v>4760.7349999999997</v>
      </c>
      <c r="I108" s="2262">
        <v>4682.4669999999996</v>
      </c>
      <c r="J108" s="2262">
        <v>4645.2489999999998</v>
      </c>
      <c r="K108" s="2262">
        <v>5369.1030000000001</v>
      </c>
      <c r="L108" s="2262">
        <v>4294.6930000000002</v>
      </c>
      <c r="M108" s="2262">
        <v>4595.6260000000002</v>
      </c>
      <c r="N108" s="2263">
        <v>9736.7740000000013</v>
      </c>
      <c r="X108" s="745"/>
    </row>
    <row r="109" spans="1:24">
      <c r="A109" s="2264" t="s">
        <v>571</v>
      </c>
      <c r="B109" s="2265">
        <v>5415.26</v>
      </c>
      <c r="C109" s="2265">
        <v>4944.9340000000002</v>
      </c>
      <c r="D109" s="2265"/>
      <c r="E109" s="2265"/>
      <c r="F109" s="2265"/>
      <c r="G109" s="2265"/>
      <c r="H109" s="2265"/>
      <c r="I109" s="2265"/>
      <c r="J109" s="2265"/>
      <c r="K109" s="2265"/>
      <c r="L109" s="2265"/>
      <c r="M109" s="2265"/>
      <c r="N109" s="2266">
        <v>10360.194</v>
      </c>
    </row>
    <row r="110" spans="1:24" ht="6" customHeight="1">
      <c r="A110" s="2261"/>
      <c r="B110" s="2262"/>
      <c r="C110" s="2262"/>
      <c r="D110" s="2262"/>
      <c r="E110" s="2262"/>
      <c r="F110" s="2262"/>
      <c r="G110" s="2262"/>
      <c r="H110" s="2262"/>
      <c r="I110" s="2262"/>
      <c r="J110" s="2262"/>
      <c r="K110" s="2262"/>
      <c r="L110" s="2262"/>
      <c r="M110" s="2262"/>
      <c r="N110" s="2263"/>
    </row>
    <row r="111" spans="1:24">
      <c r="A111" s="2267" t="s">
        <v>582</v>
      </c>
      <c r="B111" s="2268">
        <v>-5.5582781214411767</v>
      </c>
      <c r="C111" s="2268">
        <v>23.536750737732859</v>
      </c>
      <c r="D111" s="2268"/>
      <c r="E111" s="2268"/>
      <c r="F111" s="2268"/>
      <c r="G111" s="2268"/>
      <c r="H111" s="2268"/>
      <c r="I111" s="2268"/>
      <c r="J111" s="2268"/>
      <c r="K111" s="2268"/>
      <c r="L111" s="2268"/>
      <c r="M111" s="2268"/>
      <c r="N111" s="2269">
        <v>6.4027366764392184</v>
      </c>
      <c r="X111" s="749"/>
    </row>
    <row r="112" spans="1:24" s="749" customFormat="1">
      <c r="A112" s="2278"/>
      <c r="B112" s="2271" t="s">
        <v>603</v>
      </c>
      <c r="C112" s="2271"/>
      <c r="D112" s="2271"/>
      <c r="E112" s="2271"/>
      <c r="F112" s="2271"/>
      <c r="G112" s="2271"/>
      <c r="H112" s="2271"/>
      <c r="I112" s="2271"/>
      <c r="J112" s="2271"/>
      <c r="K112" s="2271"/>
      <c r="L112" s="2271"/>
      <c r="M112" s="2271"/>
      <c r="N112" s="2272"/>
      <c r="X112" s="742"/>
    </row>
    <row r="113" spans="1:24">
      <c r="A113" s="2261" t="s">
        <v>570</v>
      </c>
      <c r="B113" s="2262">
        <v>15049.395</v>
      </c>
      <c r="C113" s="2262">
        <v>13413.869000000001</v>
      </c>
      <c r="D113" s="2262">
        <v>13426.834000000001</v>
      </c>
      <c r="E113" s="2262">
        <v>14049.501</v>
      </c>
      <c r="F113" s="2262">
        <v>13846.739</v>
      </c>
      <c r="G113" s="2262">
        <v>13227.088</v>
      </c>
      <c r="H113" s="2262">
        <v>14459.665000000001</v>
      </c>
      <c r="I113" s="2262">
        <v>14012.982</v>
      </c>
      <c r="J113" s="2262">
        <v>14478.441000000001</v>
      </c>
      <c r="K113" s="2262">
        <v>14351.264999999999</v>
      </c>
      <c r="L113" s="2262">
        <v>12411.991</v>
      </c>
      <c r="M113" s="2262">
        <v>13038.746999999999</v>
      </c>
      <c r="N113" s="2263">
        <v>28463.264000000003</v>
      </c>
      <c r="O113" s="750"/>
      <c r="T113" s="750"/>
      <c r="X113" s="745"/>
    </row>
    <row r="114" spans="1:24">
      <c r="A114" s="2264" t="s">
        <v>571</v>
      </c>
      <c r="B114" s="2265">
        <v>14122.831</v>
      </c>
      <c r="C114" s="2265">
        <v>12300.535</v>
      </c>
      <c r="D114" s="2265"/>
      <c r="E114" s="2265"/>
      <c r="F114" s="2265"/>
      <c r="G114" s="2265"/>
      <c r="H114" s="2265"/>
      <c r="I114" s="2265"/>
      <c r="J114" s="2265"/>
      <c r="K114" s="2265"/>
      <c r="L114" s="2265"/>
      <c r="M114" s="2265"/>
      <c r="N114" s="2266">
        <v>26423.366000000002</v>
      </c>
    </row>
    <row r="115" spans="1:24" ht="6" customHeight="1">
      <c r="A115" s="2261"/>
      <c r="B115" s="2262"/>
      <c r="C115" s="2262"/>
      <c r="D115" s="2262"/>
      <c r="E115" s="2262"/>
      <c r="F115" s="2262"/>
      <c r="G115" s="2262"/>
      <c r="H115" s="2262"/>
      <c r="I115" s="2262"/>
      <c r="J115" s="2262"/>
      <c r="K115" s="2262"/>
      <c r="L115" s="2262"/>
      <c r="M115" s="2262"/>
      <c r="N115" s="2263"/>
    </row>
    <row r="116" spans="1:24">
      <c r="A116" s="2267" t="s">
        <v>582</v>
      </c>
      <c r="B116" s="2268">
        <v>-6.1568189286014388</v>
      </c>
      <c r="C116" s="2268">
        <v>-8.2998723187172914</v>
      </c>
      <c r="D116" s="2268"/>
      <c r="E116" s="2268"/>
      <c r="F116" s="2268"/>
      <c r="G116" s="2268"/>
      <c r="H116" s="2268"/>
      <c r="I116" s="2268"/>
      <c r="J116" s="2268"/>
      <c r="K116" s="2268"/>
      <c r="L116" s="2268"/>
      <c r="M116" s="2268"/>
      <c r="N116" s="2269">
        <v>-7.1667746889464325</v>
      </c>
      <c r="X116" s="749"/>
    </row>
    <row r="117" spans="1:24" s="749" customFormat="1">
      <c r="A117" s="2278"/>
      <c r="B117" s="2271" t="s">
        <v>604</v>
      </c>
      <c r="C117" s="2271"/>
      <c r="D117" s="2271"/>
      <c r="E117" s="2271"/>
      <c r="F117" s="2271"/>
      <c r="G117" s="2271"/>
      <c r="H117" s="2271"/>
      <c r="I117" s="2271"/>
      <c r="J117" s="2271"/>
      <c r="K117" s="2271"/>
      <c r="L117" s="2271"/>
      <c r="M117" s="2271"/>
      <c r="N117" s="2272"/>
    </row>
    <row r="118" spans="1:24" s="749" customFormat="1">
      <c r="A118" s="2261" t="s">
        <v>570</v>
      </c>
      <c r="B118" s="2262">
        <v>38694.487000000001</v>
      </c>
      <c r="C118" s="2262">
        <v>34686.571000000004</v>
      </c>
      <c r="D118" s="2262">
        <v>41112.233999999997</v>
      </c>
      <c r="E118" s="2262">
        <v>40902.497000000003</v>
      </c>
      <c r="F118" s="2262">
        <v>42242.07</v>
      </c>
      <c r="G118" s="2262">
        <v>40576.021999999997</v>
      </c>
      <c r="H118" s="2262">
        <v>43778.546999999999</v>
      </c>
      <c r="I118" s="2262">
        <v>41445.175999999999</v>
      </c>
      <c r="J118" s="2262">
        <v>38112.625</v>
      </c>
      <c r="K118" s="2262">
        <v>39734.031999999999</v>
      </c>
      <c r="L118" s="2262">
        <v>36242.103000000003</v>
      </c>
      <c r="M118" s="2262">
        <v>39380.991999999998</v>
      </c>
      <c r="N118" s="2263">
        <v>73381.058000000005</v>
      </c>
      <c r="X118" s="745"/>
    </row>
    <row r="119" spans="1:24">
      <c r="A119" s="2264" t="s">
        <v>571</v>
      </c>
      <c r="B119" s="2265">
        <v>40982.796000000002</v>
      </c>
      <c r="C119" s="2265">
        <v>36249.43</v>
      </c>
      <c r="D119" s="2265"/>
      <c r="E119" s="2265"/>
      <c r="F119" s="2265"/>
      <c r="G119" s="2265"/>
      <c r="H119" s="2265"/>
      <c r="I119" s="2265"/>
      <c r="J119" s="2265"/>
      <c r="K119" s="2265"/>
      <c r="L119" s="2265"/>
      <c r="M119" s="2265"/>
      <c r="N119" s="2266">
        <v>77232.225999999995</v>
      </c>
    </row>
    <row r="120" spans="1:24" ht="6" customHeight="1">
      <c r="A120" s="2261"/>
      <c r="B120" s="2262"/>
      <c r="C120" s="2262"/>
      <c r="D120" s="2262"/>
      <c r="E120" s="2262"/>
      <c r="F120" s="2262"/>
      <c r="G120" s="2262"/>
      <c r="H120" s="2262"/>
      <c r="I120" s="2262"/>
      <c r="J120" s="2262"/>
      <c r="K120" s="2262"/>
      <c r="L120" s="2262"/>
      <c r="M120" s="2262"/>
      <c r="N120" s="2263"/>
    </row>
    <row r="121" spans="1:24">
      <c r="A121" s="2267" t="s">
        <v>582</v>
      </c>
      <c r="B121" s="2268">
        <v>5.9137855994834609</v>
      </c>
      <c r="C121" s="2268">
        <v>4.5056601299678647</v>
      </c>
      <c r="D121" s="2268"/>
      <c r="E121" s="2268"/>
      <c r="F121" s="2268"/>
      <c r="G121" s="2268"/>
      <c r="H121" s="2268"/>
      <c r="I121" s="2268"/>
      <c r="J121" s="2268"/>
      <c r="K121" s="2268"/>
      <c r="L121" s="2268"/>
      <c r="M121" s="2268"/>
      <c r="N121" s="2269">
        <v>5.2481772612218123</v>
      </c>
    </row>
    <row r="122" spans="1:24" ht="15.75">
      <c r="A122" s="2270"/>
      <c r="B122" s="2271" t="s">
        <v>605</v>
      </c>
      <c r="C122" s="2271"/>
      <c r="D122" s="2271"/>
      <c r="E122" s="2271"/>
      <c r="F122" s="2271"/>
      <c r="G122" s="2271"/>
      <c r="H122" s="2271"/>
      <c r="I122" s="2271"/>
      <c r="J122" s="2271"/>
      <c r="K122" s="2271"/>
      <c r="L122" s="2271"/>
      <c r="M122" s="2271"/>
      <c r="N122" s="2272"/>
      <c r="X122" s="749"/>
    </row>
    <row r="123" spans="1:24" s="749" customFormat="1">
      <c r="A123" s="2261" t="s">
        <v>570</v>
      </c>
      <c r="B123" s="2262">
        <v>72855.744000000006</v>
      </c>
      <c r="C123" s="2262">
        <v>68363.186000000002</v>
      </c>
      <c r="D123" s="2262">
        <v>72893.796000000002</v>
      </c>
      <c r="E123" s="2262">
        <v>73995.053</v>
      </c>
      <c r="F123" s="2262">
        <v>74371.697</v>
      </c>
      <c r="G123" s="2262">
        <v>73070.717999999993</v>
      </c>
      <c r="H123" s="2262">
        <v>76208.264999999999</v>
      </c>
      <c r="I123" s="2262">
        <v>71723.850999999995</v>
      </c>
      <c r="J123" s="2262">
        <v>72330.697</v>
      </c>
      <c r="K123" s="2262">
        <v>71946.83</v>
      </c>
      <c r="L123" s="2262">
        <v>68378.142999999996</v>
      </c>
      <c r="M123" s="2262">
        <v>66568.414000000004</v>
      </c>
      <c r="N123" s="2263">
        <v>141218.93</v>
      </c>
      <c r="U123" s="750"/>
      <c r="X123" s="745"/>
    </row>
    <row r="124" spans="1:24" s="749" customFormat="1">
      <c r="A124" s="2264" t="s">
        <v>571</v>
      </c>
      <c r="B124" s="2265">
        <v>75270.191999999995</v>
      </c>
      <c r="C124" s="2265">
        <v>71529.403000000006</v>
      </c>
      <c r="D124" s="2265"/>
      <c r="E124" s="2265"/>
      <c r="F124" s="2265"/>
      <c r="G124" s="2265"/>
      <c r="H124" s="2265"/>
      <c r="I124" s="2265"/>
      <c r="J124" s="2265"/>
      <c r="K124" s="2265"/>
      <c r="L124" s="2265"/>
      <c r="M124" s="2265"/>
      <c r="N124" s="2266">
        <v>146799.595</v>
      </c>
      <c r="O124" s="750"/>
      <c r="T124" s="750"/>
    </row>
    <row r="125" spans="1:24" s="749" customFormat="1" ht="6" customHeight="1">
      <c r="A125" s="2261"/>
      <c r="B125" s="2262"/>
      <c r="C125" s="2262"/>
      <c r="D125" s="2262"/>
      <c r="E125" s="2262"/>
      <c r="F125" s="2262"/>
      <c r="G125" s="2262"/>
      <c r="H125" s="2262"/>
      <c r="I125" s="2262"/>
      <c r="J125" s="2262"/>
      <c r="K125" s="2262"/>
      <c r="L125" s="2262"/>
      <c r="M125" s="2262"/>
      <c r="N125" s="2263"/>
      <c r="O125" s="750"/>
      <c r="T125" s="750"/>
      <c r="X125" s="742"/>
    </row>
    <row r="126" spans="1:24">
      <c r="A126" s="2267" t="s">
        <v>582</v>
      </c>
      <c r="B126" s="2268">
        <v>3.3140118643218983</v>
      </c>
      <c r="C126" s="2268">
        <v>4.6314649524965148</v>
      </c>
      <c r="D126" s="2268"/>
      <c r="E126" s="2268"/>
      <c r="F126" s="2268"/>
      <c r="G126" s="2268"/>
      <c r="H126" s="2268"/>
      <c r="I126" s="2268"/>
      <c r="J126" s="2268"/>
      <c r="K126" s="2268"/>
      <c r="L126" s="2268"/>
      <c r="M126" s="2268"/>
      <c r="N126" s="2269">
        <v>3.9517825266060385</v>
      </c>
    </row>
    <row r="127" spans="1:24">
      <c r="A127" s="2270"/>
      <c r="B127" s="2271" t="s">
        <v>606</v>
      </c>
      <c r="C127" s="2271"/>
      <c r="D127" s="2271"/>
      <c r="E127" s="2271"/>
      <c r="F127" s="2271"/>
      <c r="G127" s="2271"/>
      <c r="H127" s="2271"/>
      <c r="I127" s="2271"/>
      <c r="J127" s="2271"/>
      <c r="K127" s="2271"/>
      <c r="L127" s="2271"/>
      <c r="M127" s="2271"/>
      <c r="N127" s="2272"/>
    </row>
    <row r="128" spans="1:24">
      <c r="A128" s="2261" t="s">
        <v>570</v>
      </c>
      <c r="B128" s="2262">
        <v>371.59500000000003</v>
      </c>
      <c r="C128" s="2262">
        <v>358.22899999999998</v>
      </c>
      <c r="D128" s="2262">
        <v>383.05799999999999</v>
      </c>
      <c r="E128" s="2262">
        <v>321.74700000000001</v>
      </c>
      <c r="F128" s="2262">
        <v>331.79599999999999</v>
      </c>
      <c r="G128" s="2262">
        <v>333.39800000000002</v>
      </c>
      <c r="H128" s="2262">
        <v>370.82499999999999</v>
      </c>
      <c r="I128" s="2262">
        <v>300.99</v>
      </c>
      <c r="J128" s="2262">
        <v>337.03699999999998</v>
      </c>
      <c r="K128" s="2262">
        <v>328.00400000000002</v>
      </c>
      <c r="L128" s="2262">
        <v>302.8</v>
      </c>
      <c r="M128" s="2262">
        <v>302.85899999999998</v>
      </c>
      <c r="N128" s="2263">
        <v>729.82400000000007</v>
      </c>
      <c r="X128" s="745"/>
    </row>
    <row r="129" spans="1:24">
      <c r="A129" s="2264" t="s">
        <v>571</v>
      </c>
      <c r="B129" s="2265">
        <v>315.17700000000002</v>
      </c>
      <c r="C129" s="2265">
        <v>253.477</v>
      </c>
      <c r="D129" s="2265"/>
      <c r="E129" s="2265"/>
      <c r="F129" s="2265"/>
      <c r="G129" s="2265"/>
      <c r="H129" s="2265"/>
      <c r="I129" s="2265"/>
      <c r="J129" s="2265"/>
      <c r="K129" s="2265"/>
      <c r="L129" s="2265"/>
      <c r="M129" s="2265"/>
      <c r="N129" s="2266">
        <v>568.654</v>
      </c>
    </row>
    <row r="130" spans="1:24" ht="6" customHeight="1">
      <c r="A130" s="2261"/>
      <c r="B130" s="2262"/>
      <c r="C130" s="2262"/>
      <c r="D130" s="2262"/>
      <c r="E130" s="2262"/>
      <c r="F130" s="2262"/>
      <c r="G130" s="2262"/>
      <c r="H130" s="2262"/>
      <c r="I130" s="2262"/>
      <c r="J130" s="2262"/>
      <c r="K130" s="2262"/>
      <c r="L130" s="2262"/>
      <c r="M130" s="2262"/>
      <c r="N130" s="2263"/>
    </row>
    <row r="131" spans="1:24">
      <c r="A131" s="2267" t="s">
        <v>582</v>
      </c>
      <c r="B131" s="2268">
        <v>-15.18265853953902</v>
      </c>
      <c r="C131" s="2268">
        <v>-29.241630353768116</v>
      </c>
      <c r="D131" s="2268"/>
      <c r="E131" s="2268"/>
      <c r="F131" s="2268"/>
      <c r="G131" s="2268"/>
      <c r="H131" s="2268"/>
      <c r="I131" s="2268"/>
      <c r="J131" s="2268"/>
      <c r="K131" s="2268"/>
      <c r="L131" s="2268"/>
      <c r="M131" s="2268"/>
      <c r="N131" s="2269">
        <v>-22.083406410312634</v>
      </c>
      <c r="X131" s="749"/>
    </row>
    <row r="132" spans="1:24" s="749" customFormat="1">
      <c r="A132" s="2278"/>
      <c r="B132" s="2271" t="s">
        <v>607</v>
      </c>
      <c r="C132" s="2271"/>
      <c r="D132" s="2271"/>
      <c r="E132" s="2271"/>
      <c r="F132" s="2271"/>
      <c r="G132" s="2271"/>
      <c r="H132" s="2271"/>
      <c r="I132" s="2271"/>
      <c r="J132" s="2271"/>
      <c r="K132" s="2271"/>
      <c r="L132" s="2271"/>
      <c r="M132" s="2271"/>
      <c r="N132" s="2272"/>
      <c r="X132" s="742"/>
    </row>
    <row r="133" spans="1:24">
      <c r="A133" s="2261" t="s">
        <v>570</v>
      </c>
      <c r="B133" s="2262">
        <v>19606.241999999998</v>
      </c>
      <c r="C133" s="2262">
        <v>16471.787</v>
      </c>
      <c r="D133" s="2262">
        <v>17791.113000000001</v>
      </c>
      <c r="E133" s="2262">
        <v>17276.280999999999</v>
      </c>
      <c r="F133" s="2262">
        <v>16280.061</v>
      </c>
      <c r="G133" s="2262">
        <v>15905.875</v>
      </c>
      <c r="H133" s="2262">
        <v>18555.734</v>
      </c>
      <c r="I133" s="2262">
        <v>16959.902999999998</v>
      </c>
      <c r="J133" s="2262">
        <v>18800.144</v>
      </c>
      <c r="K133" s="2262">
        <v>18764.196</v>
      </c>
      <c r="L133" s="2262">
        <v>17482.323</v>
      </c>
      <c r="M133" s="2262">
        <v>15495.286</v>
      </c>
      <c r="N133" s="2263">
        <v>36078.028999999995</v>
      </c>
      <c r="X133" s="745"/>
    </row>
    <row r="134" spans="1:24">
      <c r="A134" s="2264" t="s">
        <v>571</v>
      </c>
      <c r="B134" s="2265">
        <v>17331.392</v>
      </c>
      <c r="C134" s="2265">
        <v>17850.954000000002</v>
      </c>
      <c r="D134" s="2265"/>
      <c r="E134" s="2265"/>
      <c r="F134" s="2265"/>
      <c r="G134" s="2265"/>
      <c r="H134" s="2265"/>
      <c r="I134" s="2265"/>
      <c r="J134" s="2265"/>
      <c r="K134" s="2265"/>
      <c r="L134" s="2265"/>
      <c r="M134" s="2265"/>
      <c r="N134" s="2266">
        <v>35182.346000000005</v>
      </c>
    </row>
    <row r="135" spans="1:24" ht="6" customHeight="1">
      <c r="A135" s="2261"/>
      <c r="B135" s="2262"/>
      <c r="C135" s="2262"/>
      <c r="D135" s="2262"/>
      <c r="E135" s="2262"/>
      <c r="F135" s="2262"/>
      <c r="G135" s="2262"/>
      <c r="H135" s="2262"/>
      <c r="I135" s="2262"/>
      <c r="J135" s="2262"/>
      <c r="K135" s="2262"/>
      <c r="L135" s="2262"/>
      <c r="M135" s="2262"/>
      <c r="N135" s="2263"/>
    </row>
    <row r="136" spans="1:24">
      <c r="A136" s="2267" t="s">
        <v>582</v>
      </c>
      <c r="B136" s="2268">
        <v>-11.602682451843648</v>
      </c>
      <c r="C136" s="2268">
        <v>8.3729045306377543</v>
      </c>
      <c r="D136" s="2268"/>
      <c r="E136" s="2268"/>
      <c r="F136" s="2268"/>
      <c r="G136" s="2268"/>
      <c r="H136" s="2268"/>
      <c r="I136" s="2268"/>
      <c r="J136" s="2268"/>
      <c r="K136" s="2268"/>
      <c r="L136" s="2268"/>
      <c r="M136" s="2268"/>
      <c r="N136" s="2269">
        <v>-2.482627307605938</v>
      </c>
      <c r="O136" s="750"/>
      <c r="T136" s="743"/>
      <c r="X136" s="749"/>
    </row>
    <row r="137" spans="1:24" s="749" customFormat="1">
      <c r="A137" s="2278"/>
      <c r="B137" s="2271" t="s">
        <v>608</v>
      </c>
      <c r="C137" s="2271"/>
      <c r="D137" s="2271"/>
      <c r="E137" s="2271"/>
      <c r="F137" s="2271"/>
      <c r="G137" s="2271"/>
      <c r="H137" s="2271"/>
      <c r="I137" s="2271"/>
      <c r="J137" s="2271"/>
      <c r="K137" s="2271"/>
      <c r="L137" s="2271"/>
      <c r="M137" s="2271"/>
      <c r="N137" s="2272"/>
      <c r="X137" s="742"/>
    </row>
    <row r="138" spans="1:24">
      <c r="A138" s="2261" t="s">
        <v>570</v>
      </c>
      <c r="B138" s="2262">
        <v>235584.66900000002</v>
      </c>
      <c r="C138" s="2262">
        <v>212117.03099999999</v>
      </c>
      <c r="D138" s="2262">
        <v>235330.158</v>
      </c>
      <c r="E138" s="2262">
        <v>236788.43499999997</v>
      </c>
      <c r="F138" s="2262">
        <v>237243.30000000002</v>
      </c>
      <c r="G138" s="2262">
        <v>225855.97599999994</v>
      </c>
      <c r="H138" s="2262">
        <v>238129.57399999999</v>
      </c>
      <c r="I138" s="2262">
        <v>228855.66399999999</v>
      </c>
      <c r="J138" s="2262">
        <v>227004.06800000003</v>
      </c>
      <c r="K138" s="2262">
        <v>233877.247</v>
      </c>
      <c r="L138" s="2262">
        <v>219508.76799999998</v>
      </c>
      <c r="M138" s="2262">
        <v>226502.70599999998</v>
      </c>
      <c r="N138" s="2263">
        <v>447701.7</v>
      </c>
      <c r="X138" s="745"/>
    </row>
    <row r="139" spans="1:24">
      <c r="A139" s="2264" t="s">
        <v>571</v>
      </c>
      <c r="B139" s="2265">
        <v>240650.24300000005</v>
      </c>
      <c r="C139" s="2265">
        <v>222836.81600000002</v>
      </c>
      <c r="D139" s="2265"/>
      <c r="E139" s="2265"/>
      <c r="F139" s="2265"/>
      <c r="G139" s="2265"/>
      <c r="H139" s="2265"/>
      <c r="I139" s="2265"/>
      <c r="J139" s="2265"/>
      <c r="K139" s="2265"/>
      <c r="L139" s="2265"/>
      <c r="M139" s="2265"/>
      <c r="N139" s="2266">
        <v>463487.05900000007</v>
      </c>
    </row>
    <row r="140" spans="1:24" ht="6" customHeight="1">
      <c r="A140" s="2261"/>
      <c r="B140" s="2262"/>
      <c r="C140" s="2262"/>
      <c r="D140" s="2262"/>
      <c r="E140" s="2262"/>
      <c r="F140" s="2262"/>
      <c r="G140" s="2262"/>
      <c r="H140" s="2262"/>
      <c r="I140" s="2262"/>
      <c r="J140" s="2262"/>
      <c r="K140" s="2262"/>
      <c r="L140" s="2262"/>
      <c r="M140" s="2262"/>
      <c r="N140" s="2263"/>
    </row>
    <row r="141" spans="1:24">
      <c r="A141" s="2267" t="s">
        <v>582</v>
      </c>
      <c r="B141" s="2268">
        <v>2.1502137730363131</v>
      </c>
      <c r="C141" s="2268">
        <v>5.0537125422993654</v>
      </c>
      <c r="D141" s="2268"/>
      <c r="E141" s="2268"/>
      <c r="F141" s="2268"/>
      <c r="G141" s="2268"/>
      <c r="H141" s="2268"/>
      <c r="I141" s="2268"/>
      <c r="J141" s="2268"/>
      <c r="K141" s="2268"/>
      <c r="L141" s="2268"/>
      <c r="M141" s="2268"/>
      <c r="N141" s="2269">
        <v>3.5258653250590868</v>
      </c>
      <c r="X141" s="749"/>
    </row>
    <row r="142" spans="1:24" s="749" customFormat="1" ht="14.25" customHeight="1">
      <c r="A142" s="2278"/>
      <c r="B142" s="2271" t="s">
        <v>609</v>
      </c>
      <c r="C142" s="2271"/>
      <c r="D142" s="2271"/>
      <c r="E142" s="2271"/>
      <c r="F142" s="2271"/>
      <c r="G142" s="2271"/>
      <c r="H142" s="2271"/>
      <c r="I142" s="2271"/>
      <c r="J142" s="2271"/>
      <c r="K142" s="2271"/>
      <c r="L142" s="2271"/>
      <c r="M142" s="2271"/>
      <c r="N142" s="2272"/>
      <c r="X142" s="742"/>
    </row>
    <row r="143" spans="1:24">
      <c r="A143" s="2261" t="s">
        <v>570</v>
      </c>
      <c r="B143" s="2262">
        <v>215978.427</v>
      </c>
      <c r="C143" s="2262">
        <v>195645.24400000004</v>
      </c>
      <c r="D143" s="2262">
        <v>217539.04499999998</v>
      </c>
      <c r="E143" s="2262">
        <v>219512.15400000001</v>
      </c>
      <c r="F143" s="2262">
        <v>220963.23900000003</v>
      </c>
      <c r="G143" s="2262">
        <v>209950.101</v>
      </c>
      <c r="H143" s="2262">
        <v>219573.84</v>
      </c>
      <c r="I143" s="2262">
        <v>211895.761</v>
      </c>
      <c r="J143" s="2262">
        <v>208203.92400000003</v>
      </c>
      <c r="K143" s="2262">
        <v>215113.05100000001</v>
      </c>
      <c r="L143" s="2262">
        <v>202026.44499999998</v>
      </c>
      <c r="M143" s="2262">
        <v>211007.42</v>
      </c>
      <c r="N143" s="2263">
        <v>411623.67100000003</v>
      </c>
      <c r="X143" s="745"/>
    </row>
    <row r="144" spans="1:24">
      <c r="A144" s="2264" t="s">
        <v>571</v>
      </c>
      <c r="B144" s="2265">
        <v>223318.851</v>
      </c>
      <c r="C144" s="2265">
        <v>204985.86200000002</v>
      </c>
      <c r="D144" s="2265"/>
      <c r="E144" s="2265"/>
      <c r="F144" s="2265"/>
      <c r="G144" s="2265"/>
      <c r="H144" s="2265"/>
      <c r="I144" s="2265"/>
      <c r="J144" s="2265"/>
      <c r="K144" s="2265"/>
      <c r="L144" s="2265"/>
      <c r="M144" s="2265"/>
      <c r="N144" s="2266">
        <v>428304.71299999999</v>
      </c>
    </row>
    <row r="145" spans="1:14" ht="6" customHeight="1">
      <c r="A145" s="2261"/>
      <c r="B145" s="2262"/>
      <c r="C145" s="2262"/>
      <c r="D145" s="2262"/>
      <c r="E145" s="2262"/>
      <c r="F145" s="2262"/>
      <c r="G145" s="2262"/>
      <c r="H145" s="2262"/>
      <c r="I145" s="2262"/>
      <c r="J145" s="2262"/>
      <c r="K145" s="2262"/>
      <c r="L145" s="2262"/>
      <c r="M145" s="2262"/>
      <c r="N145" s="2263"/>
    </row>
    <row r="146" spans="1:14">
      <c r="A146" s="2279" t="s">
        <v>582</v>
      </c>
      <c r="B146" s="2280">
        <v>3.3986838879977483</v>
      </c>
      <c r="C146" s="2280">
        <v>4.7742627467090415</v>
      </c>
      <c r="D146" s="2280"/>
      <c r="E146" s="2280"/>
      <c r="F146" s="2280"/>
      <c r="G146" s="2280"/>
      <c r="H146" s="2280"/>
      <c r="I146" s="2280"/>
      <c r="J146" s="2280"/>
      <c r="K146" s="2280"/>
      <c r="L146" s="2280"/>
      <c r="M146" s="2280"/>
      <c r="N146" s="2281">
        <v>4.0524982344856255</v>
      </c>
    </row>
    <row r="147" spans="1:14" ht="6" customHeight="1">
      <c r="A147" s="751"/>
      <c r="B147" s="752"/>
      <c r="C147" s="752"/>
      <c r="D147" s="752"/>
      <c r="E147" s="752"/>
      <c r="F147" s="752"/>
      <c r="G147" s="752"/>
      <c r="H147" s="752"/>
      <c r="I147" s="752"/>
      <c r="J147" s="752"/>
      <c r="K147" s="752"/>
      <c r="L147" s="752"/>
      <c r="M147" s="752"/>
      <c r="N147" s="752"/>
    </row>
    <row r="148" spans="1:14" ht="13.5" customHeight="1">
      <c r="A148" s="755" t="s">
        <v>610</v>
      </c>
      <c r="B148" s="752"/>
      <c r="C148" s="752"/>
      <c r="D148" s="752"/>
      <c r="E148" s="752"/>
      <c r="F148" s="752"/>
      <c r="G148" s="752"/>
      <c r="H148" s="752"/>
      <c r="I148" s="752"/>
      <c r="J148" s="752"/>
      <c r="K148" s="752"/>
      <c r="L148" s="752"/>
      <c r="M148" s="752"/>
      <c r="N148" s="752"/>
    </row>
    <row r="149" spans="1:14" ht="13.5" customHeight="1">
      <c r="A149" s="755" t="s">
        <v>611</v>
      </c>
      <c r="B149" s="752"/>
      <c r="C149" s="752"/>
      <c r="D149" s="752"/>
      <c r="E149" s="752"/>
      <c r="F149" s="752"/>
      <c r="G149" s="752"/>
      <c r="H149" s="752"/>
      <c r="I149" s="752"/>
      <c r="J149" s="752"/>
      <c r="K149" s="752"/>
      <c r="L149" s="752"/>
      <c r="M149" s="752"/>
      <c r="N149" s="752"/>
    </row>
    <row r="150" spans="1:14" ht="13.5" customHeight="1">
      <c r="A150" s="755" t="s">
        <v>612</v>
      </c>
      <c r="B150" s="752"/>
      <c r="C150" s="752"/>
      <c r="D150" s="752"/>
      <c r="E150" s="752"/>
      <c r="F150" s="752"/>
      <c r="G150" s="752"/>
      <c r="H150" s="752"/>
      <c r="I150" s="752"/>
      <c r="J150" s="752"/>
      <c r="K150" s="752"/>
      <c r="L150" s="752"/>
      <c r="M150" s="752"/>
      <c r="N150" s="752"/>
    </row>
    <row r="151" spans="1:14" ht="13.5">
      <c r="A151" s="755" t="s">
        <v>613</v>
      </c>
    </row>
    <row r="152" spans="1:14" ht="13.5">
      <c r="A152" s="755" t="s">
        <v>614</v>
      </c>
      <c r="N152" s="756"/>
    </row>
    <row r="153" spans="1:14" ht="13.5">
      <c r="A153" s="755" t="s">
        <v>615</v>
      </c>
      <c r="B153" s="757"/>
      <c r="C153" s="757"/>
      <c r="D153" s="757"/>
      <c r="E153" s="757"/>
      <c r="F153" s="757"/>
      <c r="G153" s="757"/>
      <c r="H153" s="757"/>
      <c r="I153" s="757"/>
      <c r="J153" s="757"/>
      <c r="K153" s="757"/>
      <c r="L153" s="757"/>
      <c r="M153" s="757"/>
    </row>
    <row r="154" spans="1:14">
      <c r="A154" s="756" t="s">
        <v>551</v>
      </c>
      <c r="B154" s="758"/>
      <c r="C154" s="758"/>
      <c r="D154" s="758"/>
      <c r="E154" s="758"/>
      <c r="F154" s="758"/>
      <c r="G154" s="758"/>
      <c r="H154" s="758"/>
      <c r="I154" s="758"/>
      <c r="J154" s="758"/>
      <c r="K154" s="758"/>
      <c r="L154" s="758"/>
      <c r="M154" s="758"/>
    </row>
    <row r="155" spans="1:14">
      <c r="A155" s="229" t="s">
        <v>113</v>
      </c>
    </row>
    <row r="156" spans="1:14" ht="14.25">
      <c r="A156" s="1741" t="s">
        <v>324</v>
      </c>
    </row>
    <row r="159" spans="1:14">
      <c r="A159" s="751"/>
      <c r="B159" s="752"/>
      <c r="C159" s="752"/>
      <c r="D159" s="752"/>
      <c r="E159" s="752"/>
      <c r="F159" s="752"/>
      <c r="G159" s="752"/>
      <c r="H159" s="752"/>
      <c r="I159" s="752"/>
      <c r="J159" s="752"/>
      <c r="K159" s="752"/>
      <c r="L159" s="752"/>
      <c r="M159" s="752"/>
      <c r="N159" s="752"/>
    </row>
  </sheetData>
  <mergeCells count="30">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 ref="B32:N32"/>
    <mergeCell ref="B37:N37"/>
    <mergeCell ref="B42:N42"/>
    <mergeCell ref="B47:N47"/>
    <mergeCell ref="B52:N52"/>
    <mergeCell ref="B57:N57"/>
    <mergeCell ref="B62:N62"/>
    <mergeCell ref="B67:N67"/>
    <mergeCell ref="B72:N72"/>
    <mergeCell ref="B17:N17"/>
    <mergeCell ref="B1:M1"/>
    <mergeCell ref="B4:N4"/>
    <mergeCell ref="B6:N6"/>
    <mergeCell ref="B7:N7"/>
    <mergeCell ref="B12:N12"/>
  </mergeCells>
  <hyperlinks>
    <hyperlink ref="A156" location="'Inhaltsverzeichnis_2026-04'!A1" display="Zurück zum Inhaltsverzeichnis" xr:uid="{2D8650C0-BB63-43FD-8013-65F0B5E3689D}"/>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4BDBA-603A-409C-9E40-DF2F59DF3813}">
  <sheetPr transitionEvaluation="1">
    <tabColor rgb="FFF9E03A"/>
    <pageSetUpPr fitToPage="1"/>
  </sheetPr>
  <dimension ref="A1:CK71"/>
  <sheetViews>
    <sheetView showZeros="0" zoomScaleNormal="100" workbookViewId="0"/>
  </sheetViews>
  <sheetFormatPr baseColWidth="10" defaultColWidth="8.5" defaultRowHeight="14.25"/>
  <cols>
    <col min="1" max="1" width="16.25" style="715" customWidth="1"/>
    <col min="2" max="13" width="7.75" style="715" customWidth="1"/>
    <col min="14" max="14" width="9.75" style="715" customWidth="1"/>
    <col min="15" max="15" width="5.375" style="715" customWidth="1"/>
    <col min="16" max="29" width="5.125" style="715" customWidth="1"/>
    <col min="30" max="143" width="5" style="715" customWidth="1"/>
    <col min="144" max="16384" width="8.5" style="715"/>
  </cols>
  <sheetData>
    <row r="1" spans="1:24" ht="22.5">
      <c r="A1" s="713"/>
      <c r="B1" s="2056" t="s">
        <v>616</v>
      </c>
      <c r="C1" s="2056"/>
      <c r="D1" s="2056"/>
      <c r="E1" s="2056"/>
      <c r="F1" s="2056"/>
      <c r="G1" s="2056"/>
      <c r="H1" s="2056"/>
      <c r="I1" s="2056"/>
      <c r="J1" s="2056"/>
      <c r="K1" s="2056"/>
      <c r="L1" s="2056"/>
      <c r="M1" s="2056"/>
      <c r="N1" s="717"/>
    </row>
    <row r="2" spans="1:24">
      <c r="A2" s="2226" t="s">
        <v>617</v>
      </c>
      <c r="B2" s="2226"/>
      <c r="C2" s="2226"/>
      <c r="D2" s="2226"/>
      <c r="E2" s="2226"/>
      <c r="F2" s="2226"/>
      <c r="G2" s="2226"/>
      <c r="H2" s="2226"/>
      <c r="I2" s="2226"/>
      <c r="J2" s="2226"/>
      <c r="K2" s="2226"/>
      <c r="L2" s="2226"/>
      <c r="M2" s="2226"/>
      <c r="N2" s="2282"/>
    </row>
    <row r="3" spans="1:24">
      <c r="A3" s="2283" t="s">
        <v>555</v>
      </c>
      <c r="B3" s="2284"/>
      <c r="C3" s="2284"/>
      <c r="D3" s="2284"/>
      <c r="E3" s="2284"/>
      <c r="F3" s="2284"/>
      <c r="G3" s="2284"/>
      <c r="H3" s="2284"/>
      <c r="I3" s="2284"/>
      <c r="J3" s="2284"/>
      <c r="K3" s="2284"/>
      <c r="L3" s="2284"/>
      <c r="M3" s="2284"/>
      <c r="N3" s="2226"/>
    </row>
    <row r="4" spans="1:24" ht="18.75">
      <c r="A4" s="759"/>
      <c r="B4" s="2057" t="s">
        <v>382</v>
      </c>
      <c r="C4" s="2057"/>
      <c r="D4" s="2057"/>
      <c r="E4" s="2057"/>
      <c r="F4" s="2057"/>
      <c r="G4" s="2057"/>
      <c r="H4" s="2057"/>
      <c r="I4" s="2057"/>
      <c r="J4" s="2057"/>
      <c r="K4" s="2057"/>
      <c r="L4" s="2057"/>
      <c r="M4" s="2057"/>
      <c r="N4" s="760"/>
    </row>
    <row r="5" spans="1:24" s="719" customFormat="1" ht="18.75" customHeight="1">
      <c r="A5" s="2227" t="s">
        <v>618</v>
      </c>
      <c r="B5" s="2228" t="s">
        <v>557</v>
      </c>
      <c r="C5" s="2228" t="s">
        <v>558</v>
      </c>
      <c r="D5" s="2228" t="s">
        <v>559</v>
      </c>
      <c r="E5" s="2228" t="s">
        <v>560</v>
      </c>
      <c r="F5" s="2228" t="s">
        <v>208</v>
      </c>
      <c r="G5" s="2228" t="s">
        <v>561</v>
      </c>
      <c r="H5" s="2228" t="s">
        <v>562</v>
      </c>
      <c r="I5" s="2228" t="s">
        <v>563</v>
      </c>
      <c r="J5" s="2228" t="s">
        <v>564</v>
      </c>
      <c r="K5" s="2228" t="s">
        <v>565</v>
      </c>
      <c r="L5" s="2228" t="s">
        <v>566</v>
      </c>
      <c r="M5" s="2228" t="s">
        <v>567</v>
      </c>
      <c r="N5" s="2227" t="s">
        <v>568</v>
      </c>
    </row>
    <row r="6" spans="1:24">
      <c r="A6" s="720"/>
      <c r="B6" s="2052" t="s">
        <v>539</v>
      </c>
      <c r="C6" s="2052"/>
      <c r="D6" s="2052"/>
      <c r="E6" s="2052"/>
      <c r="F6" s="2052"/>
      <c r="G6" s="2052"/>
      <c r="H6" s="2052"/>
      <c r="I6" s="2052"/>
      <c r="J6" s="2052"/>
      <c r="K6" s="2052"/>
      <c r="L6" s="2052"/>
      <c r="M6" s="2052"/>
      <c r="N6" s="721"/>
    </row>
    <row r="7" spans="1:24" ht="8.25" customHeight="1">
      <c r="A7" s="713"/>
      <c r="B7" s="722"/>
      <c r="C7" s="722"/>
      <c r="D7" s="722"/>
      <c r="E7" s="722"/>
      <c r="F7" s="722"/>
      <c r="G7" s="722"/>
      <c r="H7" s="722"/>
      <c r="I7" s="722"/>
      <c r="J7" s="722"/>
      <c r="K7" s="722"/>
      <c r="L7" s="722"/>
      <c r="M7" s="722"/>
      <c r="N7" s="722"/>
    </row>
    <row r="8" spans="1:24">
      <c r="A8" s="2231"/>
      <c r="B8" s="2285" t="s">
        <v>619</v>
      </c>
      <c r="C8" s="2285"/>
      <c r="D8" s="2285"/>
      <c r="E8" s="2285"/>
      <c r="F8" s="2285"/>
      <c r="G8" s="2285"/>
      <c r="H8" s="2285"/>
      <c r="I8" s="2285"/>
      <c r="J8" s="2285"/>
      <c r="K8" s="2285"/>
      <c r="L8" s="2285"/>
      <c r="M8" s="2285"/>
      <c r="N8" s="2286"/>
      <c r="P8" s="718"/>
      <c r="X8" s="718"/>
    </row>
    <row r="9" spans="1:24">
      <c r="A9" s="2241" t="s">
        <v>570</v>
      </c>
      <c r="B9" s="2242">
        <v>26084.719000000001</v>
      </c>
      <c r="C9" s="2242">
        <v>25371.781999999999</v>
      </c>
      <c r="D9" s="2242">
        <v>27457.174999999999</v>
      </c>
      <c r="E9" s="2242">
        <v>27160.243999999999</v>
      </c>
      <c r="F9" s="2242">
        <v>26814.687000000002</v>
      </c>
      <c r="G9" s="2242">
        <v>28682.395</v>
      </c>
      <c r="H9" s="2242">
        <v>27945.933000000001</v>
      </c>
      <c r="I9" s="2242">
        <v>26297.599999999999</v>
      </c>
      <c r="J9" s="2242">
        <v>26736.871999999999</v>
      </c>
      <c r="K9" s="2242">
        <v>25558.564999999999</v>
      </c>
      <c r="L9" s="2242">
        <v>24602.485000000001</v>
      </c>
      <c r="M9" s="2242">
        <v>24018.65</v>
      </c>
      <c r="N9" s="2243">
        <v>51456.501000000004</v>
      </c>
    </row>
    <row r="10" spans="1:24">
      <c r="A10" s="2244" t="s">
        <v>571</v>
      </c>
      <c r="B10" s="2245">
        <v>28343.214</v>
      </c>
      <c r="C10" s="2245">
        <v>27934.905999999999</v>
      </c>
      <c r="D10" s="2245"/>
      <c r="E10" s="2245"/>
      <c r="F10" s="2245"/>
      <c r="G10" s="2245"/>
      <c r="H10" s="2245"/>
      <c r="I10" s="2245"/>
      <c r="J10" s="2245"/>
      <c r="K10" s="2245"/>
      <c r="L10" s="2245"/>
      <c r="M10" s="2245"/>
      <c r="N10" s="2246">
        <v>56278.119999999995</v>
      </c>
    </row>
    <row r="11" spans="1:24" ht="5.25" customHeight="1">
      <c r="A11" s="2241"/>
      <c r="B11" s="2242"/>
      <c r="C11" s="2242"/>
      <c r="D11" s="2242"/>
      <c r="E11" s="2242"/>
      <c r="F11" s="2242"/>
      <c r="G11" s="2242"/>
      <c r="H11" s="2242"/>
      <c r="I11" s="2242"/>
      <c r="J11" s="2242"/>
      <c r="K11" s="2242"/>
      <c r="L11" s="2242"/>
      <c r="M11" s="2242"/>
      <c r="N11" s="2243"/>
    </row>
    <row r="12" spans="1:24">
      <c r="A12" s="2247" t="s">
        <v>572</v>
      </c>
      <c r="B12" s="2248">
        <v>8.6583068040717563</v>
      </c>
      <c r="C12" s="2248">
        <v>10.102262426817333</v>
      </c>
      <c r="D12" s="2248"/>
      <c r="E12" s="2248"/>
      <c r="F12" s="2248"/>
      <c r="G12" s="2248"/>
      <c r="H12" s="2248"/>
      <c r="I12" s="2248"/>
      <c r="J12" s="2248"/>
      <c r="K12" s="2248"/>
      <c r="L12" s="2248"/>
      <c r="M12" s="2248"/>
      <c r="N12" s="2249">
        <v>9.3702815121455671</v>
      </c>
    </row>
    <row r="13" spans="1:24">
      <c r="A13" s="2236"/>
      <c r="B13" s="2239" t="s">
        <v>620</v>
      </c>
      <c r="C13" s="2239"/>
      <c r="D13" s="2239"/>
      <c r="E13" s="2239"/>
      <c r="F13" s="2239"/>
      <c r="G13" s="2239"/>
      <c r="H13" s="2239"/>
      <c r="I13" s="2239"/>
      <c r="J13" s="2239"/>
      <c r="K13" s="2239"/>
      <c r="L13" s="2239"/>
      <c r="M13" s="2239"/>
      <c r="N13" s="2240"/>
    </row>
    <row r="14" spans="1:24">
      <c r="A14" s="2241" t="s">
        <v>570</v>
      </c>
      <c r="B14" s="2242">
        <v>5578.6570000000002</v>
      </c>
      <c r="C14" s="2242">
        <v>4589.6620000000003</v>
      </c>
      <c r="D14" s="2242">
        <v>4334.5060000000003</v>
      </c>
      <c r="E14" s="2242">
        <v>5292.5609999999997</v>
      </c>
      <c r="F14" s="2242">
        <v>5045.83</v>
      </c>
      <c r="G14" s="2242">
        <v>4402.4629999999997</v>
      </c>
      <c r="H14" s="2242">
        <v>5118.2020000000002</v>
      </c>
      <c r="I14" s="2242">
        <v>4443.6319999999996</v>
      </c>
      <c r="J14" s="2242">
        <v>4693.4639999999999</v>
      </c>
      <c r="K14" s="2242">
        <v>4867.4189999999999</v>
      </c>
      <c r="L14" s="2242">
        <v>4240.3119999999999</v>
      </c>
      <c r="M14" s="2242">
        <v>3865.828</v>
      </c>
      <c r="N14" s="2243">
        <v>10168.319</v>
      </c>
    </row>
    <row r="15" spans="1:24">
      <c r="A15" s="2244" t="s">
        <v>571</v>
      </c>
      <c r="B15" s="2245">
        <v>5382.893</v>
      </c>
      <c r="C15" s="2245">
        <v>4621.6059999999998</v>
      </c>
      <c r="D15" s="2245"/>
      <c r="E15" s="2245"/>
      <c r="F15" s="2245"/>
      <c r="G15" s="2245"/>
      <c r="H15" s="2245"/>
      <c r="I15" s="2245"/>
      <c r="J15" s="2245"/>
      <c r="K15" s="2245"/>
      <c r="L15" s="2245"/>
      <c r="M15" s="2245"/>
      <c r="N15" s="2246">
        <v>10004.499</v>
      </c>
    </row>
    <row r="16" spans="1:24" ht="5.25" customHeight="1">
      <c r="A16" s="2241"/>
      <c r="B16" s="2242"/>
      <c r="C16" s="2242"/>
      <c r="D16" s="2242"/>
      <c r="E16" s="2242"/>
      <c r="F16" s="2242"/>
      <c r="G16" s="2242"/>
      <c r="H16" s="2242"/>
      <c r="I16" s="2242"/>
      <c r="J16" s="2242"/>
      <c r="K16" s="2242"/>
      <c r="L16" s="2242"/>
      <c r="M16" s="2242"/>
      <c r="N16" s="2243"/>
    </row>
    <row r="17" spans="1:24">
      <c r="A17" s="2247" t="s">
        <v>572</v>
      </c>
      <c r="B17" s="2248">
        <v>-3.5091600003369905</v>
      </c>
      <c r="C17" s="2248">
        <v>0.69599896462962363</v>
      </c>
      <c r="D17" s="2248"/>
      <c r="E17" s="2248"/>
      <c r="F17" s="2248"/>
      <c r="G17" s="2248"/>
      <c r="H17" s="2248"/>
      <c r="I17" s="2248"/>
      <c r="J17" s="2248"/>
      <c r="K17" s="2248"/>
      <c r="L17" s="2248"/>
      <c r="M17" s="2248"/>
      <c r="N17" s="2249">
        <v>-1.6110824217847579</v>
      </c>
    </row>
    <row r="18" spans="1:24">
      <c r="A18" s="2236"/>
      <c r="B18" s="2239" t="s">
        <v>621</v>
      </c>
      <c r="C18" s="2239"/>
      <c r="D18" s="2239"/>
      <c r="E18" s="2239"/>
      <c r="F18" s="2239"/>
      <c r="G18" s="2239"/>
      <c r="H18" s="2239"/>
      <c r="I18" s="2239"/>
      <c r="J18" s="2239"/>
      <c r="K18" s="2239"/>
      <c r="L18" s="2239"/>
      <c r="M18" s="2239"/>
      <c r="N18" s="2240"/>
      <c r="P18" s="718"/>
      <c r="X18" s="718"/>
    </row>
    <row r="19" spans="1:24">
      <c r="A19" s="2241" t="s">
        <v>570</v>
      </c>
      <c r="B19" s="2242">
        <v>9743.3649999999998</v>
      </c>
      <c r="C19" s="2242">
        <v>9035.8619999999992</v>
      </c>
      <c r="D19" s="2242">
        <v>9415.7870000000003</v>
      </c>
      <c r="E19" s="2242">
        <v>9859.3690000000006</v>
      </c>
      <c r="F19" s="2242">
        <v>10129.981</v>
      </c>
      <c r="G19" s="2242">
        <v>9690.6910000000007</v>
      </c>
      <c r="H19" s="2242">
        <v>10593.558000000001</v>
      </c>
      <c r="I19" s="2242">
        <v>9437.9770000000008</v>
      </c>
      <c r="J19" s="2242">
        <v>9567.3709999999992</v>
      </c>
      <c r="K19" s="2242">
        <v>9758.8269999999993</v>
      </c>
      <c r="L19" s="2242">
        <v>8926.3269999999993</v>
      </c>
      <c r="M19" s="2242">
        <v>8557.6309999999994</v>
      </c>
      <c r="N19" s="2243">
        <v>18779.226999999999</v>
      </c>
    </row>
    <row r="20" spans="1:24">
      <c r="A20" s="2244" t="s">
        <v>571</v>
      </c>
      <c r="B20" s="2245">
        <v>9690.3780000000006</v>
      </c>
      <c r="C20" s="2245">
        <v>9566.384</v>
      </c>
      <c r="D20" s="2245"/>
      <c r="E20" s="2245"/>
      <c r="F20" s="2245"/>
      <c r="G20" s="2245"/>
      <c r="H20" s="2245"/>
      <c r="I20" s="2245"/>
      <c r="J20" s="2245"/>
      <c r="K20" s="2245"/>
      <c r="L20" s="2245"/>
      <c r="M20" s="2245"/>
      <c r="N20" s="2246">
        <v>19256.762000000002</v>
      </c>
    </row>
    <row r="21" spans="1:24" ht="5.25" customHeight="1">
      <c r="A21" s="2241"/>
      <c r="B21" s="2242"/>
      <c r="C21" s="2242"/>
      <c r="D21" s="2242"/>
      <c r="E21" s="2242"/>
      <c r="F21" s="2242"/>
      <c r="G21" s="2242"/>
      <c r="H21" s="2242"/>
      <c r="I21" s="2242"/>
      <c r="J21" s="2242"/>
      <c r="K21" s="2242"/>
      <c r="L21" s="2242"/>
      <c r="M21" s="2242"/>
      <c r="N21" s="2243"/>
    </row>
    <row r="22" spans="1:24">
      <c r="A22" s="2247" t="s">
        <v>572</v>
      </c>
      <c r="B22" s="2248">
        <v>-0.54382649115576953</v>
      </c>
      <c r="C22" s="2248">
        <v>5.8712937404311987</v>
      </c>
      <c r="D22" s="2248"/>
      <c r="E22" s="2248"/>
      <c r="F22" s="2248"/>
      <c r="G22" s="2248"/>
      <c r="H22" s="2248"/>
      <c r="I22" s="2248"/>
      <c r="J22" s="2248"/>
      <c r="K22" s="2248"/>
      <c r="L22" s="2248"/>
      <c r="M22" s="2248"/>
      <c r="N22" s="2249">
        <v>2.5428895449211097</v>
      </c>
    </row>
    <row r="23" spans="1:24">
      <c r="A23" s="2236"/>
      <c r="B23" s="2239" t="s">
        <v>622</v>
      </c>
      <c r="C23" s="2239"/>
      <c r="D23" s="2239"/>
      <c r="E23" s="2239"/>
      <c r="F23" s="2239"/>
      <c r="G23" s="2239"/>
      <c r="H23" s="2239"/>
      <c r="I23" s="2239"/>
      <c r="J23" s="2239"/>
      <c r="K23" s="2239"/>
      <c r="L23" s="2239"/>
      <c r="M23" s="2239"/>
      <c r="N23" s="2240"/>
    </row>
    <row r="24" spans="1:24" ht="14.25" customHeight="1">
      <c r="A24" s="2241" t="s">
        <v>570</v>
      </c>
      <c r="B24" s="2242">
        <v>7038.9589999999998</v>
      </c>
      <c r="C24" s="2242">
        <v>6458.3190000000004</v>
      </c>
      <c r="D24" s="2242">
        <v>8087.7629999999999</v>
      </c>
      <c r="E24" s="2242">
        <v>7261.152</v>
      </c>
      <c r="F24" s="2242">
        <v>7810.1090000000004</v>
      </c>
      <c r="G24" s="2242">
        <v>7413.68</v>
      </c>
      <c r="H24" s="2242">
        <v>7690.26</v>
      </c>
      <c r="I24" s="2242">
        <v>7525.0320000000002</v>
      </c>
      <c r="J24" s="2242">
        <v>7489.0619999999999</v>
      </c>
      <c r="K24" s="2242">
        <v>7926.8280000000004</v>
      </c>
      <c r="L24" s="2242">
        <v>7152.8530000000001</v>
      </c>
      <c r="M24" s="2242">
        <v>7026.9480000000003</v>
      </c>
      <c r="N24" s="2243">
        <v>13497.278</v>
      </c>
    </row>
    <row r="25" spans="1:24" ht="14.25" customHeight="1">
      <c r="A25" s="2244" t="s">
        <v>571</v>
      </c>
      <c r="B25" s="2245">
        <v>7657.05</v>
      </c>
      <c r="C25" s="2245">
        <v>9123.5630000000001</v>
      </c>
      <c r="D25" s="2245"/>
      <c r="E25" s="2245"/>
      <c r="F25" s="2245"/>
      <c r="G25" s="2245"/>
      <c r="H25" s="2245"/>
      <c r="I25" s="2245"/>
      <c r="J25" s="2245"/>
      <c r="K25" s="2245"/>
      <c r="L25" s="2245"/>
      <c r="M25" s="2245"/>
      <c r="N25" s="2246">
        <v>16780.613000000001</v>
      </c>
    </row>
    <row r="26" spans="1:24" ht="5.25" customHeight="1">
      <c r="A26" s="2241"/>
      <c r="B26" s="2242"/>
      <c r="C26" s="2242"/>
      <c r="D26" s="2242"/>
      <c r="E26" s="2242"/>
      <c r="F26" s="2242"/>
      <c r="G26" s="2242"/>
      <c r="H26" s="2242"/>
      <c r="I26" s="2242"/>
      <c r="J26" s="2242"/>
      <c r="K26" s="2242"/>
      <c r="L26" s="2242"/>
      <c r="M26" s="2242"/>
      <c r="N26" s="2243"/>
    </row>
    <row r="27" spans="1:24">
      <c r="A27" s="2247" t="s">
        <v>572</v>
      </c>
      <c r="B27" s="2248">
        <v>8.7810001450498589</v>
      </c>
      <c r="C27" s="2248">
        <v>41.268385782740069</v>
      </c>
      <c r="D27" s="2248"/>
      <c r="E27" s="2248"/>
      <c r="F27" s="2248"/>
      <c r="G27" s="2248"/>
      <c r="H27" s="2248"/>
      <c r="I27" s="2248"/>
      <c r="J27" s="2248"/>
      <c r="K27" s="2248"/>
      <c r="L27" s="2248"/>
      <c r="M27" s="2248"/>
      <c r="N27" s="2249">
        <v>24.325904823179911</v>
      </c>
    </row>
    <row r="28" spans="1:24">
      <c r="A28" s="2236"/>
      <c r="B28" s="2239" t="s">
        <v>623</v>
      </c>
      <c r="C28" s="2239"/>
      <c r="D28" s="2239"/>
      <c r="E28" s="2239"/>
      <c r="F28" s="2239"/>
      <c r="G28" s="2239"/>
      <c r="H28" s="2239"/>
      <c r="I28" s="2239"/>
      <c r="J28" s="2239"/>
      <c r="K28" s="2239"/>
      <c r="L28" s="2239"/>
      <c r="M28" s="2239"/>
      <c r="N28" s="2240"/>
      <c r="P28" s="718"/>
      <c r="X28" s="718"/>
    </row>
    <row r="29" spans="1:24">
      <c r="A29" s="2241" t="s">
        <v>570</v>
      </c>
      <c r="B29" s="2242">
        <v>39296.313999999998</v>
      </c>
      <c r="C29" s="2242">
        <v>36692.608999999997</v>
      </c>
      <c r="D29" s="2242">
        <v>39701.675999999999</v>
      </c>
      <c r="E29" s="2242">
        <v>39515.792999999998</v>
      </c>
      <c r="F29" s="2242">
        <v>38895.339</v>
      </c>
      <c r="G29" s="2242">
        <v>37935.631999999998</v>
      </c>
      <c r="H29" s="2242">
        <v>38728.167999999998</v>
      </c>
      <c r="I29" s="2242">
        <v>38757.294999999998</v>
      </c>
      <c r="J29" s="2242">
        <v>37539.116999999998</v>
      </c>
      <c r="K29" s="2242">
        <v>40155.402999999998</v>
      </c>
      <c r="L29" s="2242">
        <v>39081.078999999998</v>
      </c>
      <c r="M29" s="2242">
        <v>40472.675000000003</v>
      </c>
      <c r="N29" s="2243">
        <v>75988.922999999995</v>
      </c>
    </row>
    <row r="30" spans="1:24">
      <c r="A30" s="2244" t="s">
        <v>571</v>
      </c>
      <c r="B30" s="2245">
        <v>40220.839</v>
      </c>
      <c r="C30" s="2245">
        <v>35805.811000000002</v>
      </c>
      <c r="D30" s="2245"/>
      <c r="E30" s="2245"/>
      <c r="F30" s="2245"/>
      <c r="G30" s="2245"/>
      <c r="H30" s="2245"/>
      <c r="I30" s="2245"/>
      <c r="J30" s="2245"/>
      <c r="K30" s="2245"/>
      <c r="L30" s="2245"/>
      <c r="M30" s="2245"/>
      <c r="N30" s="2246">
        <v>76026.649999999994</v>
      </c>
    </row>
    <row r="31" spans="1:24" ht="5.25" customHeight="1">
      <c r="A31" s="2241"/>
      <c r="B31" s="2242"/>
      <c r="C31" s="2242"/>
      <c r="D31" s="2242"/>
      <c r="E31" s="2242"/>
      <c r="F31" s="2242"/>
      <c r="G31" s="2242"/>
      <c r="H31" s="2242"/>
      <c r="I31" s="2242"/>
      <c r="J31" s="2242"/>
      <c r="K31" s="2242"/>
      <c r="L31" s="2242"/>
      <c r="M31" s="2242"/>
      <c r="N31" s="2243"/>
    </row>
    <row r="32" spans="1:24">
      <c r="A32" s="2247" t="s">
        <v>572</v>
      </c>
      <c r="B32" s="2248">
        <v>2.3527015790844956</v>
      </c>
      <c r="C32" s="2248">
        <v>-2.4168300487981043</v>
      </c>
      <c r="D32" s="2248"/>
      <c r="E32" s="2248"/>
      <c r="F32" s="2248"/>
      <c r="G32" s="2248"/>
      <c r="H32" s="2248"/>
      <c r="I32" s="2248"/>
      <c r="J32" s="2248"/>
      <c r="K32" s="2248"/>
      <c r="L32" s="2248"/>
      <c r="M32" s="2248"/>
      <c r="N32" s="2249">
        <v>4.9648025673420193E-2</v>
      </c>
    </row>
    <row r="33" spans="1:89">
      <c r="A33" s="2236"/>
      <c r="B33" s="2239" t="s">
        <v>624</v>
      </c>
      <c r="C33" s="2239"/>
      <c r="D33" s="2239"/>
      <c r="E33" s="2239"/>
      <c r="F33" s="2239"/>
      <c r="G33" s="2239"/>
      <c r="H33" s="2239"/>
      <c r="I33" s="2239"/>
      <c r="J33" s="2239"/>
      <c r="K33" s="2239"/>
      <c r="L33" s="2239"/>
      <c r="M33" s="2239"/>
      <c r="N33" s="2240"/>
      <c r="BV33" s="761"/>
      <c r="CK33" s="761"/>
    </row>
    <row r="34" spans="1:89">
      <c r="A34" s="2241" t="s">
        <v>570</v>
      </c>
      <c r="B34" s="2242">
        <v>79579.067999999999</v>
      </c>
      <c r="C34" s="2242">
        <v>67843.236000000004</v>
      </c>
      <c r="D34" s="2242">
        <v>79423.111999999994</v>
      </c>
      <c r="E34" s="2242">
        <v>82922.857999999993</v>
      </c>
      <c r="F34" s="2242">
        <v>84086.543000000005</v>
      </c>
      <c r="G34" s="2242">
        <v>77346.957999999999</v>
      </c>
      <c r="H34" s="2242">
        <v>82233.509000000005</v>
      </c>
      <c r="I34" s="2242">
        <v>78700.501999999993</v>
      </c>
      <c r="J34" s="2242">
        <v>74981.373000000007</v>
      </c>
      <c r="K34" s="2242">
        <v>77748.895000000004</v>
      </c>
      <c r="L34" s="2242">
        <v>71856.577999999994</v>
      </c>
      <c r="M34" s="2242">
        <v>80510.974000000002</v>
      </c>
      <c r="N34" s="2243">
        <v>147422.304</v>
      </c>
      <c r="BV34" s="761"/>
      <c r="CK34" s="761"/>
    </row>
    <row r="35" spans="1:89" ht="15.75">
      <c r="A35" s="2244" t="s">
        <v>571</v>
      </c>
      <c r="B35" s="2245">
        <v>82299.558000000005</v>
      </c>
      <c r="C35" s="2245">
        <v>73432.990000000005</v>
      </c>
      <c r="D35" s="2245"/>
      <c r="E35" s="2245"/>
      <c r="F35" s="2245"/>
      <c r="G35" s="2245"/>
      <c r="H35" s="2245"/>
      <c r="I35" s="2245"/>
      <c r="J35" s="2245"/>
      <c r="K35" s="2245"/>
      <c r="L35" s="2245"/>
      <c r="M35" s="2245"/>
      <c r="N35" s="2246">
        <v>155732.54800000001</v>
      </c>
      <c r="Q35" s="725"/>
      <c r="R35" s="725"/>
      <c r="S35" s="725"/>
      <c r="T35" s="725"/>
      <c r="U35" s="725"/>
      <c r="V35" s="725"/>
      <c r="W35" s="725"/>
      <c r="X35" s="725"/>
      <c r="Y35" s="725"/>
      <c r="Z35" s="725"/>
      <c r="AA35" s="725"/>
      <c r="AB35" s="725"/>
    </row>
    <row r="36" spans="1:89" ht="5.25" customHeight="1">
      <c r="A36" s="2241"/>
      <c r="B36" s="2242"/>
      <c r="C36" s="2242"/>
      <c r="D36" s="2242"/>
      <c r="E36" s="2242"/>
      <c r="F36" s="2242"/>
      <c r="G36" s="2242"/>
      <c r="H36" s="2242"/>
      <c r="I36" s="2242"/>
      <c r="J36" s="2242"/>
      <c r="K36" s="2242"/>
      <c r="L36" s="2242"/>
      <c r="M36" s="2242"/>
      <c r="N36" s="2243"/>
      <c r="Q36" s="725"/>
      <c r="R36" s="725"/>
      <c r="S36" s="725"/>
      <c r="T36" s="725"/>
      <c r="U36" s="725"/>
      <c r="V36" s="725"/>
      <c r="W36" s="725"/>
      <c r="X36" s="725"/>
      <c r="Y36" s="725"/>
      <c r="Z36" s="725"/>
      <c r="AA36" s="725"/>
      <c r="AB36" s="725"/>
    </row>
    <row r="37" spans="1:89">
      <c r="A37" s="2247" t="s">
        <v>572</v>
      </c>
      <c r="B37" s="2248">
        <v>3.4185999765667106</v>
      </c>
      <c r="C37" s="2248">
        <v>8.2392207824520654</v>
      </c>
      <c r="D37" s="2248"/>
      <c r="E37" s="2248"/>
      <c r="F37" s="2248"/>
      <c r="G37" s="2248"/>
      <c r="H37" s="2248"/>
      <c r="I37" s="2248"/>
      <c r="J37" s="2248"/>
      <c r="K37" s="2248"/>
      <c r="L37" s="2248"/>
      <c r="M37" s="2248"/>
      <c r="N37" s="2249">
        <v>5.6370330503042538</v>
      </c>
    </row>
    <row r="38" spans="1:89">
      <c r="A38" s="2236"/>
      <c r="B38" s="2239" t="s">
        <v>625</v>
      </c>
      <c r="C38" s="2239"/>
      <c r="D38" s="2239"/>
      <c r="E38" s="2239"/>
      <c r="F38" s="2239"/>
      <c r="G38" s="2239"/>
      <c r="H38" s="2239"/>
      <c r="I38" s="2239"/>
      <c r="J38" s="2239"/>
      <c r="K38" s="2239"/>
      <c r="L38" s="2239"/>
      <c r="M38" s="2239"/>
      <c r="N38" s="2240"/>
      <c r="P38" s="718"/>
    </row>
    <row r="39" spans="1:89">
      <c r="A39" s="2241" t="s">
        <v>570</v>
      </c>
      <c r="B39" s="2242">
        <v>46495.794999999998</v>
      </c>
      <c r="C39" s="2242">
        <v>43584.739000000001</v>
      </c>
      <c r="D39" s="2242">
        <v>46805.135999999999</v>
      </c>
      <c r="E39" s="2242">
        <v>45444.832000000002</v>
      </c>
      <c r="F39" s="2242">
        <v>46182.661999999997</v>
      </c>
      <c r="G39" s="2242">
        <v>42589.411</v>
      </c>
      <c r="H39" s="2242">
        <v>45093.171000000002</v>
      </c>
      <c r="I39" s="2242">
        <v>44721.917999999998</v>
      </c>
      <c r="J39" s="2242">
        <v>45192.726999999999</v>
      </c>
      <c r="K39" s="2242">
        <v>46925.811000000002</v>
      </c>
      <c r="L39" s="2242">
        <v>44237.093000000001</v>
      </c>
      <c r="M39" s="2242">
        <v>44487.752999999997</v>
      </c>
      <c r="N39" s="2243">
        <v>90080.534</v>
      </c>
    </row>
    <row r="40" spans="1:89">
      <c r="A40" s="2244" t="s">
        <v>571</v>
      </c>
      <c r="B40" s="2245">
        <v>47597.794999999998</v>
      </c>
      <c r="C40" s="2245">
        <v>42515.438999999998</v>
      </c>
      <c r="D40" s="2245"/>
      <c r="E40" s="2245"/>
      <c r="F40" s="2245"/>
      <c r="G40" s="2245"/>
      <c r="H40" s="2245"/>
      <c r="I40" s="2245"/>
      <c r="J40" s="2245"/>
      <c r="K40" s="2245"/>
      <c r="L40" s="2245"/>
      <c r="M40" s="2245"/>
      <c r="N40" s="2246">
        <v>90113.233999999997</v>
      </c>
    </row>
    <row r="41" spans="1:89" ht="5.25" customHeight="1">
      <c r="A41" s="2241"/>
      <c r="B41" s="2242"/>
      <c r="C41" s="2242"/>
      <c r="D41" s="2242"/>
      <c r="E41" s="2242"/>
      <c r="F41" s="2242"/>
      <c r="G41" s="2242"/>
      <c r="H41" s="2242"/>
      <c r="I41" s="2242"/>
      <c r="J41" s="2242"/>
      <c r="K41" s="2242"/>
      <c r="L41" s="2242"/>
      <c r="M41" s="2242"/>
      <c r="N41" s="2243"/>
    </row>
    <row r="42" spans="1:89">
      <c r="A42" s="2247" t="s">
        <v>572</v>
      </c>
      <c r="B42" s="2248">
        <v>2.3701068021312466</v>
      </c>
      <c r="C42" s="2248">
        <v>-2.4533816756365212</v>
      </c>
      <c r="D42" s="2248"/>
      <c r="E42" s="2248"/>
      <c r="F42" s="2248"/>
      <c r="G42" s="2248"/>
      <c r="H42" s="2248"/>
      <c r="I42" s="2248"/>
      <c r="J42" s="2248"/>
      <c r="K42" s="2248"/>
      <c r="L42" s="2248"/>
      <c r="M42" s="2248"/>
      <c r="N42" s="2249">
        <v>3.6300850525606165E-2</v>
      </c>
    </row>
    <row r="43" spans="1:89">
      <c r="A43" s="2287"/>
      <c r="B43" s="2288" t="s">
        <v>436</v>
      </c>
      <c r="C43" s="2288"/>
      <c r="D43" s="2288"/>
      <c r="E43" s="2288"/>
      <c r="F43" s="2288"/>
      <c r="G43" s="2288"/>
      <c r="H43" s="2288"/>
      <c r="I43" s="2288"/>
      <c r="J43" s="2288"/>
      <c r="K43" s="2288"/>
      <c r="L43" s="2288"/>
      <c r="M43" s="2288"/>
      <c r="N43" s="2289"/>
    </row>
    <row r="44" spans="1:89">
      <c r="A44" s="2241" t="s">
        <v>570</v>
      </c>
      <c r="B44" s="2242">
        <v>213816.87699999998</v>
      </c>
      <c r="C44" s="2242">
        <v>193576.209</v>
      </c>
      <c r="D44" s="2242">
        <v>215225.155</v>
      </c>
      <c r="E44" s="2242">
        <v>217456.80900000001</v>
      </c>
      <c r="F44" s="2242">
        <v>218965.15100000001</v>
      </c>
      <c r="G44" s="2242">
        <v>208061.23</v>
      </c>
      <c r="H44" s="2242">
        <v>217402.80100000001</v>
      </c>
      <c r="I44" s="2242">
        <v>209883.95600000001</v>
      </c>
      <c r="J44" s="2242">
        <v>206199.98600000003</v>
      </c>
      <c r="K44" s="2242">
        <v>212941.74799999996</v>
      </c>
      <c r="L44" s="2242">
        <v>200096.72699999998</v>
      </c>
      <c r="M44" s="2242">
        <v>208940.459</v>
      </c>
      <c r="N44" s="2243">
        <v>407393.08600000001</v>
      </c>
    </row>
    <row r="45" spans="1:89">
      <c r="A45" s="2244" t="s">
        <v>571</v>
      </c>
      <c r="B45" s="2245">
        <v>221191.72700000001</v>
      </c>
      <c r="C45" s="2245">
        <v>203000.69900000002</v>
      </c>
      <c r="D45" s="2245"/>
      <c r="E45" s="2245"/>
      <c r="F45" s="2245"/>
      <c r="G45" s="2245"/>
      <c r="H45" s="2245"/>
      <c r="I45" s="2245"/>
      <c r="J45" s="2245"/>
      <c r="K45" s="2245"/>
      <c r="L45" s="2245"/>
      <c r="M45" s="2245"/>
      <c r="N45" s="2246">
        <v>424192.42600000004</v>
      </c>
    </row>
    <row r="46" spans="1:89" ht="5.25" customHeight="1">
      <c r="A46" s="2241"/>
      <c r="B46" s="2242"/>
      <c r="C46" s="2242"/>
      <c r="D46" s="2242"/>
      <c r="E46" s="2242"/>
      <c r="F46" s="2242"/>
      <c r="G46" s="2242"/>
      <c r="H46" s="2242"/>
      <c r="I46" s="2242"/>
      <c r="J46" s="2242"/>
      <c r="K46" s="2242"/>
      <c r="L46" s="2242"/>
      <c r="M46" s="2242"/>
      <c r="N46" s="2243"/>
    </row>
    <row r="47" spans="1:89">
      <c r="A47" s="2250" t="s">
        <v>582</v>
      </c>
      <c r="B47" s="2251">
        <v>3.4491430720878213</v>
      </c>
      <c r="C47" s="2251">
        <v>4.8686199862504935</v>
      </c>
      <c r="D47" s="2251"/>
      <c r="E47" s="2251"/>
      <c r="F47" s="2251"/>
      <c r="G47" s="2251"/>
      <c r="H47" s="2251"/>
      <c r="I47" s="2251"/>
      <c r="J47" s="2251"/>
      <c r="K47" s="2251"/>
      <c r="L47" s="2251"/>
      <c r="M47" s="2251"/>
      <c r="N47" s="2252">
        <v>4.1236193193519313</v>
      </c>
    </row>
    <row r="48" spans="1:89" ht="5.25" customHeight="1">
      <c r="A48" s="735"/>
      <c r="B48" s="730"/>
      <c r="C48" s="736"/>
      <c r="D48" s="730"/>
      <c r="E48" s="736"/>
      <c r="F48" s="736"/>
      <c r="G48" s="736"/>
      <c r="H48" s="736"/>
      <c r="I48" s="736"/>
      <c r="J48" s="730"/>
      <c r="Q48" s="725"/>
      <c r="R48" s="725"/>
      <c r="S48" s="725"/>
      <c r="T48" s="725"/>
      <c r="U48" s="725"/>
      <c r="V48" s="725"/>
      <c r="W48" s="725"/>
      <c r="X48" s="725"/>
      <c r="Y48" s="725"/>
      <c r="Z48" s="725"/>
      <c r="AA48" s="725"/>
      <c r="AB48" s="725"/>
    </row>
    <row r="49" spans="1:28" ht="15" customHeight="1">
      <c r="A49" s="762" t="s">
        <v>575</v>
      </c>
      <c r="B49" s="730"/>
      <c r="C49" s="736"/>
      <c r="D49" s="730"/>
      <c r="E49" s="736"/>
      <c r="F49" s="736"/>
      <c r="G49" s="736"/>
      <c r="H49" s="736"/>
      <c r="I49" s="736"/>
      <c r="J49" s="730"/>
      <c r="Q49" s="725"/>
      <c r="R49" s="725"/>
      <c r="S49" s="725"/>
      <c r="T49" s="725"/>
      <c r="U49" s="725"/>
      <c r="V49" s="725"/>
      <c r="W49" s="725"/>
      <c r="X49" s="725"/>
      <c r="Y49" s="725"/>
      <c r="Z49" s="725"/>
      <c r="AA49" s="725"/>
      <c r="AB49" s="725"/>
    </row>
    <row r="50" spans="1:28" ht="15" customHeight="1">
      <c r="A50" s="762" t="s">
        <v>626</v>
      </c>
      <c r="B50" s="730"/>
      <c r="C50" s="736"/>
      <c r="D50" s="730"/>
      <c r="E50" s="736"/>
      <c r="F50" s="736"/>
      <c r="G50" s="736"/>
      <c r="H50" s="736"/>
      <c r="I50" s="736"/>
      <c r="J50" s="730"/>
      <c r="Q50" s="725"/>
      <c r="R50" s="725"/>
      <c r="S50" s="725"/>
      <c r="T50" s="725"/>
      <c r="U50" s="725"/>
      <c r="V50" s="725"/>
      <c r="W50" s="725"/>
      <c r="X50" s="725"/>
      <c r="Y50" s="725"/>
      <c r="Z50" s="725"/>
      <c r="AA50" s="725"/>
      <c r="AB50" s="725"/>
    </row>
    <row r="51" spans="1:28" ht="15" customHeight="1">
      <c r="A51" s="762" t="s">
        <v>627</v>
      </c>
      <c r="B51" s="730"/>
      <c r="C51" s="736"/>
      <c r="D51" s="730"/>
      <c r="E51" s="736"/>
      <c r="F51" s="736"/>
      <c r="G51" s="736"/>
      <c r="H51" s="736"/>
      <c r="I51" s="736"/>
      <c r="J51" s="730"/>
      <c r="Q51" s="725"/>
      <c r="R51" s="725"/>
      <c r="S51" s="725"/>
      <c r="T51" s="725"/>
      <c r="U51" s="725"/>
      <c r="V51" s="725"/>
      <c r="W51" s="725"/>
      <c r="X51" s="725"/>
      <c r="Y51" s="725"/>
      <c r="Z51" s="725"/>
      <c r="AA51" s="725"/>
      <c r="AB51" s="725"/>
    </row>
    <row r="52" spans="1:28" ht="15" customHeight="1">
      <c r="A52" s="763" t="s">
        <v>628</v>
      </c>
      <c r="B52" s="736"/>
      <c r="C52" s="730"/>
      <c r="D52" s="730"/>
      <c r="E52" s="730"/>
      <c r="F52" s="730"/>
      <c r="G52" s="736"/>
      <c r="H52" s="736"/>
      <c r="I52" s="730"/>
      <c r="J52" s="730"/>
    </row>
    <row r="53" spans="1:28" ht="15">
      <c r="A53" s="764" t="s">
        <v>551</v>
      </c>
      <c r="B53" s="736"/>
      <c r="C53" s="736"/>
      <c r="D53" s="730"/>
      <c r="E53" s="730"/>
      <c r="F53" s="730"/>
      <c r="G53" s="736"/>
      <c r="H53" s="736"/>
      <c r="I53" s="730"/>
      <c r="J53" s="730"/>
    </row>
    <row r="54" spans="1:28" ht="15">
      <c r="A54" s="229" t="s">
        <v>113</v>
      </c>
      <c r="B54" s="730"/>
      <c r="C54" s="736"/>
      <c r="D54" s="730"/>
      <c r="E54" s="736"/>
      <c r="F54" s="730"/>
      <c r="G54" s="730"/>
      <c r="H54" s="730"/>
      <c r="I54" s="730"/>
      <c r="J54" s="730"/>
    </row>
    <row r="55" spans="1:28" ht="15">
      <c r="A55" s="1740" t="s">
        <v>324</v>
      </c>
      <c r="B55" s="730"/>
      <c r="C55" s="736"/>
      <c r="D55" s="730"/>
      <c r="E55" s="736"/>
      <c r="F55" s="730"/>
      <c r="G55" s="730"/>
      <c r="H55" s="730"/>
      <c r="I55" s="730"/>
      <c r="J55" s="730"/>
    </row>
    <row r="56" spans="1:28">
      <c r="A56" s="729"/>
      <c r="B56" s="730"/>
      <c r="C56" s="730"/>
      <c r="D56" s="730"/>
      <c r="E56" s="730"/>
      <c r="F56" s="730"/>
      <c r="G56" s="730"/>
      <c r="H56" s="730"/>
      <c r="I56" s="730"/>
      <c r="J56" s="730"/>
    </row>
    <row r="57" spans="1:28" ht="15">
      <c r="A57" s="739"/>
      <c r="B57" s="733"/>
      <c r="C57" s="733"/>
      <c r="D57" s="733"/>
      <c r="E57" s="733"/>
      <c r="F57" s="733"/>
      <c r="G57" s="733"/>
      <c r="H57" s="733"/>
      <c r="I57" s="733"/>
      <c r="J57" s="736"/>
    </row>
    <row r="58" spans="1:28">
      <c r="A58" s="740"/>
      <c r="B58" s="733"/>
      <c r="C58" s="733"/>
      <c r="D58" s="733"/>
      <c r="E58" s="733"/>
      <c r="F58" s="733"/>
      <c r="G58" s="733"/>
      <c r="H58" s="733"/>
      <c r="I58" s="733"/>
      <c r="J58" s="730"/>
    </row>
    <row r="59" spans="1:28" ht="15">
      <c r="A59" s="732"/>
      <c r="B59" s="734"/>
      <c r="C59" s="734"/>
      <c r="D59" s="734"/>
      <c r="E59" s="734"/>
      <c r="F59" s="734"/>
      <c r="G59" s="734"/>
      <c r="H59" s="734"/>
      <c r="I59" s="734"/>
      <c r="J59" s="734"/>
    </row>
    <row r="60" spans="1:28" ht="15">
      <c r="A60" s="732"/>
      <c r="B60" s="734"/>
      <c r="C60" s="734"/>
      <c r="D60" s="734"/>
      <c r="E60" s="734"/>
      <c r="F60" s="734"/>
      <c r="G60" s="734"/>
      <c r="H60" s="734"/>
      <c r="I60" s="734"/>
      <c r="J60" s="734"/>
    </row>
    <row r="61" spans="1:28">
      <c r="B61" s="729"/>
      <c r="C61" s="729"/>
      <c r="D61" s="729"/>
      <c r="E61" s="729"/>
      <c r="F61" s="729"/>
      <c r="G61" s="729"/>
      <c r="H61" s="729"/>
      <c r="I61" s="729"/>
      <c r="J61" s="729"/>
    </row>
    <row r="62" spans="1:28" ht="15">
      <c r="A62" s="735"/>
      <c r="B62" s="733"/>
      <c r="C62" s="733"/>
      <c r="D62" s="736"/>
      <c r="E62" s="730"/>
      <c r="F62" s="736"/>
      <c r="G62" s="730"/>
      <c r="H62" s="736"/>
      <c r="I62" s="736"/>
      <c r="J62" s="730"/>
    </row>
    <row r="63" spans="1:28" ht="15">
      <c r="A63" s="735"/>
      <c r="B63" s="733"/>
      <c r="C63" s="733"/>
      <c r="D63" s="736"/>
      <c r="E63" s="730"/>
      <c r="F63" s="736"/>
      <c r="G63" s="730"/>
      <c r="H63" s="736"/>
      <c r="I63" s="736"/>
      <c r="J63" s="730"/>
    </row>
    <row r="64" spans="1:28" ht="15">
      <c r="A64" s="735"/>
      <c r="B64" s="733"/>
      <c r="C64" s="733"/>
      <c r="D64" s="736"/>
      <c r="E64" s="736"/>
      <c r="F64" s="736"/>
      <c r="G64" s="730"/>
      <c r="H64" s="736"/>
      <c r="I64" s="736"/>
      <c r="J64" s="730"/>
    </row>
    <row r="65" spans="1:10" ht="15">
      <c r="A65" s="735"/>
      <c r="B65" s="733"/>
      <c r="C65" s="733"/>
      <c r="D65" s="736"/>
      <c r="E65" s="736"/>
      <c r="F65" s="736"/>
      <c r="G65" s="730"/>
      <c r="H65" s="736"/>
      <c r="I65" s="736"/>
      <c r="J65" s="730"/>
    </row>
    <row r="66" spans="1:10" ht="15">
      <c r="A66" s="735"/>
      <c r="B66" s="737"/>
      <c r="C66" s="737"/>
      <c r="D66" s="736"/>
      <c r="E66" s="736"/>
      <c r="F66" s="736"/>
      <c r="G66" s="730"/>
      <c r="H66" s="736"/>
      <c r="I66" s="737"/>
      <c r="J66" s="730"/>
    </row>
    <row r="67" spans="1:10" ht="15">
      <c r="A67" s="735"/>
      <c r="B67" s="737"/>
      <c r="C67" s="737"/>
      <c r="D67" s="736"/>
      <c r="E67" s="736"/>
      <c r="F67" s="737"/>
      <c r="G67" s="730"/>
      <c r="H67" s="736"/>
      <c r="I67" s="737"/>
      <c r="J67" s="730"/>
    </row>
    <row r="68" spans="1:10" ht="15">
      <c r="A68" s="729"/>
      <c r="B68" s="730"/>
      <c r="C68" s="738"/>
      <c r="D68" s="738"/>
      <c r="E68" s="730"/>
      <c r="F68" s="730"/>
      <c r="G68" s="730"/>
      <c r="H68" s="730"/>
      <c r="I68" s="730"/>
      <c r="J68" s="730"/>
    </row>
    <row r="69" spans="1:10" ht="15">
      <c r="A69" s="739"/>
      <c r="B69" s="733"/>
      <c r="C69" s="733"/>
      <c r="D69" s="733"/>
      <c r="E69" s="733"/>
      <c r="F69" s="733"/>
      <c r="G69" s="733"/>
      <c r="H69" s="733"/>
      <c r="I69" s="733"/>
      <c r="J69" s="736"/>
    </row>
    <row r="70" spans="1:10">
      <c r="A70" s="740"/>
      <c r="B70" s="733"/>
      <c r="C70" s="733"/>
      <c r="D70" s="733"/>
      <c r="E70" s="733"/>
      <c r="F70" s="733"/>
      <c r="G70" s="733"/>
      <c r="H70" s="733"/>
      <c r="I70" s="733"/>
      <c r="J70" s="730"/>
    </row>
    <row r="71" spans="1:10" ht="15">
      <c r="B71" s="736"/>
      <c r="C71" s="736"/>
      <c r="D71" s="736"/>
      <c r="E71" s="736"/>
      <c r="F71" s="736"/>
      <c r="G71" s="736"/>
      <c r="H71" s="736"/>
      <c r="I71" s="736"/>
      <c r="J71" s="741"/>
    </row>
  </sheetData>
  <mergeCells count="11">
    <mergeCell ref="B23:M23"/>
    <mergeCell ref="B28:M28"/>
    <mergeCell ref="B33:M33"/>
    <mergeCell ref="B38:M38"/>
    <mergeCell ref="B43:M43"/>
    <mergeCell ref="B18:M18"/>
    <mergeCell ref="B1:M1"/>
    <mergeCell ref="B4:M4"/>
    <mergeCell ref="B6:M6"/>
    <mergeCell ref="B8:M8"/>
    <mergeCell ref="B13:M13"/>
  </mergeCells>
  <hyperlinks>
    <hyperlink ref="A55" location="'Inhaltsverzeichnis_2026-04'!A1" display="Zurück zum Inhaltsverzeichnis" xr:uid="{88B7CD93-43B5-474E-9B7C-EA888A679C26}"/>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07FF1-320F-45AD-B7E6-F3DC048A325F}">
  <sheetPr>
    <tabColor rgb="FFF9E03A"/>
  </sheetPr>
  <dimension ref="A1:Q30"/>
  <sheetViews>
    <sheetView showGridLines="0" zoomScale="120" zoomScaleNormal="120" workbookViewId="0"/>
  </sheetViews>
  <sheetFormatPr baseColWidth="10" defaultRowHeight="16.5"/>
  <cols>
    <col min="1" max="1" width="28.375" style="1234" customWidth="1"/>
    <col min="2" max="13" width="6" style="1234" customWidth="1"/>
    <col min="14" max="15" width="11" style="1234"/>
    <col min="16" max="16" width="9.875" style="1234" customWidth="1"/>
    <col min="17" max="17" width="10" style="1234" hidden="1" customWidth="1"/>
    <col min="18" max="16384" width="11" style="1234"/>
  </cols>
  <sheetData>
    <row r="1" spans="1:15" s="1370" customFormat="1" ht="30" customHeight="1">
      <c r="A1" s="1368" t="s">
        <v>1101</v>
      </c>
      <c r="B1" s="1369"/>
      <c r="C1" s="1369"/>
      <c r="D1" s="1369"/>
      <c r="E1" s="1369"/>
      <c r="F1" s="1369"/>
      <c r="G1" s="1369"/>
      <c r="H1" s="1369"/>
      <c r="I1" s="1369"/>
      <c r="J1" s="1369"/>
      <c r="K1" s="1369"/>
      <c r="L1" s="1369"/>
      <c r="M1" s="1369"/>
    </row>
    <row r="2" spans="1:15" s="1295" customFormat="1" ht="20.100000000000001" customHeight="1">
      <c r="A2" s="1371" t="s">
        <v>1102</v>
      </c>
      <c r="B2" s="1372"/>
      <c r="C2" s="1372"/>
      <c r="D2" s="1372"/>
      <c r="E2" s="1372"/>
      <c r="F2" s="1372"/>
      <c r="G2" s="1372"/>
      <c r="H2" s="1372"/>
      <c r="I2" s="1372"/>
      <c r="J2" s="1372"/>
      <c r="K2" s="1372"/>
      <c r="L2" s="1372"/>
      <c r="M2" s="1372"/>
    </row>
    <row r="3" spans="1:15" ht="27" customHeight="1">
      <c r="A3" s="1373" t="s">
        <v>1103</v>
      </c>
      <c r="B3" s="2060" t="s">
        <v>352</v>
      </c>
      <c r="C3" s="2062" t="s">
        <v>825</v>
      </c>
      <c r="D3" s="2058" t="s">
        <v>1104</v>
      </c>
      <c r="E3" s="2065" t="s">
        <v>201</v>
      </c>
      <c r="F3" s="2058" t="s">
        <v>203</v>
      </c>
      <c r="G3" s="2058" t="s">
        <v>825</v>
      </c>
      <c r="H3" s="1374" t="s">
        <v>352</v>
      </c>
      <c r="I3" s="1375" t="s">
        <v>825</v>
      </c>
      <c r="J3" s="1376" t="s">
        <v>1104</v>
      </c>
      <c r="K3" s="1374" t="s">
        <v>201</v>
      </c>
      <c r="L3" s="1377" t="s">
        <v>203</v>
      </c>
      <c r="M3" s="1378" t="s">
        <v>825</v>
      </c>
    </row>
    <row r="4" spans="1:15" ht="14.1" customHeight="1">
      <c r="A4" s="1379" t="s">
        <v>809</v>
      </c>
      <c r="B4" s="2061"/>
      <c r="C4" s="2063"/>
      <c r="D4" s="2064"/>
      <c r="E4" s="2066"/>
      <c r="F4" s="2059"/>
      <c r="G4" s="2059"/>
      <c r="H4" s="1380">
        <v>2025</v>
      </c>
      <c r="I4" s="1381"/>
      <c r="J4" s="1382"/>
      <c r="K4" s="1382"/>
      <c r="L4" s="1382"/>
      <c r="M4" s="1383">
        <v>2026</v>
      </c>
    </row>
    <row r="5" spans="1:15" ht="14.1" customHeight="1">
      <c r="A5" s="1384"/>
      <c r="B5" s="1380">
        <v>2025</v>
      </c>
      <c r="C5" s="1381"/>
      <c r="D5" s="1382"/>
      <c r="E5" s="1382"/>
      <c r="F5" s="1382"/>
      <c r="G5" s="1385">
        <v>2026</v>
      </c>
      <c r="H5" s="1386" t="s">
        <v>1105</v>
      </c>
      <c r="I5" s="1387"/>
      <c r="J5" s="1387"/>
      <c r="K5" s="1387"/>
      <c r="L5" s="1387"/>
      <c r="M5" s="1388"/>
    </row>
    <row r="6" spans="1:15" s="1295" customFormat="1" ht="14.1" customHeight="1">
      <c r="A6" s="1389" t="s">
        <v>1106</v>
      </c>
      <c r="B6" s="1390">
        <v>97.64</v>
      </c>
      <c r="C6" s="1391">
        <v>94.7</v>
      </c>
      <c r="D6" s="1391">
        <v>99.6</v>
      </c>
      <c r="E6" s="1391">
        <v>98</v>
      </c>
      <c r="F6" s="1391">
        <v>93.1</v>
      </c>
      <c r="G6" s="1392">
        <v>95.55</v>
      </c>
      <c r="H6" s="1393">
        <v>0.66</v>
      </c>
      <c r="I6" s="1393">
        <v>0.48</v>
      </c>
      <c r="J6" s="1393">
        <v>0.81</v>
      </c>
      <c r="K6" s="1393">
        <v>-1.1100000000000001</v>
      </c>
      <c r="L6" s="1393">
        <v>3.1</v>
      </c>
      <c r="M6" s="1394">
        <v>0.9</v>
      </c>
    </row>
    <row r="7" spans="1:15" ht="14.1" customHeight="1">
      <c r="A7" s="1263" t="s">
        <v>800</v>
      </c>
      <c r="B7" s="1395">
        <v>94.89</v>
      </c>
      <c r="C7" s="1396">
        <v>90.9</v>
      </c>
      <c r="D7" s="1396">
        <v>96.4</v>
      </c>
      <c r="E7" s="1396">
        <v>96.6</v>
      </c>
      <c r="F7" s="1396">
        <v>92</v>
      </c>
      <c r="G7" s="1397">
        <v>94.3</v>
      </c>
      <c r="H7" s="1398">
        <v>0.09</v>
      </c>
      <c r="I7" s="1398">
        <v>-0.16</v>
      </c>
      <c r="J7" s="1398">
        <v>0.42</v>
      </c>
      <c r="K7" s="1398">
        <v>2.2200000000000002</v>
      </c>
      <c r="L7" s="1398">
        <v>5.38</v>
      </c>
      <c r="M7" s="1399">
        <v>3.74</v>
      </c>
      <c r="O7" s="1253"/>
    </row>
    <row r="8" spans="1:15" ht="14.1" customHeight="1">
      <c r="A8" s="1400" t="s">
        <v>796</v>
      </c>
      <c r="B8" s="1395">
        <v>93.13</v>
      </c>
      <c r="C8" s="1396">
        <v>94.05</v>
      </c>
      <c r="D8" s="1396">
        <v>94.1</v>
      </c>
      <c r="E8" s="1396">
        <v>90.6</v>
      </c>
      <c r="F8" s="1396">
        <v>92.4</v>
      </c>
      <c r="G8" s="1397">
        <v>91.5</v>
      </c>
      <c r="H8" s="1398">
        <v>-4.68</v>
      </c>
      <c r="I8" s="1398">
        <v>-7.48</v>
      </c>
      <c r="J8" s="1398">
        <v>-0.84</v>
      </c>
      <c r="K8" s="1398">
        <v>-4.13</v>
      </c>
      <c r="L8" s="1398">
        <v>-1.28</v>
      </c>
      <c r="M8" s="1399">
        <v>-2.71</v>
      </c>
    </row>
    <row r="9" spans="1:15" ht="14.1" customHeight="1">
      <c r="A9" s="1263" t="s">
        <v>795</v>
      </c>
      <c r="B9" s="1395">
        <v>91.3</v>
      </c>
      <c r="C9" s="1396">
        <v>85.2</v>
      </c>
      <c r="D9" s="1396">
        <v>94.5</v>
      </c>
      <c r="E9" s="1396">
        <v>91</v>
      </c>
      <c r="F9" s="1396">
        <v>90.8</v>
      </c>
      <c r="G9" s="1397">
        <v>90.9</v>
      </c>
      <c r="H9" s="1398">
        <v>2.13</v>
      </c>
      <c r="I9" s="1398">
        <v>1.1299999999999999</v>
      </c>
      <c r="J9" s="1398">
        <v>2.4900000000000002</v>
      </c>
      <c r="K9" s="1398">
        <v>6.18</v>
      </c>
      <c r="L9" s="1398">
        <v>7.2</v>
      </c>
      <c r="M9" s="1399">
        <v>6.69</v>
      </c>
    </row>
    <row r="10" spans="1:15" ht="27.95" customHeight="1">
      <c r="A10" s="1401" t="s">
        <v>1107</v>
      </c>
      <c r="B10" s="1402">
        <v>98.93</v>
      </c>
      <c r="C10" s="1403">
        <v>97.9</v>
      </c>
      <c r="D10" s="1403">
        <v>101.4</v>
      </c>
      <c r="E10" s="1403">
        <v>100.1</v>
      </c>
      <c r="F10" s="1403">
        <v>97.6</v>
      </c>
      <c r="G10" s="1404">
        <v>98.85</v>
      </c>
      <c r="H10" s="1405">
        <v>-1.66</v>
      </c>
      <c r="I10" s="1405">
        <v>-5.82</v>
      </c>
      <c r="J10" s="1405">
        <v>1.3</v>
      </c>
      <c r="K10" s="1405">
        <v>0.6</v>
      </c>
      <c r="L10" s="1405">
        <v>1.35</v>
      </c>
      <c r="M10" s="1406">
        <v>0.97</v>
      </c>
    </row>
    <row r="11" spans="1:15" ht="14.1" customHeight="1">
      <c r="A11" s="1263" t="s">
        <v>788</v>
      </c>
      <c r="B11" s="1395">
        <v>99.09</v>
      </c>
      <c r="C11" s="1396">
        <v>97.05</v>
      </c>
      <c r="D11" s="1396">
        <v>97.8</v>
      </c>
      <c r="E11" s="1396">
        <v>94.9</v>
      </c>
      <c r="F11" s="1396">
        <v>91.7</v>
      </c>
      <c r="G11" s="1397">
        <v>93.3</v>
      </c>
      <c r="H11" s="1398">
        <v>2.15</v>
      </c>
      <c r="I11" s="1398">
        <v>2.75</v>
      </c>
      <c r="J11" s="1398">
        <v>2.62</v>
      </c>
      <c r="K11" s="1398">
        <v>-4.62</v>
      </c>
      <c r="L11" s="1398">
        <v>-3.07</v>
      </c>
      <c r="M11" s="1399">
        <v>-3.86</v>
      </c>
    </row>
    <row r="12" spans="1:15" ht="27.95" customHeight="1">
      <c r="A12" s="1401" t="s">
        <v>1108</v>
      </c>
      <c r="B12" s="1395">
        <v>104.28</v>
      </c>
      <c r="C12" s="1396">
        <v>101.35</v>
      </c>
      <c r="D12" s="1396">
        <v>107.9</v>
      </c>
      <c r="E12" s="1396">
        <v>106.9</v>
      </c>
      <c r="F12" s="1396">
        <v>100.8</v>
      </c>
      <c r="G12" s="1397">
        <v>103.85</v>
      </c>
      <c r="H12" s="1398">
        <v>3.86</v>
      </c>
      <c r="I12" s="1398">
        <v>3.52</v>
      </c>
      <c r="J12" s="1398">
        <v>3.55</v>
      </c>
      <c r="K12" s="1398">
        <v>-0.37</v>
      </c>
      <c r="L12" s="1398">
        <v>5.66</v>
      </c>
      <c r="M12" s="1399">
        <v>2.4700000000000002</v>
      </c>
      <c r="O12" s="1407"/>
    </row>
    <row r="13" spans="1:15" ht="14.1" customHeight="1">
      <c r="A13" s="1263" t="s">
        <v>782</v>
      </c>
      <c r="B13" s="1395">
        <v>95.93</v>
      </c>
      <c r="C13" s="1396">
        <v>90.65</v>
      </c>
      <c r="D13" s="1396">
        <v>97</v>
      </c>
      <c r="E13" s="1396">
        <v>98.4</v>
      </c>
      <c r="F13" s="1396">
        <v>92.1</v>
      </c>
      <c r="G13" s="1397">
        <v>95.25</v>
      </c>
      <c r="H13" s="1398">
        <v>-0.69</v>
      </c>
      <c r="I13" s="1398">
        <v>0.39</v>
      </c>
      <c r="J13" s="1398">
        <v>-1.42</v>
      </c>
      <c r="K13" s="1398">
        <v>2.93</v>
      </c>
      <c r="L13" s="1398">
        <v>7.47</v>
      </c>
      <c r="M13" s="1399">
        <v>5.07</v>
      </c>
    </row>
    <row r="14" spans="1:15" ht="14.1" customHeight="1">
      <c r="A14" s="1263" t="s">
        <v>1109</v>
      </c>
      <c r="B14" s="1395">
        <v>95.73</v>
      </c>
      <c r="C14" s="1396">
        <v>90.35</v>
      </c>
      <c r="D14" s="1396">
        <v>96.4</v>
      </c>
      <c r="E14" s="1396">
        <v>99.1</v>
      </c>
      <c r="F14" s="1396">
        <v>92.5</v>
      </c>
      <c r="G14" s="1397">
        <v>95.8</v>
      </c>
      <c r="H14" s="1398">
        <v>-0.49</v>
      </c>
      <c r="I14" s="1398">
        <v>0.61</v>
      </c>
      <c r="J14" s="1398">
        <v>-1.53</v>
      </c>
      <c r="K14" s="1398">
        <v>3.55</v>
      </c>
      <c r="L14" s="1398">
        <v>8.82</v>
      </c>
      <c r="M14" s="1399">
        <v>6.03</v>
      </c>
    </row>
    <row r="15" spans="1:15" ht="14.1" customHeight="1">
      <c r="A15" s="1263" t="s">
        <v>1110</v>
      </c>
      <c r="B15" s="1395">
        <v>100.2</v>
      </c>
      <c r="C15" s="1396">
        <v>95.3</v>
      </c>
      <c r="D15" s="1396">
        <v>105.5</v>
      </c>
      <c r="E15" s="1396">
        <v>90.6</v>
      </c>
      <c r="F15" s="1396">
        <v>88.2</v>
      </c>
      <c r="G15" s="1397">
        <v>89.4</v>
      </c>
      <c r="H15" s="1398">
        <v>-2.81</v>
      </c>
      <c r="I15" s="1398">
        <v>-1.8</v>
      </c>
      <c r="J15" s="1398">
        <v>-1.4</v>
      </c>
      <c r="K15" s="1398">
        <v>-5.03</v>
      </c>
      <c r="L15" s="1398">
        <v>-7.35</v>
      </c>
      <c r="M15" s="1399">
        <v>-6.19</v>
      </c>
    </row>
    <row r="16" spans="1:15" ht="14.1" customHeight="1">
      <c r="A16" s="1263" t="s">
        <v>1111</v>
      </c>
      <c r="B16" s="1402">
        <v>102.78</v>
      </c>
      <c r="C16" s="1403">
        <v>103.55</v>
      </c>
      <c r="D16" s="1403">
        <v>107.3</v>
      </c>
      <c r="E16" s="1403">
        <v>101.4</v>
      </c>
      <c r="F16" s="1403">
        <v>96.4</v>
      </c>
      <c r="G16" s="1404">
        <v>98.9</v>
      </c>
      <c r="H16" s="1405">
        <v>2.17</v>
      </c>
      <c r="I16" s="1405">
        <v>3.29</v>
      </c>
      <c r="J16" s="1405">
        <v>1.71</v>
      </c>
      <c r="K16" s="1405">
        <v>-7.65</v>
      </c>
      <c r="L16" s="1405">
        <v>-0.92</v>
      </c>
      <c r="M16" s="1406">
        <v>-4.49</v>
      </c>
    </row>
    <row r="17" spans="1:13" ht="14.1" customHeight="1">
      <c r="A17" s="1263" t="s">
        <v>1112</v>
      </c>
      <c r="B17" s="1395">
        <v>92.79</v>
      </c>
      <c r="C17" s="1396">
        <v>95.7</v>
      </c>
      <c r="D17" s="1396">
        <v>97</v>
      </c>
      <c r="E17" s="1396">
        <v>88.5</v>
      </c>
      <c r="F17" s="1396">
        <v>93.7</v>
      </c>
      <c r="G17" s="1397">
        <v>91.1</v>
      </c>
      <c r="H17" s="1398">
        <v>0.75</v>
      </c>
      <c r="I17" s="1398">
        <v>-0.78</v>
      </c>
      <c r="J17" s="1398">
        <v>-1.22</v>
      </c>
      <c r="K17" s="1398">
        <v>-9.14</v>
      </c>
      <c r="L17" s="1398">
        <v>-0.32</v>
      </c>
      <c r="M17" s="1399">
        <v>-4.8099999999999996</v>
      </c>
    </row>
    <row r="18" spans="1:13" ht="27.95" customHeight="1">
      <c r="A18" s="1401" t="s">
        <v>1113</v>
      </c>
      <c r="B18" s="1402">
        <v>118.51</v>
      </c>
      <c r="C18" s="1403">
        <v>117.4</v>
      </c>
      <c r="D18" s="1403">
        <v>121.8</v>
      </c>
      <c r="E18" s="1403">
        <v>115.6</v>
      </c>
      <c r="F18" s="1403">
        <v>119.6</v>
      </c>
      <c r="G18" s="1404">
        <v>117.6</v>
      </c>
      <c r="H18" s="1405">
        <v>5.44</v>
      </c>
      <c r="I18" s="1405">
        <v>4.26</v>
      </c>
      <c r="J18" s="1405">
        <v>6.47</v>
      </c>
      <c r="K18" s="1405">
        <v>-3.43</v>
      </c>
      <c r="L18" s="1405">
        <v>3.91</v>
      </c>
      <c r="M18" s="1406">
        <v>0.17</v>
      </c>
    </row>
    <row r="19" spans="1:13" ht="14.1" customHeight="1">
      <c r="A19" s="1263" t="s">
        <v>1114</v>
      </c>
      <c r="B19" s="1395">
        <v>88.12</v>
      </c>
      <c r="C19" s="1396">
        <v>88.6</v>
      </c>
      <c r="D19" s="1396">
        <v>86.1</v>
      </c>
      <c r="E19" s="1396">
        <v>82.1</v>
      </c>
      <c r="F19" s="1396">
        <v>81.400000000000006</v>
      </c>
      <c r="G19" s="1397">
        <v>81.75</v>
      </c>
      <c r="H19" s="1398">
        <v>-3.69</v>
      </c>
      <c r="I19" s="1398">
        <v>0.4</v>
      </c>
      <c r="J19" s="1398">
        <v>-3.15</v>
      </c>
      <c r="K19" s="1398">
        <v>-8.7799999999999994</v>
      </c>
      <c r="L19" s="1398">
        <v>-6.65</v>
      </c>
      <c r="M19" s="1399">
        <v>-7.73</v>
      </c>
    </row>
    <row r="20" spans="1:13" ht="14.1" customHeight="1">
      <c r="A20" s="1263" t="s">
        <v>1115</v>
      </c>
      <c r="B20" s="1395">
        <v>95.4</v>
      </c>
      <c r="C20" s="1396">
        <v>94.3</v>
      </c>
      <c r="D20" s="1396">
        <v>97</v>
      </c>
      <c r="E20" s="1396">
        <v>94.4</v>
      </c>
      <c r="F20" s="1396">
        <v>91</v>
      </c>
      <c r="G20" s="1397">
        <v>92.7</v>
      </c>
      <c r="H20" s="1398">
        <v>-0.83</v>
      </c>
      <c r="I20" s="1398">
        <v>-4.12</v>
      </c>
      <c r="J20" s="1398">
        <v>2.3199999999999998</v>
      </c>
      <c r="K20" s="1398">
        <v>-3.67</v>
      </c>
      <c r="L20" s="1398">
        <v>0.44</v>
      </c>
      <c r="M20" s="1399">
        <v>-1.7</v>
      </c>
    </row>
    <row r="21" spans="1:13" ht="14.1" customHeight="1">
      <c r="A21" s="1408" t="s">
        <v>768</v>
      </c>
      <c r="B21" s="1409">
        <v>99.73</v>
      </c>
      <c r="C21" s="1410">
        <v>88.1</v>
      </c>
      <c r="D21" s="1410">
        <v>98.5</v>
      </c>
      <c r="E21" s="1410">
        <v>88.9</v>
      </c>
      <c r="F21" s="1410">
        <v>86.9</v>
      </c>
      <c r="G21" s="1411">
        <v>87.9</v>
      </c>
      <c r="H21" s="1412">
        <v>-2.7</v>
      </c>
      <c r="I21" s="1412">
        <v>2.2000000000000002</v>
      </c>
      <c r="J21" s="1412">
        <v>-4.92</v>
      </c>
      <c r="K21" s="1412">
        <v>-2.52</v>
      </c>
      <c r="L21" s="1412">
        <v>2.2400000000000002</v>
      </c>
      <c r="M21" s="1413">
        <v>-0.23</v>
      </c>
    </row>
    <row r="22" spans="1:13" ht="14.1" customHeight="1">
      <c r="A22" s="1263" t="s">
        <v>1116</v>
      </c>
      <c r="B22" s="1414">
        <v>96.93</v>
      </c>
      <c r="C22" s="1258">
        <v>90.5</v>
      </c>
      <c r="D22" s="1258">
        <v>104.4</v>
      </c>
      <c r="E22" s="1258">
        <v>97.3</v>
      </c>
      <c r="F22" s="1258">
        <v>119.6</v>
      </c>
      <c r="G22" s="1415">
        <v>108.45</v>
      </c>
      <c r="H22" s="1398">
        <v>-3.36</v>
      </c>
      <c r="I22" s="1398">
        <v>0.39</v>
      </c>
      <c r="J22" s="1398">
        <v>-3.87</v>
      </c>
      <c r="K22" s="1398">
        <v>0.31</v>
      </c>
      <c r="L22" s="1398">
        <v>42.38</v>
      </c>
      <c r="M22" s="1399">
        <v>19.829999999999998</v>
      </c>
    </row>
    <row r="23" spans="1:13" ht="14.1" customHeight="1">
      <c r="A23" s="1263" t="s">
        <v>1117</v>
      </c>
      <c r="B23" s="1414">
        <v>101.47</v>
      </c>
      <c r="C23" s="1258">
        <v>85.7</v>
      </c>
      <c r="D23" s="1258">
        <v>99.3</v>
      </c>
      <c r="E23" s="1258">
        <v>81.7</v>
      </c>
      <c r="F23" s="1258">
        <v>82.8</v>
      </c>
      <c r="G23" s="1397">
        <v>82.25</v>
      </c>
      <c r="H23" s="1398">
        <v>-4.18</v>
      </c>
      <c r="I23" s="1398">
        <v>-0.06</v>
      </c>
      <c r="J23" s="1398">
        <v>-5.97</v>
      </c>
      <c r="K23" s="1398">
        <v>-8.1</v>
      </c>
      <c r="L23" s="1398">
        <v>0.36</v>
      </c>
      <c r="M23" s="1399">
        <v>-4.03</v>
      </c>
    </row>
    <row r="24" spans="1:13" ht="27.95" customHeight="1">
      <c r="A24" s="1401" t="s">
        <v>1118</v>
      </c>
      <c r="B24" s="1414">
        <v>98.21</v>
      </c>
      <c r="C24" s="1258">
        <v>90.05</v>
      </c>
      <c r="D24" s="1258">
        <v>95.4</v>
      </c>
      <c r="E24" s="1258">
        <v>95.8</v>
      </c>
      <c r="F24" s="1258">
        <v>84.9</v>
      </c>
      <c r="G24" s="1258">
        <v>90.35</v>
      </c>
      <c r="H24" s="1416">
        <v>-1.69</v>
      </c>
      <c r="I24" s="1398">
        <v>5.94</v>
      </c>
      <c r="J24" s="1398">
        <v>-5.07</v>
      </c>
      <c r="K24" s="1398">
        <v>3.9</v>
      </c>
      <c r="L24" s="1398">
        <v>-3.41</v>
      </c>
      <c r="M24" s="1399">
        <v>0.33</v>
      </c>
    </row>
    <row r="25" spans="1:13" s="1295" customFormat="1" ht="14.1" customHeight="1">
      <c r="A25" s="1417" t="s">
        <v>1119</v>
      </c>
      <c r="B25" s="1418">
        <v>97.92</v>
      </c>
      <c r="C25" s="1419">
        <v>93.82</v>
      </c>
      <c r="D25" s="1419">
        <v>99.4</v>
      </c>
      <c r="E25" s="1419">
        <v>96.786969999999997</v>
      </c>
      <c r="F25" s="1419">
        <v>92.273539999999997</v>
      </c>
      <c r="G25" s="1419">
        <v>94.53</v>
      </c>
      <c r="H25" s="1420">
        <v>0.23</v>
      </c>
      <c r="I25" s="1421">
        <v>0.69</v>
      </c>
      <c r="J25" s="1421">
        <v>0</v>
      </c>
      <c r="K25" s="1421">
        <v>-1.29</v>
      </c>
      <c r="L25" s="1421">
        <v>2.99</v>
      </c>
      <c r="M25" s="1422">
        <v>0.76</v>
      </c>
    </row>
    <row r="26" spans="1:13" ht="14.1" customHeight="1">
      <c r="A26" s="1423" t="s">
        <v>1120</v>
      </c>
      <c r="B26" s="1423"/>
      <c r="C26" s="1423"/>
      <c r="D26" s="1423"/>
      <c r="E26" s="1423"/>
      <c r="F26" s="1423"/>
      <c r="G26" s="1423"/>
      <c r="H26" s="1423"/>
      <c r="I26" s="1423"/>
      <c r="J26" s="1423"/>
      <c r="K26" s="1423"/>
      <c r="L26" s="1423"/>
      <c r="M26" s="1423"/>
    </row>
    <row r="27" spans="1:13" ht="14.1" customHeight="1">
      <c r="A27" s="1424" t="s">
        <v>761</v>
      </c>
      <c r="B27" s="1425"/>
      <c r="C27" s="1426"/>
      <c r="E27" s="1427"/>
      <c r="F27" s="1427"/>
      <c r="G27" s="1427"/>
      <c r="H27" s="1428"/>
      <c r="I27" s="1428"/>
      <c r="J27" s="1428"/>
      <c r="K27" s="1428"/>
      <c r="L27" s="1428"/>
      <c r="M27" s="1428"/>
    </row>
    <row r="28" spans="1:13" ht="14.1" customHeight="1">
      <c r="A28" s="229" t="s">
        <v>113</v>
      </c>
      <c r="B28" s="1425"/>
      <c r="C28" s="1426"/>
      <c r="E28" s="1427"/>
      <c r="F28" s="1427"/>
      <c r="G28" s="1427"/>
      <c r="H28" s="1428"/>
      <c r="I28" s="1428"/>
      <c r="J28" s="1428"/>
      <c r="K28" s="1428"/>
      <c r="L28" s="1428"/>
      <c r="M28" s="1428"/>
    </row>
    <row r="29" spans="1:13">
      <c r="A29" s="1740" t="s">
        <v>324</v>
      </c>
      <c r="K29" s="170"/>
    </row>
    <row r="30" spans="1:13">
      <c r="A30" s="771"/>
    </row>
  </sheetData>
  <mergeCells count="6">
    <mergeCell ref="G3:G4"/>
    <mergeCell ref="B3:B4"/>
    <mergeCell ref="C3:C4"/>
    <mergeCell ref="D3:D4"/>
    <mergeCell ref="E3:E4"/>
    <mergeCell ref="F3:F4"/>
  </mergeCells>
  <hyperlinks>
    <hyperlink ref="A29" location="'Inhaltsverzeichnis_2026-04'!A1" display="Zurück zum Inhaltsverzeichnis" xr:uid="{8730E4A0-8B68-47FA-B7B0-EDA3D8F1E1CC}"/>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59CE-AB8D-4FDD-B2C3-D1BF4E41891C}">
  <sheetPr>
    <tabColor rgb="FFF9E03A"/>
  </sheetPr>
  <dimension ref="A1:N54"/>
  <sheetViews>
    <sheetView showGridLines="0" zoomScaleNormal="100" workbookViewId="0"/>
  </sheetViews>
  <sheetFormatPr baseColWidth="10" defaultRowHeight="16.5"/>
  <cols>
    <col min="1" max="1" width="38.625" style="770" customWidth="1"/>
    <col min="2" max="2" width="6.875" style="770" customWidth="1"/>
    <col min="3" max="3" width="9.75" style="770" customWidth="1"/>
    <col min="4" max="4" width="6.875" style="770" customWidth="1"/>
    <col min="5" max="5" width="9.125" style="770" customWidth="1"/>
    <col min="6" max="11" width="8.5" style="770" customWidth="1"/>
    <col min="12" max="13" width="6.875" style="770" customWidth="1"/>
    <col min="14" max="14" width="4" style="770" customWidth="1"/>
    <col min="15" max="15" width="2.375" style="770" customWidth="1"/>
    <col min="16" max="16384" width="11" style="770"/>
  </cols>
  <sheetData>
    <row r="1" spans="1:14" ht="33" customHeight="1">
      <c r="A1" s="951" t="s">
        <v>1088</v>
      </c>
      <c r="B1" s="1343"/>
      <c r="C1" s="1343"/>
      <c r="D1" s="1343"/>
      <c r="E1" s="1343"/>
      <c r="F1" s="1343"/>
      <c r="G1" s="1343"/>
      <c r="H1" s="1343"/>
      <c r="I1" s="1343"/>
      <c r="J1" s="1343"/>
      <c r="K1" s="1343"/>
      <c r="L1" s="1343"/>
      <c r="M1" s="1343"/>
    </row>
    <row r="2" spans="1:14" s="1344" customFormat="1" ht="20.100000000000001" customHeight="1">
      <c r="A2" s="814" t="s">
        <v>1089</v>
      </c>
      <c r="B2" s="814"/>
      <c r="C2" s="814"/>
      <c r="D2" s="814"/>
      <c r="E2" s="814"/>
      <c r="F2" s="814"/>
      <c r="G2" s="814"/>
      <c r="H2" s="814"/>
      <c r="I2" s="814"/>
      <c r="J2" s="814"/>
      <c r="K2" s="814"/>
      <c r="L2" s="814"/>
      <c r="M2" s="814"/>
    </row>
    <row r="3" spans="1:14" ht="15" customHeight="1">
      <c r="A3" s="2067" t="s">
        <v>1090</v>
      </c>
      <c r="B3" s="2070" t="s">
        <v>1091</v>
      </c>
      <c r="C3" s="2071"/>
      <c r="D3" s="2070" t="s">
        <v>1092</v>
      </c>
      <c r="E3" s="2071"/>
      <c r="F3" s="1345" t="s">
        <v>1093</v>
      </c>
      <c r="G3" s="1345"/>
      <c r="H3" s="1345"/>
      <c r="I3" s="1345"/>
      <c r="J3" s="1345"/>
      <c r="K3" s="1346"/>
      <c r="L3" s="2070" t="s">
        <v>834</v>
      </c>
      <c r="M3" s="2074"/>
    </row>
    <row r="4" spans="1:14" ht="18" customHeight="1">
      <c r="A4" s="2068"/>
      <c r="B4" s="2072"/>
      <c r="C4" s="2073"/>
      <c r="D4" s="2072"/>
      <c r="E4" s="2073"/>
      <c r="F4" s="1347" t="s">
        <v>806</v>
      </c>
      <c r="G4" s="1348"/>
      <c r="H4" s="1349" t="s">
        <v>1094</v>
      </c>
      <c r="I4" s="1350"/>
      <c r="J4" s="1349" t="s">
        <v>804</v>
      </c>
      <c r="K4" s="1350"/>
      <c r="L4" s="2072"/>
      <c r="M4" s="2075"/>
    </row>
    <row r="5" spans="1:14" ht="15.75" customHeight="1">
      <c r="A5" s="2068"/>
      <c r="B5" s="1351" t="s">
        <v>387</v>
      </c>
      <c r="C5" s="1351" t="s">
        <v>824</v>
      </c>
      <c r="D5" s="1351" t="s">
        <v>387</v>
      </c>
      <c r="E5" s="1351" t="s">
        <v>824</v>
      </c>
      <c r="F5" s="956" t="s">
        <v>387</v>
      </c>
      <c r="G5" s="1351" t="s">
        <v>825</v>
      </c>
      <c r="H5" s="1351" t="s">
        <v>387</v>
      </c>
      <c r="I5" s="1351" t="s">
        <v>825</v>
      </c>
      <c r="J5" s="1351" t="s">
        <v>387</v>
      </c>
      <c r="K5" s="1351" t="s">
        <v>825</v>
      </c>
      <c r="L5" s="1351" t="s">
        <v>387</v>
      </c>
      <c r="M5" s="1016" t="s">
        <v>825</v>
      </c>
    </row>
    <row r="6" spans="1:14" ht="12.75" customHeight="1">
      <c r="A6" s="2068"/>
      <c r="B6" s="2076">
        <v>2025</v>
      </c>
      <c r="C6" s="2077"/>
      <c r="D6" s="2077"/>
      <c r="E6" s="2077"/>
      <c r="F6" s="2077"/>
      <c r="G6" s="2077"/>
      <c r="H6" s="2077"/>
      <c r="I6" s="2077"/>
      <c r="J6" s="2077"/>
      <c r="K6" s="2077"/>
      <c r="L6" s="2077"/>
      <c r="M6" s="2077"/>
      <c r="N6" s="1352"/>
    </row>
    <row r="7" spans="1:14" ht="16.5" customHeight="1">
      <c r="A7" s="2069"/>
      <c r="B7" s="937" t="s">
        <v>826</v>
      </c>
      <c r="C7" s="959"/>
      <c r="D7" s="959"/>
      <c r="E7" s="960"/>
      <c r="F7" s="959" t="s">
        <v>1095</v>
      </c>
      <c r="G7" s="959"/>
      <c r="H7" s="959"/>
      <c r="I7" s="959"/>
      <c r="J7" s="959"/>
      <c r="K7" s="960"/>
      <c r="L7" s="959" t="s">
        <v>640</v>
      </c>
      <c r="M7" s="961"/>
    </row>
    <row r="8" spans="1:14" ht="14.1" customHeight="1">
      <c r="A8" s="935" t="s">
        <v>801</v>
      </c>
      <c r="B8" s="1353">
        <v>3203</v>
      </c>
      <c r="C8" s="1353">
        <v>3187</v>
      </c>
      <c r="D8" s="962">
        <v>475995</v>
      </c>
      <c r="E8" s="963">
        <v>476215</v>
      </c>
      <c r="F8" s="1354">
        <v>13400249</v>
      </c>
      <c r="G8" s="1354">
        <v>27218158</v>
      </c>
      <c r="H8" s="1354">
        <v>9908949</v>
      </c>
      <c r="I8" s="1354">
        <v>20186276</v>
      </c>
      <c r="J8" s="1354">
        <v>3491300</v>
      </c>
      <c r="K8" s="966">
        <v>7031882</v>
      </c>
      <c r="L8" s="1355">
        <v>26.053999999999998</v>
      </c>
      <c r="M8" s="1356">
        <v>25.835000000000001</v>
      </c>
    </row>
    <row r="9" spans="1:14" ht="14.1" customHeight="1">
      <c r="A9" s="934" t="s">
        <v>800</v>
      </c>
      <c r="B9" s="1357">
        <v>655</v>
      </c>
      <c r="C9" s="1357">
        <v>653.5</v>
      </c>
      <c r="D9" s="972">
        <v>116738</v>
      </c>
      <c r="E9" s="973">
        <v>116221.5</v>
      </c>
      <c r="F9" s="1358">
        <v>3229322</v>
      </c>
      <c r="G9" s="1358">
        <v>6645886</v>
      </c>
      <c r="H9" s="1358">
        <v>2672180</v>
      </c>
      <c r="I9" s="1358">
        <v>5518941</v>
      </c>
      <c r="J9" s="1358">
        <v>557142</v>
      </c>
      <c r="K9" s="976">
        <v>1126945</v>
      </c>
      <c r="L9" s="1359">
        <v>17.253</v>
      </c>
      <c r="M9" s="1360">
        <v>16.957000000000001</v>
      </c>
    </row>
    <row r="10" spans="1:14" ht="14.1" customHeight="1">
      <c r="A10" s="925" t="s">
        <v>799</v>
      </c>
      <c r="B10" s="1357">
        <v>200</v>
      </c>
      <c r="C10" s="1357">
        <v>200.5</v>
      </c>
      <c r="D10" s="972">
        <v>37026</v>
      </c>
      <c r="E10" s="973">
        <v>36456.5</v>
      </c>
      <c r="F10" s="1358">
        <v>1521073</v>
      </c>
      <c r="G10" s="1358">
        <v>3131911</v>
      </c>
      <c r="H10" s="1358">
        <v>1194244</v>
      </c>
      <c r="I10" s="1358">
        <v>2482707</v>
      </c>
      <c r="J10" s="1358">
        <v>326829</v>
      </c>
      <c r="K10" s="976">
        <v>649204</v>
      </c>
      <c r="L10" s="1359">
        <v>21.486999999999998</v>
      </c>
      <c r="M10" s="1360">
        <v>20.728999999999999</v>
      </c>
    </row>
    <row r="11" spans="1:14" ht="14.1" customHeight="1">
      <c r="A11" s="925" t="s">
        <v>798</v>
      </c>
      <c r="B11" s="1357">
        <v>42</v>
      </c>
      <c r="C11" s="1357">
        <v>42.5</v>
      </c>
      <c r="D11" s="972">
        <v>17509</v>
      </c>
      <c r="E11" s="973">
        <v>17562.5</v>
      </c>
      <c r="F11" s="1358">
        <v>449717</v>
      </c>
      <c r="G11" s="1358">
        <v>932639</v>
      </c>
      <c r="H11" s="1358">
        <v>384064</v>
      </c>
      <c r="I11" s="1358">
        <v>795118</v>
      </c>
      <c r="J11" s="1358">
        <v>65653</v>
      </c>
      <c r="K11" s="976">
        <v>137521</v>
      </c>
      <c r="L11" s="1359">
        <v>14.599</v>
      </c>
      <c r="M11" s="1360">
        <v>14.744999999999999</v>
      </c>
    </row>
    <row r="12" spans="1:14" ht="14.1" customHeight="1">
      <c r="A12" s="925" t="s">
        <v>797</v>
      </c>
      <c r="B12" s="1357">
        <v>413</v>
      </c>
      <c r="C12" s="1357">
        <v>410.5</v>
      </c>
      <c r="D12" s="972">
        <v>62203</v>
      </c>
      <c r="E12" s="973">
        <v>62202.5</v>
      </c>
      <c r="F12" s="1358">
        <v>1258532</v>
      </c>
      <c r="G12" s="1358">
        <v>2581335</v>
      </c>
      <c r="H12" s="1358">
        <v>1093872</v>
      </c>
      <c r="I12" s="1358">
        <v>2241116</v>
      </c>
      <c r="J12" s="1358">
        <v>164660</v>
      </c>
      <c r="K12" s="976">
        <v>340219</v>
      </c>
      <c r="L12" s="1359">
        <v>13.083</v>
      </c>
      <c r="M12" s="1360">
        <v>13.18</v>
      </c>
    </row>
    <row r="13" spans="1:14" ht="14.1" customHeight="1">
      <c r="A13" s="934" t="s">
        <v>796</v>
      </c>
      <c r="B13" s="1357">
        <v>38</v>
      </c>
      <c r="C13" s="1357">
        <v>37</v>
      </c>
      <c r="D13" s="972">
        <v>4890</v>
      </c>
      <c r="E13" s="973">
        <v>4876</v>
      </c>
      <c r="F13" s="1358">
        <v>128406</v>
      </c>
      <c r="G13" s="1358">
        <v>253281</v>
      </c>
      <c r="H13" s="1358">
        <v>96066</v>
      </c>
      <c r="I13" s="1358">
        <v>192296</v>
      </c>
      <c r="J13" s="1358">
        <v>32339</v>
      </c>
      <c r="K13" s="976">
        <v>60984</v>
      </c>
      <c r="L13" s="1359">
        <v>25.184999999999999</v>
      </c>
      <c r="M13" s="1360">
        <v>24.077999999999999</v>
      </c>
    </row>
    <row r="14" spans="1:14" ht="14.1" customHeight="1">
      <c r="A14" s="934" t="s">
        <v>795</v>
      </c>
      <c r="B14" s="1357">
        <v>248</v>
      </c>
      <c r="C14" s="1357">
        <v>247</v>
      </c>
      <c r="D14" s="972">
        <v>24991</v>
      </c>
      <c r="E14" s="973">
        <v>25035.5</v>
      </c>
      <c r="F14" s="1358">
        <v>833498</v>
      </c>
      <c r="G14" s="1358">
        <v>1674471</v>
      </c>
      <c r="H14" s="1358">
        <v>643507</v>
      </c>
      <c r="I14" s="1358">
        <v>1296415</v>
      </c>
      <c r="J14" s="1358">
        <v>189992</v>
      </c>
      <c r="K14" s="976">
        <v>378057</v>
      </c>
      <c r="L14" s="1359">
        <v>22.795000000000002</v>
      </c>
      <c r="M14" s="1360">
        <v>22.577999999999999</v>
      </c>
    </row>
    <row r="15" spans="1:14" ht="14.1" customHeight="1">
      <c r="A15" s="925" t="s">
        <v>794</v>
      </c>
      <c r="B15" s="1357">
        <v>38</v>
      </c>
      <c r="C15" s="1361">
        <v>37.5</v>
      </c>
      <c r="D15" s="977">
        <v>5757</v>
      </c>
      <c r="E15" s="973">
        <v>5778</v>
      </c>
      <c r="F15" s="1358">
        <v>143843</v>
      </c>
      <c r="G15" s="1358">
        <v>286267</v>
      </c>
      <c r="H15" s="1358">
        <v>113974</v>
      </c>
      <c r="I15" s="1358">
        <v>225211</v>
      </c>
      <c r="J15" s="1358">
        <v>29869</v>
      </c>
      <c r="K15" s="976">
        <v>61056</v>
      </c>
      <c r="L15" s="1359">
        <v>20.765000000000001</v>
      </c>
      <c r="M15" s="1360">
        <v>21.327999999999999</v>
      </c>
    </row>
    <row r="16" spans="1:14" ht="14.1" customHeight="1">
      <c r="A16" s="925" t="s">
        <v>793</v>
      </c>
      <c r="B16" s="1357">
        <v>56</v>
      </c>
      <c r="C16" s="1361">
        <v>56</v>
      </c>
      <c r="D16" s="977">
        <v>4872</v>
      </c>
      <c r="E16" s="973">
        <v>4870</v>
      </c>
      <c r="F16" s="1358">
        <v>180557</v>
      </c>
      <c r="G16" s="1358">
        <v>371132</v>
      </c>
      <c r="H16" s="1358">
        <v>123005</v>
      </c>
      <c r="I16" s="1358">
        <v>258186</v>
      </c>
      <c r="J16" s="1358">
        <v>57553</v>
      </c>
      <c r="K16" s="976">
        <v>112948</v>
      </c>
      <c r="L16" s="1359">
        <v>31.875</v>
      </c>
      <c r="M16" s="1360">
        <v>30.433</v>
      </c>
    </row>
    <row r="17" spans="1:13" ht="14.1" customHeight="1">
      <c r="A17" s="925" t="s">
        <v>792</v>
      </c>
      <c r="B17" s="1357">
        <v>154</v>
      </c>
      <c r="C17" s="1361">
        <v>153.5</v>
      </c>
      <c r="D17" s="977">
        <v>14362</v>
      </c>
      <c r="E17" s="973">
        <v>14387.5</v>
      </c>
      <c r="F17" s="1358">
        <v>509098</v>
      </c>
      <c r="G17" s="1358">
        <v>1017071</v>
      </c>
      <c r="H17" s="1358">
        <v>406528</v>
      </c>
      <c r="I17" s="1358">
        <v>813018</v>
      </c>
      <c r="J17" s="1358">
        <v>102570</v>
      </c>
      <c r="K17" s="976">
        <v>204053</v>
      </c>
      <c r="L17" s="1359">
        <v>20.146999999999998</v>
      </c>
      <c r="M17" s="1360">
        <v>20.062999999999999</v>
      </c>
    </row>
    <row r="18" spans="1:13" ht="14.1" customHeight="1">
      <c r="A18" s="934" t="s">
        <v>791</v>
      </c>
      <c r="B18" s="1357">
        <v>64</v>
      </c>
      <c r="C18" s="1361">
        <v>63.5</v>
      </c>
      <c r="D18" s="977">
        <v>4111</v>
      </c>
      <c r="E18" s="973">
        <v>4106.5</v>
      </c>
      <c r="F18" s="1358">
        <v>304831</v>
      </c>
      <c r="G18" s="1358">
        <v>630098</v>
      </c>
      <c r="H18" s="1358">
        <v>195970</v>
      </c>
      <c r="I18" s="1358">
        <v>402390</v>
      </c>
      <c r="J18" s="1358">
        <v>108861</v>
      </c>
      <c r="K18" s="976">
        <v>227708</v>
      </c>
      <c r="L18" s="1359">
        <v>35.712000000000003</v>
      </c>
      <c r="M18" s="1360">
        <v>36.139000000000003</v>
      </c>
    </row>
    <row r="19" spans="1:13" ht="14.1" customHeight="1">
      <c r="A19" s="925" t="s">
        <v>790</v>
      </c>
      <c r="B19" s="1357">
        <v>52</v>
      </c>
      <c r="C19" s="1357">
        <v>52</v>
      </c>
      <c r="D19" s="972">
        <v>3251</v>
      </c>
      <c r="E19" s="973">
        <v>3252.5</v>
      </c>
      <c r="F19" s="1358">
        <v>268697</v>
      </c>
      <c r="G19" s="1358">
        <v>550217</v>
      </c>
      <c r="H19" s="1358">
        <v>168362</v>
      </c>
      <c r="I19" s="1358">
        <v>339576</v>
      </c>
      <c r="J19" s="1358">
        <v>100336</v>
      </c>
      <c r="K19" s="976">
        <v>210642</v>
      </c>
      <c r="L19" s="1359">
        <v>37.341999999999999</v>
      </c>
      <c r="M19" s="1360">
        <v>38.283000000000001</v>
      </c>
    </row>
    <row r="20" spans="1:13" ht="14.1" customHeight="1">
      <c r="A20" s="925" t="s">
        <v>789</v>
      </c>
      <c r="B20" s="1357">
        <v>12</v>
      </c>
      <c r="C20" s="1357">
        <v>11.5</v>
      </c>
      <c r="D20" s="972">
        <v>860</v>
      </c>
      <c r="E20" s="973">
        <v>854</v>
      </c>
      <c r="F20" s="1358">
        <v>36134</v>
      </c>
      <c r="G20" s="1358">
        <v>79880</v>
      </c>
      <c r="H20" s="1358">
        <v>27609</v>
      </c>
      <c r="I20" s="1358">
        <v>62814</v>
      </c>
      <c r="J20" s="1358">
        <v>8525</v>
      </c>
      <c r="K20" s="976">
        <v>17066</v>
      </c>
      <c r="L20" s="1359">
        <v>23.593</v>
      </c>
      <c r="M20" s="1360">
        <v>21.364999999999998</v>
      </c>
    </row>
    <row r="21" spans="1:13" ht="14.1" customHeight="1">
      <c r="A21" s="932" t="s">
        <v>788</v>
      </c>
      <c r="B21" s="1357">
        <v>194</v>
      </c>
      <c r="C21" s="1357">
        <v>193.5</v>
      </c>
      <c r="D21" s="972">
        <v>43511</v>
      </c>
      <c r="E21" s="973">
        <v>43606.5</v>
      </c>
      <c r="F21" s="1358">
        <v>2511164</v>
      </c>
      <c r="G21" s="1358">
        <v>5098513</v>
      </c>
      <c r="H21" s="1358">
        <v>1698862</v>
      </c>
      <c r="I21" s="1358">
        <v>3446283</v>
      </c>
      <c r="J21" s="1358">
        <v>812302</v>
      </c>
      <c r="K21" s="976">
        <v>1652230</v>
      </c>
      <c r="L21" s="1359">
        <v>32.347999999999999</v>
      </c>
      <c r="M21" s="1360">
        <v>32.405999999999999</v>
      </c>
    </row>
    <row r="22" spans="1:13" ht="14.1" customHeight="1">
      <c r="A22" s="925" t="s">
        <v>787</v>
      </c>
      <c r="B22" s="1357">
        <v>177</v>
      </c>
      <c r="C22" s="1357">
        <v>176.5</v>
      </c>
      <c r="D22" s="972">
        <v>40053</v>
      </c>
      <c r="E22" s="973">
        <v>40174</v>
      </c>
      <c r="F22" s="1358">
        <v>2443411</v>
      </c>
      <c r="G22" s="1358">
        <v>4970040</v>
      </c>
      <c r="H22" s="1358">
        <v>1642183</v>
      </c>
      <c r="I22" s="1358">
        <v>3337250</v>
      </c>
      <c r="J22" s="1358">
        <v>801228</v>
      </c>
      <c r="K22" s="976">
        <v>1632790</v>
      </c>
      <c r="L22" s="1359">
        <v>32.790999999999997</v>
      </c>
      <c r="M22" s="1360">
        <v>32.853000000000002</v>
      </c>
    </row>
    <row r="23" spans="1:13" ht="14.1" customHeight="1">
      <c r="A23" s="925" t="s">
        <v>786</v>
      </c>
      <c r="B23" s="1357">
        <v>17</v>
      </c>
      <c r="C23" s="1357">
        <v>17</v>
      </c>
      <c r="D23" s="972">
        <v>3458</v>
      </c>
      <c r="E23" s="973">
        <v>3432.5</v>
      </c>
      <c r="F23" s="1358">
        <v>67753</v>
      </c>
      <c r="G23" s="1358">
        <v>128473</v>
      </c>
      <c r="H23" s="1358">
        <v>56679</v>
      </c>
      <c r="I23" s="1358">
        <v>109033</v>
      </c>
      <c r="J23" s="1358">
        <v>11073</v>
      </c>
      <c r="K23" s="976">
        <v>19439</v>
      </c>
      <c r="L23" s="1359">
        <v>16.343</v>
      </c>
      <c r="M23" s="1360">
        <v>15.131</v>
      </c>
    </row>
    <row r="24" spans="1:13" ht="14.1" customHeight="1">
      <c r="A24" s="932" t="s">
        <v>785</v>
      </c>
      <c r="B24" s="1357">
        <v>125</v>
      </c>
      <c r="C24" s="1357">
        <v>124</v>
      </c>
      <c r="D24" s="972">
        <v>13032</v>
      </c>
      <c r="E24" s="973">
        <v>12986</v>
      </c>
      <c r="F24" s="1358">
        <v>507005</v>
      </c>
      <c r="G24" s="1358">
        <v>1027927</v>
      </c>
      <c r="H24" s="1358">
        <v>317277</v>
      </c>
      <c r="I24" s="1358">
        <v>646660</v>
      </c>
      <c r="J24" s="1358">
        <v>189728</v>
      </c>
      <c r="K24" s="976">
        <v>381267</v>
      </c>
      <c r="L24" s="1359">
        <v>37.420999999999999</v>
      </c>
      <c r="M24" s="1360">
        <v>37.091000000000001</v>
      </c>
    </row>
    <row r="25" spans="1:13" ht="14.1" customHeight="1">
      <c r="A25" s="925" t="s">
        <v>784</v>
      </c>
      <c r="B25" s="1357">
        <v>94</v>
      </c>
      <c r="C25" s="1357">
        <v>93.5</v>
      </c>
      <c r="D25" s="972">
        <v>10078</v>
      </c>
      <c r="E25" s="973">
        <v>10027.5</v>
      </c>
      <c r="F25" s="1358">
        <v>372647</v>
      </c>
      <c r="G25" s="1358">
        <v>749035</v>
      </c>
      <c r="H25" s="1358">
        <v>264578</v>
      </c>
      <c r="I25" s="1358">
        <v>539710</v>
      </c>
      <c r="J25" s="1358">
        <v>108069</v>
      </c>
      <c r="K25" s="976">
        <v>209325</v>
      </c>
      <c r="L25" s="1359">
        <v>29</v>
      </c>
      <c r="M25" s="1360">
        <v>27.946000000000002</v>
      </c>
    </row>
    <row r="26" spans="1:13" ht="14.1" customHeight="1">
      <c r="A26" s="925" t="s">
        <v>783</v>
      </c>
      <c r="B26" s="1357">
        <v>31</v>
      </c>
      <c r="C26" s="1357">
        <v>30.5</v>
      </c>
      <c r="D26" s="972">
        <v>2954</v>
      </c>
      <c r="E26" s="973">
        <v>2958.5</v>
      </c>
      <c r="F26" s="1358">
        <v>134358</v>
      </c>
      <c r="G26" s="1358">
        <v>278892</v>
      </c>
      <c r="H26" s="1358">
        <v>52699</v>
      </c>
      <c r="I26" s="1358">
        <v>106950</v>
      </c>
      <c r="J26" s="1358">
        <v>81658</v>
      </c>
      <c r="K26" s="976">
        <v>171941</v>
      </c>
      <c r="L26" s="1359">
        <v>60.776000000000003</v>
      </c>
      <c r="M26" s="1360">
        <v>61.651000000000003</v>
      </c>
    </row>
    <row r="27" spans="1:13" ht="14.1" customHeight="1">
      <c r="A27" s="932" t="s">
        <v>782</v>
      </c>
      <c r="B27" s="1357">
        <v>996</v>
      </c>
      <c r="C27" s="1357">
        <v>988</v>
      </c>
      <c r="D27" s="972">
        <v>143242</v>
      </c>
      <c r="E27" s="973">
        <v>143903</v>
      </c>
      <c r="F27" s="1358">
        <v>1680968</v>
      </c>
      <c r="G27" s="1358">
        <v>3377274</v>
      </c>
      <c r="H27" s="1358">
        <v>1471579</v>
      </c>
      <c r="I27" s="1358">
        <v>2958032</v>
      </c>
      <c r="J27" s="1358">
        <v>209389</v>
      </c>
      <c r="K27" s="976">
        <v>419242</v>
      </c>
      <c r="L27" s="1359">
        <v>12.456</v>
      </c>
      <c r="M27" s="1360">
        <v>12.414</v>
      </c>
    </row>
    <row r="28" spans="1:13" ht="14.1" customHeight="1">
      <c r="A28" s="925" t="s">
        <v>1096</v>
      </c>
      <c r="B28" s="1357">
        <v>837</v>
      </c>
      <c r="C28" s="1357">
        <v>829.5</v>
      </c>
      <c r="D28" s="972">
        <v>126156</v>
      </c>
      <c r="E28" s="973">
        <v>126554.5</v>
      </c>
      <c r="F28" s="1358">
        <v>1361270</v>
      </c>
      <c r="G28" s="1358">
        <v>2737539</v>
      </c>
      <c r="H28" s="1358">
        <v>1262435</v>
      </c>
      <c r="I28" s="1358">
        <v>2539216</v>
      </c>
      <c r="J28" s="1358">
        <v>98835</v>
      </c>
      <c r="K28" s="976">
        <v>198323</v>
      </c>
      <c r="L28" s="1359">
        <v>7.26</v>
      </c>
      <c r="M28" s="1360">
        <v>7.2450000000000001</v>
      </c>
    </row>
    <row r="29" spans="1:13" ht="14.1" customHeight="1">
      <c r="A29" s="925" t="s">
        <v>780</v>
      </c>
      <c r="B29" s="1357">
        <v>140</v>
      </c>
      <c r="C29" s="1357">
        <v>139.5</v>
      </c>
      <c r="D29" s="972">
        <v>15790</v>
      </c>
      <c r="E29" s="973">
        <v>16052.5</v>
      </c>
      <c r="F29" s="1358">
        <v>287484</v>
      </c>
      <c r="G29" s="1358">
        <v>569095</v>
      </c>
      <c r="H29" s="1358">
        <v>183668</v>
      </c>
      <c r="I29" s="1358">
        <v>360036</v>
      </c>
      <c r="J29" s="1358">
        <v>103816</v>
      </c>
      <c r="K29" s="976">
        <v>209059</v>
      </c>
      <c r="L29" s="1359">
        <v>36.112000000000002</v>
      </c>
      <c r="M29" s="1360">
        <v>36.734999999999999</v>
      </c>
    </row>
    <row r="30" spans="1:13" ht="14.1" customHeight="1">
      <c r="A30" s="925" t="s">
        <v>779</v>
      </c>
      <c r="B30" s="1357">
        <v>19</v>
      </c>
      <c r="C30" s="1357">
        <v>19</v>
      </c>
      <c r="D30" s="972">
        <v>1296</v>
      </c>
      <c r="E30" s="973">
        <v>1296</v>
      </c>
      <c r="F30" s="1358">
        <v>32214</v>
      </c>
      <c r="G30" s="1358">
        <v>70641</v>
      </c>
      <c r="H30" s="1358">
        <v>25476</v>
      </c>
      <c r="I30" s="1358">
        <v>58780</v>
      </c>
      <c r="J30" s="1358">
        <v>6738</v>
      </c>
      <c r="K30" s="976">
        <v>11861</v>
      </c>
      <c r="L30" s="1359">
        <v>20.916</v>
      </c>
      <c r="M30" s="1360">
        <v>16.791</v>
      </c>
    </row>
    <row r="31" spans="1:13" ht="14.1" customHeight="1">
      <c r="A31" s="932" t="s">
        <v>772</v>
      </c>
      <c r="B31" s="1357">
        <v>743</v>
      </c>
      <c r="C31" s="1357">
        <v>742</v>
      </c>
      <c r="D31" s="972">
        <v>110057</v>
      </c>
      <c r="E31" s="973">
        <v>110128.5</v>
      </c>
      <c r="F31" s="1358">
        <v>3562053</v>
      </c>
      <c r="G31" s="1358">
        <v>7194843</v>
      </c>
      <c r="H31" s="1358">
        <v>2343495</v>
      </c>
      <c r="I31" s="1358">
        <v>4752726</v>
      </c>
      <c r="J31" s="1358">
        <v>1218558</v>
      </c>
      <c r="K31" s="976">
        <v>2442117</v>
      </c>
      <c r="L31" s="1359">
        <v>34.209000000000003</v>
      </c>
      <c r="M31" s="1360">
        <v>33.942999999999998</v>
      </c>
    </row>
    <row r="32" spans="1:13" ht="14.1" customHeight="1">
      <c r="A32" s="925" t="s">
        <v>778</v>
      </c>
      <c r="B32" s="1357">
        <v>29</v>
      </c>
      <c r="C32" s="1357">
        <v>28.5</v>
      </c>
      <c r="D32" s="972">
        <v>5532</v>
      </c>
      <c r="E32" s="973">
        <v>5630</v>
      </c>
      <c r="F32" s="1358">
        <v>219451</v>
      </c>
      <c r="G32" s="1358">
        <v>517973</v>
      </c>
      <c r="H32" s="1358">
        <v>153141</v>
      </c>
      <c r="I32" s="1358">
        <v>374767</v>
      </c>
      <c r="J32" s="1358">
        <v>66310</v>
      </c>
      <c r="K32" s="976">
        <v>143205</v>
      </c>
      <c r="L32" s="1359">
        <v>30.216000000000001</v>
      </c>
      <c r="M32" s="1360">
        <v>27.646999999999998</v>
      </c>
    </row>
    <row r="33" spans="1:13" ht="14.1" customHeight="1">
      <c r="A33" s="925" t="s">
        <v>840</v>
      </c>
      <c r="B33" s="1357">
        <v>153</v>
      </c>
      <c r="C33" s="1357">
        <v>153.5</v>
      </c>
      <c r="D33" s="972">
        <v>36997</v>
      </c>
      <c r="E33" s="973">
        <v>37248</v>
      </c>
      <c r="F33" s="1358">
        <v>1151417</v>
      </c>
      <c r="G33" s="1358">
        <v>2282761</v>
      </c>
      <c r="H33" s="1358">
        <v>663106</v>
      </c>
      <c r="I33" s="1358">
        <v>1284419</v>
      </c>
      <c r="J33" s="1358">
        <v>488311</v>
      </c>
      <c r="K33" s="976">
        <v>998342</v>
      </c>
      <c r="L33" s="1359">
        <v>42.41</v>
      </c>
      <c r="M33" s="1360">
        <v>43.734000000000002</v>
      </c>
    </row>
    <row r="34" spans="1:13" ht="14.1" customHeight="1">
      <c r="A34" s="925" t="s">
        <v>776</v>
      </c>
      <c r="B34" s="1357">
        <v>60</v>
      </c>
      <c r="C34" s="1357">
        <v>59.5</v>
      </c>
      <c r="D34" s="972">
        <v>9243</v>
      </c>
      <c r="E34" s="973">
        <v>9211.5</v>
      </c>
      <c r="F34" s="1358">
        <v>520161</v>
      </c>
      <c r="G34" s="1358">
        <v>1047364</v>
      </c>
      <c r="H34" s="1358">
        <v>347824</v>
      </c>
      <c r="I34" s="1358">
        <v>717726</v>
      </c>
      <c r="J34" s="1358">
        <v>172338</v>
      </c>
      <c r="K34" s="976">
        <v>329639</v>
      </c>
      <c r="L34" s="1359">
        <v>33.131999999999998</v>
      </c>
      <c r="M34" s="1360">
        <v>31.472999999999999</v>
      </c>
    </row>
    <row r="35" spans="1:13" ht="14.1" customHeight="1">
      <c r="A35" s="925" t="s">
        <v>775</v>
      </c>
      <c r="B35" s="1357">
        <v>100</v>
      </c>
      <c r="C35" s="1357">
        <v>100</v>
      </c>
      <c r="D35" s="972">
        <v>11370</v>
      </c>
      <c r="E35" s="973">
        <v>11348.5</v>
      </c>
      <c r="F35" s="1358">
        <v>276514</v>
      </c>
      <c r="G35" s="1358">
        <v>548042</v>
      </c>
      <c r="H35" s="1358">
        <v>209819</v>
      </c>
      <c r="I35" s="1358">
        <v>414764</v>
      </c>
      <c r="J35" s="1358">
        <v>66695</v>
      </c>
      <c r="K35" s="976">
        <v>133278</v>
      </c>
      <c r="L35" s="1359">
        <v>24.12</v>
      </c>
      <c r="M35" s="1360">
        <v>24.318999999999999</v>
      </c>
    </row>
    <row r="36" spans="1:13" ht="14.1" customHeight="1">
      <c r="A36" s="925" t="s">
        <v>774</v>
      </c>
      <c r="B36" s="1357">
        <v>115</v>
      </c>
      <c r="C36" s="1357">
        <v>115</v>
      </c>
      <c r="D36" s="972">
        <v>19078</v>
      </c>
      <c r="E36" s="973">
        <v>18983.5</v>
      </c>
      <c r="F36" s="1358">
        <v>469228</v>
      </c>
      <c r="G36" s="1358">
        <v>971182</v>
      </c>
      <c r="H36" s="1358">
        <v>386719</v>
      </c>
      <c r="I36" s="1358">
        <v>804182</v>
      </c>
      <c r="J36" s="1358">
        <v>82509</v>
      </c>
      <c r="K36" s="976">
        <v>167000</v>
      </c>
      <c r="L36" s="1359">
        <v>17.584</v>
      </c>
      <c r="M36" s="1360">
        <v>17.196000000000002</v>
      </c>
    </row>
    <row r="37" spans="1:13" ht="14.1" customHeight="1">
      <c r="A37" s="925" t="s">
        <v>773</v>
      </c>
      <c r="B37" s="1357">
        <v>20</v>
      </c>
      <c r="C37" s="1361">
        <v>20</v>
      </c>
      <c r="D37" s="972">
        <v>3332</v>
      </c>
      <c r="E37" s="973">
        <v>3335.5</v>
      </c>
      <c r="F37" s="1358">
        <v>133341</v>
      </c>
      <c r="G37" s="1358">
        <v>248080</v>
      </c>
      <c r="H37" s="1358">
        <v>75459</v>
      </c>
      <c r="I37" s="1358">
        <v>140710</v>
      </c>
      <c r="J37" s="1358">
        <v>57882</v>
      </c>
      <c r="K37" s="976">
        <v>107371</v>
      </c>
      <c r="L37" s="1359">
        <v>43.408999999999999</v>
      </c>
      <c r="M37" s="1360">
        <v>43.280999999999999</v>
      </c>
    </row>
    <row r="38" spans="1:13" ht="14.1" customHeight="1">
      <c r="A38" s="925" t="s">
        <v>772</v>
      </c>
      <c r="B38" s="1357">
        <v>266</v>
      </c>
      <c r="C38" s="1357">
        <v>265.5</v>
      </c>
      <c r="D38" s="972">
        <v>24505</v>
      </c>
      <c r="E38" s="973">
        <v>24371.5</v>
      </c>
      <c r="F38" s="1358">
        <v>791941</v>
      </c>
      <c r="G38" s="1358">
        <v>1579441</v>
      </c>
      <c r="H38" s="1358">
        <v>507427</v>
      </c>
      <c r="I38" s="1358">
        <v>1016159</v>
      </c>
      <c r="J38" s="1358">
        <v>284514</v>
      </c>
      <c r="K38" s="976">
        <v>563283</v>
      </c>
      <c r="L38" s="1359">
        <v>35.926000000000002</v>
      </c>
      <c r="M38" s="1360">
        <v>35.662999999999997</v>
      </c>
    </row>
    <row r="39" spans="1:13" ht="14.1" customHeight="1">
      <c r="A39" s="925" t="s">
        <v>771</v>
      </c>
      <c r="B39" s="1357">
        <v>140</v>
      </c>
      <c r="C39" s="1357">
        <v>138.5</v>
      </c>
      <c r="D39" s="972">
        <v>15423</v>
      </c>
      <c r="E39" s="973">
        <v>15351.5</v>
      </c>
      <c r="F39" s="1358">
        <v>643002</v>
      </c>
      <c r="G39" s="1358">
        <v>1315865</v>
      </c>
      <c r="H39" s="1358">
        <v>470012</v>
      </c>
      <c r="I39" s="1358">
        <v>972532</v>
      </c>
      <c r="J39" s="1358">
        <v>172990</v>
      </c>
      <c r="K39" s="976">
        <v>343333</v>
      </c>
      <c r="L39" s="1359">
        <v>26.902999999999999</v>
      </c>
      <c r="M39" s="1360">
        <v>26.091999999999999</v>
      </c>
    </row>
    <row r="40" spans="1:13" ht="14.1" customHeight="1">
      <c r="A40" s="925" t="s">
        <v>770</v>
      </c>
      <c r="B40" s="1357">
        <v>81</v>
      </c>
      <c r="C40" s="1357">
        <v>81</v>
      </c>
      <c r="D40" s="972">
        <v>5848</v>
      </c>
      <c r="E40" s="973">
        <v>5855</v>
      </c>
      <c r="F40" s="1358">
        <v>330395</v>
      </c>
      <c r="G40" s="1358">
        <v>694939</v>
      </c>
      <c r="H40" s="1358">
        <v>277772</v>
      </c>
      <c r="I40" s="1358">
        <v>585940</v>
      </c>
      <c r="J40" s="1358">
        <v>52623</v>
      </c>
      <c r="K40" s="976">
        <v>109000</v>
      </c>
      <c r="L40" s="1359">
        <v>15.927</v>
      </c>
      <c r="M40" s="1360">
        <v>15.685</v>
      </c>
    </row>
    <row r="41" spans="1:13" ht="14.1" customHeight="1">
      <c r="A41" s="925" t="s">
        <v>769</v>
      </c>
      <c r="B41" s="1357">
        <v>59</v>
      </c>
      <c r="C41" s="1357">
        <v>57.5</v>
      </c>
      <c r="D41" s="972">
        <v>9575</v>
      </c>
      <c r="E41" s="973">
        <v>9496.5</v>
      </c>
      <c r="F41" s="1358">
        <v>312607</v>
      </c>
      <c r="G41" s="1358">
        <v>620926</v>
      </c>
      <c r="H41" s="1358">
        <v>192240</v>
      </c>
      <c r="I41" s="1358">
        <v>386593</v>
      </c>
      <c r="J41" s="1358">
        <v>120367</v>
      </c>
      <c r="K41" s="976">
        <v>234333</v>
      </c>
      <c r="L41" s="1359">
        <v>38.503999999999998</v>
      </c>
      <c r="M41" s="1360">
        <v>37.738999999999997</v>
      </c>
    </row>
    <row r="42" spans="1:13" ht="14.1" customHeight="1">
      <c r="A42" s="931" t="s">
        <v>768</v>
      </c>
      <c r="B42" s="1353">
        <v>478</v>
      </c>
      <c r="C42" s="1362">
        <v>477.5</v>
      </c>
      <c r="D42" s="967">
        <v>55475</v>
      </c>
      <c r="E42" s="963">
        <v>55540.5</v>
      </c>
      <c r="F42" s="1354">
        <v>1461963</v>
      </c>
      <c r="G42" s="1354">
        <v>2941510</v>
      </c>
      <c r="H42" s="1354">
        <v>1253217</v>
      </c>
      <c r="I42" s="1354">
        <v>2562770</v>
      </c>
      <c r="J42" s="1354">
        <v>208747</v>
      </c>
      <c r="K42" s="966">
        <v>378741</v>
      </c>
      <c r="L42" s="1355">
        <v>14.279</v>
      </c>
      <c r="M42" s="1356">
        <v>12.875999999999999</v>
      </c>
    </row>
    <row r="43" spans="1:13" ht="14.1" customHeight="1">
      <c r="A43" s="925" t="s">
        <v>767</v>
      </c>
      <c r="B43" s="1357">
        <v>36</v>
      </c>
      <c r="C43" s="1361">
        <v>36</v>
      </c>
      <c r="D43" s="977">
        <v>2492</v>
      </c>
      <c r="E43" s="973">
        <v>2487</v>
      </c>
      <c r="F43" s="1358">
        <v>123683</v>
      </c>
      <c r="G43" s="1358">
        <v>214994</v>
      </c>
      <c r="H43" s="1358">
        <v>75533</v>
      </c>
      <c r="I43" s="1358">
        <v>147016</v>
      </c>
      <c r="J43" s="1358">
        <v>48150</v>
      </c>
      <c r="K43" s="976">
        <v>67977</v>
      </c>
      <c r="L43" s="1359">
        <v>38.93</v>
      </c>
      <c r="M43" s="1360">
        <v>31.617999999999999</v>
      </c>
    </row>
    <row r="44" spans="1:13" ht="14.1" customHeight="1">
      <c r="A44" s="925" t="s">
        <v>766</v>
      </c>
      <c r="B44" s="1357">
        <v>157</v>
      </c>
      <c r="C44" s="1357">
        <v>157</v>
      </c>
      <c r="D44" s="972">
        <v>21262</v>
      </c>
      <c r="E44" s="973">
        <v>21386</v>
      </c>
      <c r="F44" s="1358">
        <v>508401</v>
      </c>
      <c r="G44" s="1358">
        <v>1000888</v>
      </c>
      <c r="H44" s="1358">
        <v>433854</v>
      </c>
      <c r="I44" s="1358">
        <v>864282</v>
      </c>
      <c r="J44" s="1358">
        <v>74546</v>
      </c>
      <c r="K44" s="976">
        <v>136605</v>
      </c>
      <c r="L44" s="1359">
        <v>14.663</v>
      </c>
      <c r="M44" s="1360">
        <v>13.648</v>
      </c>
    </row>
    <row r="45" spans="1:13" ht="14.1" customHeight="1">
      <c r="A45" s="925" t="s">
        <v>765</v>
      </c>
      <c r="B45" s="1357">
        <v>221</v>
      </c>
      <c r="C45" s="1357">
        <v>221</v>
      </c>
      <c r="D45" s="972">
        <v>26833</v>
      </c>
      <c r="E45" s="973">
        <v>26819.5</v>
      </c>
      <c r="F45" s="1358">
        <v>692500</v>
      </c>
      <c r="G45" s="1358">
        <v>1445117</v>
      </c>
      <c r="H45" s="1358">
        <v>637043</v>
      </c>
      <c r="I45" s="1358">
        <v>1332649</v>
      </c>
      <c r="J45" s="1358">
        <v>55457</v>
      </c>
      <c r="K45" s="976">
        <v>112467</v>
      </c>
      <c r="L45" s="1359">
        <v>8.0079999999999991</v>
      </c>
      <c r="M45" s="1360">
        <v>7.7830000000000004</v>
      </c>
    </row>
    <row r="46" spans="1:13" ht="14.1" customHeight="1">
      <c r="A46" s="920" t="s">
        <v>764</v>
      </c>
      <c r="B46" s="1363">
        <v>3681</v>
      </c>
      <c r="C46" s="1363">
        <v>3664.5</v>
      </c>
      <c r="D46" s="989">
        <v>531470</v>
      </c>
      <c r="E46" s="990">
        <v>531755.5</v>
      </c>
      <c r="F46" s="1364">
        <v>14862212</v>
      </c>
      <c r="G46" s="1364">
        <v>30159668</v>
      </c>
      <c r="H46" s="1364">
        <v>11162166</v>
      </c>
      <c r="I46" s="1364">
        <v>22749046</v>
      </c>
      <c r="J46" s="1364">
        <v>3700047</v>
      </c>
      <c r="K46" s="993">
        <v>7410623</v>
      </c>
      <c r="L46" s="1365">
        <v>24.896000000000001</v>
      </c>
      <c r="M46" s="1366">
        <v>24.571000000000002</v>
      </c>
    </row>
    <row r="47" spans="1:13" s="911" customFormat="1" ht="14.1" customHeight="1">
      <c r="A47" s="1367" t="s">
        <v>831</v>
      </c>
      <c r="B47" s="782"/>
      <c r="C47" s="782"/>
      <c r="D47" s="782"/>
      <c r="E47" s="782"/>
      <c r="F47" s="782"/>
      <c r="G47" s="782"/>
      <c r="H47" s="782"/>
      <c r="I47" s="782"/>
      <c r="J47" s="782"/>
      <c r="K47" s="782"/>
      <c r="L47" s="782"/>
      <c r="M47" s="782"/>
    </row>
    <row r="48" spans="1:13" s="911" customFormat="1" ht="14.1" customHeight="1">
      <c r="A48" s="1367" t="s">
        <v>1097</v>
      </c>
      <c r="B48" s="782"/>
      <c r="C48" s="782"/>
      <c r="D48" s="782"/>
      <c r="E48" s="782"/>
      <c r="F48" s="782"/>
      <c r="G48" s="782"/>
      <c r="H48" s="782"/>
      <c r="I48" s="782"/>
      <c r="J48" s="782"/>
      <c r="K48" s="782"/>
      <c r="L48" s="782"/>
      <c r="M48" s="782"/>
    </row>
    <row r="49" spans="1:13" s="911" customFormat="1" ht="14.1" customHeight="1">
      <c r="A49" s="1367" t="s">
        <v>1098</v>
      </c>
      <c r="B49" s="782"/>
      <c r="C49" s="782"/>
      <c r="D49" s="782"/>
      <c r="E49" s="782"/>
      <c r="F49" s="782"/>
      <c r="G49" s="782"/>
      <c r="H49" s="782"/>
      <c r="I49" s="782"/>
      <c r="J49" s="782"/>
      <c r="K49" s="782"/>
      <c r="L49" s="782"/>
      <c r="M49" s="782"/>
    </row>
    <row r="50" spans="1:13" s="911" customFormat="1" ht="14.1" customHeight="1">
      <c r="A50" s="1367" t="s">
        <v>1099</v>
      </c>
      <c r="B50" s="782"/>
      <c r="C50" s="782"/>
      <c r="D50" s="782"/>
      <c r="E50" s="782"/>
      <c r="F50" s="782"/>
      <c r="G50" s="782"/>
      <c r="H50" s="782"/>
      <c r="I50" s="782"/>
      <c r="J50" s="782"/>
      <c r="K50" s="782"/>
      <c r="L50" s="782"/>
      <c r="M50" s="782"/>
    </row>
    <row r="51" spans="1:13" s="911" customFormat="1" ht="14.1" customHeight="1">
      <c r="A51" s="1367" t="s">
        <v>761</v>
      </c>
      <c r="B51" s="782"/>
      <c r="C51" s="782"/>
      <c r="D51" s="782"/>
      <c r="E51" s="782"/>
      <c r="F51" s="782"/>
      <c r="G51" s="782"/>
      <c r="H51" s="782"/>
      <c r="I51" s="782"/>
      <c r="J51" s="782"/>
      <c r="K51" s="782"/>
      <c r="L51" s="782"/>
      <c r="M51" s="782"/>
    </row>
    <row r="52" spans="1:13" s="911" customFormat="1" ht="14.1" customHeight="1">
      <c r="A52" s="229" t="s">
        <v>113</v>
      </c>
      <c r="B52" s="782"/>
      <c r="C52" s="782"/>
      <c r="D52" s="782"/>
      <c r="E52" s="782"/>
      <c r="F52" s="782"/>
      <c r="G52" s="782"/>
      <c r="H52" s="782"/>
      <c r="I52" s="782"/>
      <c r="J52" s="782"/>
      <c r="K52" s="782"/>
      <c r="L52" s="782"/>
      <c r="M52" s="782"/>
    </row>
    <row r="53" spans="1:13" s="911" customFormat="1" ht="14.1" customHeight="1">
      <c r="A53" s="1740" t="s">
        <v>324</v>
      </c>
      <c r="C53" s="911" t="s">
        <v>1100</v>
      </c>
    </row>
    <row r="54" spans="1:13" ht="17.25">
      <c r="A54" s="304"/>
    </row>
  </sheetData>
  <mergeCells count="5">
    <mergeCell ref="A3:A7"/>
    <mergeCell ref="B3:C4"/>
    <mergeCell ref="D3:E4"/>
    <mergeCell ref="L3:M4"/>
    <mergeCell ref="B6:M6"/>
  </mergeCells>
  <hyperlinks>
    <hyperlink ref="A53" location="'Inhaltsverzeichnis_2026-04'!A1" display="Zurück zum Inhaltsverzeichnis" xr:uid="{D3A717DC-D77D-4A15-AE14-222211C8A1D5}"/>
  </hyperlinks>
  <pageMargins left="0.78740157480314965" right="0.78740157480314965" top="0.39370078740157483" bottom="0.19685039370078741" header="0.19685039370078741" footer="0.19685039370078741"/>
  <pageSetup paperSize="9" scale="52" orientation="portrait" r:id="rId1"/>
  <headerFooter alignWithMargins="0">
    <oddFooter>&amp;L&amp;D / &amp;T&amp;R&amp;A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9E7F-C61B-44BB-A3C4-78BDB2148082}">
  <sheetPr>
    <tabColor rgb="FFF9E03A"/>
  </sheetPr>
  <dimension ref="A1:N52"/>
  <sheetViews>
    <sheetView showGridLines="0" zoomScaleNormal="100" workbookViewId="0"/>
  </sheetViews>
  <sheetFormatPr baseColWidth="10" defaultRowHeight="16.5"/>
  <cols>
    <col min="1" max="1" width="39.25" style="911" customWidth="1"/>
    <col min="2" max="13" width="7" style="911" customWidth="1"/>
    <col min="14" max="16384" width="11" style="911"/>
  </cols>
  <sheetData>
    <row r="1" spans="1:13" ht="30" customHeight="1">
      <c r="A1" s="951" t="s">
        <v>816</v>
      </c>
      <c r="B1" s="952"/>
      <c r="C1" s="952"/>
      <c r="D1" s="952"/>
      <c r="E1" s="952"/>
      <c r="F1" s="952"/>
      <c r="G1" s="952"/>
      <c r="H1" s="952"/>
      <c r="I1" s="952"/>
      <c r="J1" s="952"/>
      <c r="K1" s="952"/>
      <c r="L1" s="952"/>
      <c r="M1" s="952"/>
    </row>
    <row r="2" spans="1:13" ht="20.100000000000001" customHeight="1">
      <c r="A2" s="814" t="s">
        <v>817</v>
      </c>
      <c r="B2" s="949"/>
      <c r="C2" s="949"/>
      <c r="D2" s="949"/>
      <c r="E2" s="949"/>
      <c r="F2" s="949"/>
      <c r="G2" s="949"/>
      <c r="H2" s="949"/>
      <c r="I2" s="949"/>
      <c r="J2" s="949"/>
      <c r="K2" s="949"/>
      <c r="L2" s="949"/>
      <c r="M2" s="949"/>
    </row>
    <row r="3" spans="1:13" ht="15.75" customHeight="1">
      <c r="A3" s="2067" t="s">
        <v>809</v>
      </c>
      <c r="B3" s="2078" t="s">
        <v>818</v>
      </c>
      <c r="C3" s="2078"/>
      <c r="D3" s="946" t="s">
        <v>819</v>
      </c>
      <c r="E3" s="948"/>
      <c r="F3" s="953" t="s">
        <v>820</v>
      </c>
      <c r="G3" s="948"/>
      <c r="H3" s="2070" t="s">
        <v>821</v>
      </c>
      <c r="I3" s="2071"/>
      <c r="J3" s="2081" t="s">
        <v>822</v>
      </c>
      <c r="K3" s="2071"/>
      <c r="L3" s="2070" t="s">
        <v>823</v>
      </c>
      <c r="M3" s="2074"/>
    </row>
    <row r="4" spans="1:13" ht="12" customHeight="1">
      <c r="A4" s="2068"/>
      <c r="B4" s="2079"/>
      <c r="C4" s="2080"/>
      <c r="D4" s="2083" t="s">
        <v>806</v>
      </c>
      <c r="E4" s="2084"/>
      <c r="F4" s="2084"/>
      <c r="G4" s="2085"/>
      <c r="H4" s="2072"/>
      <c r="I4" s="2073"/>
      <c r="J4" s="2082"/>
      <c r="K4" s="2073"/>
      <c r="L4" s="2072"/>
      <c r="M4" s="2075"/>
    </row>
    <row r="5" spans="1:13" ht="14.1" customHeight="1">
      <c r="A5" s="2068"/>
      <c r="B5" s="956" t="s">
        <v>387</v>
      </c>
      <c r="C5" s="957" t="s">
        <v>824</v>
      </c>
      <c r="D5" s="956" t="s">
        <v>387</v>
      </c>
      <c r="E5" s="957" t="s">
        <v>824</v>
      </c>
      <c r="F5" s="956" t="s">
        <v>387</v>
      </c>
      <c r="G5" s="957" t="s">
        <v>825</v>
      </c>
      <c r="H5" s="956" t="s">
        <v>387</v>
      </c>
      <c r="I5" s="957" t="s">
        <v>825</v>
      </c>
      <c r="J5" s="956" t="s">
        <v>387</v>
      </c>
      <c r="K5" s="957" t="s">
        <v>825</v>
      </c>
      <c r="L5" s="956" t="s">
        <v>387</v>
      </c>
      <c r="M5" s="958" t="s">
        <v>825</v>
      </c>
    </row>
    <row r="6" spans="1:13" ht="14.1" customHeight="1">
      <c r="A6" s="2068"/>
      <c r="B6" s="2086">
        <v>2026</v>
      </c>
      <c r="C6" s="2087"/>
      <c r="D6" s="2087"/>
      <c r="E6" s="2087"/>
      <c r="F6" s="2087"/>
      <c r="G6" s="2087"/>
      <c r="H6" s="2087"/>
      <c r="I6" s="2087"/>
      <c r="J6" s="2087"/>
      <c r="K6" s="2087"/>
      <c r="L6" s="2087"/>
      <c r="M6" s="2088"/>
    </row>
    <row r="7" spans="1:13" ht="14.1" customHeight="1">
      <c r="A7" s="2069"/>
      <c r="B7" s="937" t="s">
        <v>826</v>
      </c>
      <c r="C7" s="959"/>
      <c r="D7" s="959"/>
      <c r="E7" s="959"/>
      <c r="F7" s="937" t="s">
        <v>827</v>
      </c>
      <c r="G7" s="960"/>
      <c r="H7" s="959" t="s">
        <v>828</v>
      </c>
      <c r="I7" s="960"/>
      <c r="J7" s="959" t="s">
        <v>829</v>
      </c>
      <c r="K7" s="960"/>
      <c r="L7" s="937" t="s">
        <v>640</v>
      </c>
      <c r="M7" s="961"/>
    </row>
    <row r="8" spans="1:13" ht="14.1" customHeight="1">
      <c r="A8" s="935" t="s">
        <v>801</v>
      </c>
      <c r="B8" s="962">
        <v>2388</v>
      </c>
      <c r="C8" s="963">
        <v>2374.5</v>
      </c>
      <c r="D8" s="964">
        <v>500130</v>
      </c>
      <c r="E8" s="964">
        <v>500576.5</v>
      </c>
      <c r="F8" s="965">
        <v>1675761</v>
      </c>
      <c r="G8" s="966">
        <v>3402469</v>
      </c>
      <c r="H8" s="967">
        <v>61174</v>
      </c>
      <c r="I8" s="963">
        <v>124289</v>
      </c>
      <c r="J8" s="968">
        <v>27.39</v>
      </c>
      <c r="K8" s="969">
        <v>27.38</v>
      </c>
      <c r="L8" s="970">
        <v>11.42</v>
      </c>
      <c r="M8" s="971">
        <v>11.43</v>
      </c>
    </row>
    <row r="9" spans="1:13" ht="14.1" customHeight="1">
      <c r="A9" s="934" t="s">
        <v>800</v>
      </c>
      <c r="B9" s="972">
        <v>503</v>
      </c>
      <c r="C9" s="973">
        <v>501</v>
      </c>
      <c r="D9" s="974">
        <v>122337</v>
      </c>
      <c r="E9" s="974">
        <v>121846</v>
      </c>
      <c r="F9" s="975">
        <v>349757</v>
      </c>
      <c r="G9" s="976">
        <v>714014</v>
      </c>
      <c r="H9" s="977">
        <v>16113</v>
      </c>
      <c r="I9" s="973">
        <v>32943</v>
      </c>
      <c r="J9" s="978">
        <v>21.71</v>
      </c>
      <c r="K9" s="979">
        <v>21.67</v>
      </c>
      <c r="L9" s="980">
        <v>10.17</v>
      </c>
      <c r="M9" s="981">
        <v>10.07</v>
      </c>
    </row>
    <row r="10" spans="1:13" ht="14.1" customHeight="1">
      <c r="A10" s="925" t="s">
        <v>799</v>
      </c>
      <c r="B10" s="972">
        <v>114</v>
      </c>
      <c r="C10" s="973">
        <v>114</v>
      </c>
      <c r="D10" s="974">
        <v>35725</v>
      </c>
      <c r="E10" s="974">
        <v>35438</v>
      </c>
      <c r="F10" s="975">
        <v>102294</v>
      </c>
      <c r="G10" s="976">
        <v>209086</v>
      </c>
      <c r="H10" s="977">
        <v>5088</v>
      </c>
      <c r="I10" s="973">
        <v>10394</v>
      </c>
      <c r="J10" s="978">
        <v>20.100000000000001</v>
      </c>
      <c r="K10" s="979">
        <v>20.12</v>
      </c>
      <c r="L10" s="980">
        <v>6.87</v>
      </c>
      <c r="M10" s="981">
        <v>6.86</v>
      </c>
    </row>
    <row r="11" spans="1:13" ht="14.1" customHeight="1">
      <c r="A11" s="925" t="s">
        <v>798</v>
      </c>
      <c r="B11" s="972">
        <v>30</v>
      </c>
      <c r="C11" s="973">
        <v>30.5</v>
      </c>
      <c r="D11" s="974">
        <v>17653</v>
      </c>
      <c r="E11" s="974">
        <v>17707</v>
      </c>
      <c r="F11" s="975">
        <v>49480</v>
      </c>
      <c r="G11" s="976">
        <v>103585</v>
      </c>
      <c r="H11" s="977">
        <v>2289</v>
      </c>
      <c r="I11" s="973">
        <v>4763</v>
      </c>
      <c r="J11" s="978">
        <v>21.62</v>
      </c>
      <c r="K11" s="979">
        <v>21.75</v>
      </c>
      <c r="L11" s="980">
        <v>10.220000000000001</v>
      </c>
      <c r="M11" s="981">
        <v>10.28</v>
      </c>
    </row>
    <row r="12" spans="1:13" ht="14.1" customHeight="1">
      <c r="A12" s="925" t="s">
        <v>797</v>
      </c>
      <c r="B12" s="972">
        <v>359</v>
      </c>
      <c r="C12" s="973">
        <v>356.5</v>
      </c>
      <c r="D12" s="974">
        <v>68959</v>
      </c>
      <c r="E12" s="974">
        <v>68701</v>
      </c>
      <c r="F12" s="975">
        <v>197983</v>
      </c>
      <c r="G12" s="976">
        <v>401342</v>
      </c>
      <c r="H12" s="977">
        <v>8736</v>
      </c>
      <c r="I12" s="973">
        <v>17786</v>
      </c>
      <c r="J12" s="978">
        <v>22.66</v>
      </c>
      <c r="K12" s="979">
        <v>22.57</v>
      </c>
      <c r="L12" s="980">
        <v>13.52</v>
      </c>
      <c r="M12" s="981">
        <v>13.24</v>
      </c>
    </row>
    <row r="13" spans="1:13" ht="14.1" customHeight="1">
      <c r="A13" s="934" t="s">
        <v>796</v>
      </c>
      <c r="B13" s="972">
        <v>25</v>
      </c>
      <c r="C13" s="973">
        <v>24.5</v>
      </c>
      <c r="D13" s="974">
        <v>4568</v>
      </c>
      <c r="E13" s="974">
        <v>4552</v>
      </c>
      <c r="F13" s="975">
        <v>13180</v>
      </c>
      <c r="G13" s="976">
        <v>26476</v>
      </c>
      <c r="H13" s="977">
        <v>568</v>
      </c>
      <c r="I13" s="973">
        <v>1154</v>
      </c>
      <c r="J13" s="978">
        <v>23.2</v>
      </c>
      <c r="K13" s="979">
        <v>22.94</v>
      </c>
      <c r="L13" s="980">
        <v>9.8699999999999992</v>
      </c>
      <c r="M13" s="981">
        <v>9.86</v>
      </c>
    </row>
    <row r="14" spans="1:13" ht="14.1" customHeight="1">
      <c r="A14" s="934" t="s">
        <v>795</v>
      </c>
      <c r="B14" s="972">
        <v>155</v>
      </c>
      <c r="C14" s="973">
        <v>154.5</v>
      </c>
      <c r="D14" s="974">
        <v>27319</v>
      </c>
      <c r="E14" s="974">
        <v>27446</v>
      </c>
      <c r="F14" s="975">
        <v>101503</v>
      </c>
      <c r="G14" s="976">
        <v>205980</v>
      </c>
      <c r="H14" s="977">
        <v>3484</v>
      </c>
      <c r="I14" s="973">
        <v>7082</v>
      </c>
      <c r="J14" s="978">
        <v>29.13</v>
      </c>
      <c r="K14" s="979">
        <v>29.09</v>
      </c>
      <c r="L14" s="980">
        <v>10.47</v>
      </c>
      <c r="M14" s="981">
        <v>10.5</v>
      </c>
    </row>
    <row r="15" spans="1:13" ht="14.1" customHeight="1">
      <c r="A15" s="925" t="s">
        <v>794</v>
      </c>
      <c r="B15" s="972">
        <v>29</v>
      </c>
      <c r="C15" s="973">
        <v>28.5</v>
      </c>
      <c r="D15" s="974">
        <v>7253</v>
      </c>
      <c r="E15" s="974">
        <v>7269</v>
      </c>
      <c r="F15" s="975">
        <v>25522</v>
      </c>
      <c r="G15" s="976">
        <v>52400</v>
      </c>
      <c r="H15" s="977">
        <v>913</v>
      </c>
      <c r="I15" s="973">
        <v>1867</v>
      </c>
      <c r="J15" s="978">
        <v>27.95</v>
      </c>
      <c r="K15" s="979">
        <v>28.07</v>
      </c>
      <c r="L15" s="980">
        <v>12.3</v>
      </c>
      <c r="M15" s="981">
        <v>12.47</v>
      </c>
    </row>
    <row r="16" spans="1:13" ht="14.1" customHeight="1">
      <c r="A16" s="925" t="s">
        <v>793</v>
      </c>
      <c r="B16" s="972">
        <v>31</v>
      </c>
      <c r="C16" s="973">
        <v>31.5</v>
      </c>
      <c r="D16" s="974">
        <v>4675</v>
      </c>
      <c r="E16" s="974">
        <v>4746</v>
      </c>
      <c r="F16" s="975">
        <v>18816</v>
      </c>
      <c r="G16" s="976">
        <v>38367</v>
      </c>
      <c r="H16" s="977">
        <v>618</v>
      </c>
      <c r="I16" s="973">
        <v>1258</v>
      </c>
      <c r="J16" s="978">
        <v>30.45</v>
      </c>
      <c r="K16" s="979">
        <v>30.5</v>
      </c>
      <c r="L16" s="980">
        <v>10.29</v>
      </c>
      <c r="M16" s="981">
        <v>10.1</v>
      </c>
    </row>
    <row r="17" spans="1:13" ht="14.1" customHeight="1">
      <c r="A17" s="925" t="s">
        <v>792</v>
      </c>
      <c r="B17" s="972">
        <v>95</v>
      </c>
      <c r="C17" s="973">
        <v>94.5</v>
      </c>
      <c r="D17" s="974">
        <v>15391</v>
      </c>
      <c r="E17" s="974">
        <v>15431</v>
      </c>
      <c r="F17" s="975">
        <v>57165</v>
      </c>
      <c r="G17" s="976">
        <v>115212</v>
      </c>
      <c r="H17" s="977">
        <v>1953</v>
      </c>
      <c r="I17" s="973">
        <v>3957</v>
      </c>
      <c r="J17" s="978">
        <v>29.27</v>
      </c>
      <c r="K17" s="979">
        <v>29.12</v>
      </c>
      <c r="L17" s="980">
        <v>9.8699999999999992</v>
      </c>
      <c r="M17" s="981">
        <v>9.92</v>
      </c>
    </row>
    <row r="18" spans="1:13" ht="14.1" customHeight="1">
      <c r="A18" s="934" t="s">
        <v>791</v>
      </c>
      <c r="B18" s="972">
        <v>34</v>
      </c>
      <c r="C18" s="973">
        <v>34</v>
      </c>
      <c r="D18" s="974">
        <v>4528</v>
      </c>
      <c r="E18" s="974">
        <v>4515</v>
      </c>
      <c r="F18" s="975">
        <v>22149</v>
      </c>
      <c r="G18" s="976">
        <v>44211</v>
      </c>
      <c r="H18" s="977">
        <v>585</v>
      </c>
      <c r="I18" s="973">
        <v>1190</v>
      </c>
      <c r="J18" s="978">
        <v>37.86</v>
      </c>
      <c r="K18" s="979">
        <v>37.15</v>
      </c>
      <c r="L18" s="980">
        <v>5.66</v>
      </c>
      <c r="M18" s="981">
        <v>5.47</v>
      </c>
    </row>
    <row r="19" spans="1:13" ht="14.1" customHeight="1">
      <c r="A19" s="925" t="s">
        <v>790</v>
      </c>
      <c r="B19" s="972">
        <v>28</v>
      </c>
      <c r="C19" s="973">
        <v>28</v>
      </c>
      <c r="D19" s="974">
        <v>3672</v>
      </c>
      <c r="E19" s="974">
        <v>3658.5</v>
      </c>
      <c r="F19" s="975">
        <v>18546</v>
      </c>
      <c r="G19" s="976">
        <v>37083</v>
      </c>
      <c r="H19" s="977">
        <v>468</v>
      </c>
      <c r="I19" s="973">
        <v>958</v>
      </c>
      <c r="J19" s="978">
        <v>39.630000000000003</v>
      </c>
      <c r="K19" s="979">
        <v>38.71</v>
      </c>
      <c r="L19" s="980">
        <v>5.31</v>
      </c>
      <c r="M19" s="981">
        <v>5.19</v>
      </c>
    </row>
    <row r="20" spans="1:13" ht="14.1" customHeight="1">
      <c r="A20" s="925" t="s">
        <v>789</v>
      </c>
      <c r="B20" s="972">
        <v>6</v>
      </c>
      <c r="C20" s="973">
        <v>6</v>
      </c>
      <c r="D20" s="974">
        <v>856</v>
      </c>
      <c r="E20" s="974">
        <v>856.5</v>
      </c>
      <c r="F20" s="975">
        <v>3603</v>
      </c>
      <c r="G20" s="976">
        <v>7127</v>
      </c>
      <c r="H20" s="977">
        <v>117</v>
      </c>
      <c r="I20" s="973">
        <v>232</v>
      </c>
      <c r="J20" s="978">
        <v>30.79</v>
      </c>
      <c r="K20" s="979">
        <v>30.72</v>
      </c>
      <c r="L20" s="980">
        <v>8.5299999999999994</v>
      </c>
      <c r="M20" s="981">
        <v>7.66</v>
      </c>
    </row>
    <row r="21" spans="1:13" ht="14.1" customHeight="1">
      <c r="A21" s="932" t="s">
        <v>788</v>
      </c>
      <c r="B21" s="972">
        <v>166</v>
      </c>
      <c r="C21" s="973">
        <v>165.5</v>
      </c>
      <c r="D21" s="974">
        <v>46279</v>
      </c>
      <c r="E21" s="974">
        <v>45951</v>
      </c>
      <c r="F21" s="975">
        <v>209965</v>
      </c>
      <c r="G21" s="976">
        <v>419241</v>
      </c>
      <c r="H21" s="977">
        <v>5574</v>
      </c>
      <c r="I21" s="973">
        <v>11246</v>
      </c>
      <c r="J21" s="978">
        <v>37.67</v>
      </c>
      <c r="K21" s="979">
        <v>37.28</v>
      </c>
      <c r="L21" s="980">
        <v>7.27</v>
      </c>
      <c r="M21" s="981">
        <v>7.22</v>
      </c>
    </row>
    <row r="22" spans="1:13" ht="14.1" customHeight="1">
      <c r="A22" s="925" t="s">
        <v>787</v>
      </c>
      <c r="B22" s="972">
        <v>155</v>
      </c>
      <c r="C22" s="973">
        <v>154.5</v>
      </c>
      <c r="D22" s="974">
        <v>42838</v>
      </c>
      <c r="E22" s="974">
        <v>42535.5</v>
      </c>
      <c r="F22" s="975">
        <v>196499</v>
      </c>
      <c r="G22" s="976">
        <v>392564</v>
      </c>
      <c r="H22" s="977">
        <v>5141</v>
      </c>
      <c r="I22" s="973">
        <v>10411</v>
      </c>
      <c r="J22" s="978">
        <v>38.22</v>
      </c>
      <c r="K22" s="979">
        <v>37.71</v>
      </c>
      <c r="L22" s="980">
        <v>7.02</v>
      </c>
      <c r="M22" s="981">
        <v>6.95</v>
      </c>
    </row>
    <row r="23" spans="1:13" ht="14.1" customHeight="1">
      <c r="A23" s="925" t="s">
        <v>786</v>
      </c>
      <c r="B23" s="972">
        <v>11</v>
      </c>
      <c r="C23" s="973">
        <v>11</v>
      </c>
      <c r="D23" s="974">
        <v>3441</v>
      </c>
      <c r="E23" s="974">
        <v>3415.5</v>
      </c>
      <c r="F23" s="975">
        <v>13466</v>
      </c>
      <c r="G23" s="976">
        <v>26677</v>
      </c>
      <c r="H23" s="977">
        <v>432</v>
      </c>
      <c r="I23" s="973">
        <v>834</v>
      </c>
      <c r="J23" s="978">
        <v>31.17</v>
      </c>
      <c r="K23" s="979">
        <v>31.99</v>
      </c>
      <c r="L23" s="980">
        <v>15.57</v>
      </c>
      <c r="M23" s="981">
        <v>17.07</v>
      </c>
    </row>
    <row r="24" spans="1:13" ht="14.1" customHeight="1">
      <c r="A24" s="932" t="s">
        <v>785</v>
      </c>
      <c r="B24" s="972">
        <v>75</v>
      </c>
      <c r="C24" s="977">
        <v>74.5</v>
      </c>
      <c r="D24" s="982">
        <v>14457</v>
      </c>
      <c r="E24" s="974">
        <v>14392</v>
      </c>
      <c r="F24" s="975">
        <v>59549</v>
      </c>
      <c r="G24" s="976">
        <v>120150</v>
      </c>
      <c r="H24" s="977">
        <v>1807</v>
      </c>
      <c r="I24" s="977">
        <v>3611</v>
      </c>
      <c r="J24" s="983">
        <v>32.950000000000003</v>
      </c>
      <c r="K24" s="979">
        <v>33.270000000000003</v>
      </c>
      <c r="L24" s="980">
        <v>10.17</v>
      </c>
      <c r="M24" s="981">
        <v>10.119999999999999</v>
      </c>
    </row>
    <row r="25" spans="1:13" ht="14.1" customHeight="1">
      <c r="A25" s="925" t="s">
        <v>784</v>
      </c>
      <c r="B25" s="972">
        <v>58</v>
      </c>
      <c r="C25" s="973">
        <v>57.5</v>
      </c>
      <c r="D25" s="974">
        <v>11269</v>
      </c>
      <c r="E25" s="974">
        <v>11199</v>
      </c>
      <c r="F25" s="975">
        <v>43114</v>
      </c>
      <c r="G25" s="976">
        <v>87324</v>
      </c>
      <c r="H25" s="977">
        <v>1384</v>
      </c>
      <c r="I25" s="973">
        <v>2774</v>
      </c>
      <c r="J25" s="978">
        <v>31.15</v>
      </c>
      <c r="K25" s="979">
        <v>31.48</v>
      </c>
      <c r="L25" s="980">
        <v>10.37</v>
      </c>
      <c r="M25" s="981">
        <v>10.45</v>
      </c>
    </row>
    <row r="26" spans="1:13" ht="14.1" customHeight="1">
      <c r="A26" s="925" t="s">
        <v>783</v>
      </c>
      <c r="B26" s="972">
        <v>17</v>
      </c>
      <c r="C26" s="973">
        <v>17</v>
      </c>
      <c r="D26" s="974">
        <v>3188</v>
      </c>
      <c r="E26" s="974">
        <v>3193</v>
      </c>
      <c r="F26" s="975">
        <v>16435</v>
      </c>
      <c r="G26" s="976">
        <v>32827</v>
      </c>
      <c r="H26" s="977">
        <v>422</v>
      </c>
      <c r="I26" s="973">
        <v>836</v>
      </c>
      <c r="J26" s="978">
        <v>38.950000000000003</v>
      </c>
      <c r="K26" s="979">
        <v>39.270000000000003</v>
      </c>
      <c r="L26" s="980">
        <v>9.69</v>
      </c>
      <c r="M26" s="981">
        <v>9.33</v>
      </c>
    </row>
    <row r="27" spans="1:13" ht="14.1" customHeight="1">
      <c r="A27" s="932" t="s">
        <v>782</v>
      </c>
      <c r="B27" s="972">
        <v>896</v>
      </c>
      <c r="C27" s="973">
        <v>888</v>
      </c>
      <c r="D27" s="974">
        <v>148905</v>
      </c>
      <c r="E27" s="974">
        <v>149723.5</v>
      </c>
      <c r="F27" s="975">
        <v>380555</v>
      </c>
      <c r="G27" s="976">
        <v>778818</v>
      </c>
      <c r="H27" s="977">
        <v>16733</v>
      </c>
      <c r="I27" s="973">
        <v>33820</v>
      </c>
      <c r="J27" s="978">
        <v>22.74</v>
      </c>
      <c r="K27" s="979">
        <v>23.03</v>
      </c>
      <c r="L27" s="984">
        <v>21.27</v>
      </c>
      <c r="M27" s="981">
        <v>21.64</v>
      </c>
    </row>
    <row r="28" spans="1:13" ht="14.1" customHeight="1">
      <c r="A28" s="925" t="s">
        <v>781</v>
      </c>
      <c r="B28" s="972">
        <v>822</v>
      </c>
      <c r="C28" s="973">
        <v>814.5</v>
      </c>
      <c r="D28" s="974">
        <v>135275</v>
      </c>
      <c r="E28" s="974">
        <v>135997</v>
      </c>
      <c r="F28" s="975">
        <v>331725</v>
      </c>
      <c r="G28" s="976">
        <v>679111</v>
      </c>
      <c r="H28" s="977">
        <v>15111</v>
      </c>
      <c r="I28" s="973">
        <v>30507</v>
      </c>
      <c r="J28" s="978">
        <v>21.95</v>
      </c>
      <c r="K28" s="979">
        <v>22.26</v>
      </c>
      <c r="L28" s="980">
        <v>22.28</v>
      </c>
      <c r="M28" s="981">
        <v>22.63</v>
      </c>
    </row>
    <row r="29" spans="1:13" ht="14.1" customHeight="1">
      <c r="A29" s="925" t="s">
        <v>780</v>
      </c>
      <c r="B29" s="972">
        <v>64</v>
      </c>
      <c r="C29" s="973">
        <v>63.5</v>
      </c>
      <c r="D29" s="974">
        <v>12391</v>
      </c>
      <c r="E29" s="974">
        <v>12488.5</v>
      </c>
      <c r="F29" s="975">
        <v>44457</v>
      </c>
      <c r="G29" s="976">
        <v>90855</v>
      </c>
      <c r="H29" s="977">
        <v>1468</v>
      </c>
      <c r="I29" s="973">
        <v>3007</v>
      </c>
      <c r="J29" s="978">
        <v>30.28</v>
      </c>
      <c r="K29" s="979">
        <v>30.21</v>
      </c>
      <c r="L29" s="980">
        <v>16.72</v>
      </c>
      <c r="M29" s="981">
        <v>17.36</v>
      </c>
    </row>
    <row r="30" spans="1:13" ht="14.1" customHeight="1">
      <c r="A30" s="925" t="s">
        <v>779</v>
      </c>
      <c r="B30" s="972">
        <v>10</v>
      </c>
      <c r="C30" s="973">
        <v>10</v>
      </c>
      <c r="D30" s="974">
        <v>1239</v>
      </c>
      <c r="E30" s="974">
        <v>1238</v>
      </c>
      <c r="F30" s="975">
        <v>4373</v>
      </c>
      <c r="G30" s="976">
        <v>8852</v>
      </c>
      <c r="H30" s="977">
        <v>153</v>
      </c>
      <c r="I30" s="973">
        <v>306</v>
      </c>
      <c r="J30" s="978">
        <v>28.58</v>
      </c>
      <c r="K30" s="979">
        <v>28.93</v>
      </c>
      <c r="L30" s="980">
        <v>12.62</v>
      </c>
      <c r="M30" s="981">
        <v>11.8</v>
      </c>
    </row>
    <row r="31" spans="1:13" ht="14.1" customHeight="1">
      <c r="A31" s="932" t="s">
        <v>772</v>
      </c>
      <c r="B31" s="972">
        <v>435</v>
      </c>
      <c r="C31" s="973">
        <v>434</v>
      </c>
      <c r="D31" s="974">
        <v>115794</v>
      </c>
      <c r="E31" s="974">
        <v>116267.5</v>
      </c>
      <c r="F31" s="975">
        <v>474070</v>
      </c>
      <c r="G31" s="976">
        <v>961877</v>
      </c>
      <c r="H31" s="977">
        <v>14213</v>
      </c>
      <c r="I31" s="973">
        <v>29017</v>
      </c>
      <c r="J31" s="978">
        <v>33.35</v>
      </c>
      <c r="K31" s="979">
        <v>33.15</v>
      </c>
      <c r="L31" s="980">
        <v>12.56</v>
      </c>
      <c r="M31" s="981">
        <v>12.63</v>
      </c>
    </row>
    <row r="32" spans="1:13" ht="14.1" customHeight="1">
      <c r="A32" s="925" t="s">
        <v>778</v>
      </c>
      <c r="B32" s="972">
        <v>22</v>
      </c>
      <c r="C32" s="973">
        <v>22</v>
      </c>
      <c r="D32" s="974">
        <v>5428</v>
      </c>
      <c r="E32" s="974">
        <v>5540</v>
      </c>
      <c r="F32" s="975">
        <v>28025</v>
      </c>
      <c r="G32" s="976">
        <v>59868</v>
      </c>
      <c r="H32" s="977">
        <v>585</v>
      </c>
      <c r="I32" s="973">
        <v>1315</v>
      </c>
      <c r="J32" s="978">
        <v>47.91</v>
      </c>
      <c r="K32" s="979">
        <v>45.53</v>
      </c>
      <c r="L32" s="980">
        <v>11.6</v>
      </c>
      <c r="M32" s="981">
        <v>10.66</v>
      </c>
    </row>
    <row r="33" spans="1:14" ht="14.1" customHeight="1">
      <c r="A33" s="925" t="s">
        <v>777</v>
      </c>
      <c r="B33" s="972">
        <v>122</v>
      </c>
      <c r="C33" s="973">
        <v>122</v>
      </c>
      <c r="D33" s="974">
        <v>39204</v>
      </c>
      <c r="E33" s="974">
        <v>39566</v>
      </c>
      <c r="F33" s="975">
        <v>149151</v>
      </c>
      <c r="G33" s="976">
        <v>306564</v>
      </c>
      <c r="H33" s="977">
        <v>4566</v>
      </c>
      <c r="I33" s="973">
        <v>9342</v>
      </c>
      <c r="J33" s="978">
        <v>32.67</v>
      </c>
      <c r="K33" s="979">
        <v>32.82</v>
      </c>
      <c r="L33" s="980">
        <v>12.5</v>
      </c>
      <c r="M33" s="981">
        <v>13</v>
      </c>
    </row>
    <row r="34" spans="1:14" ht="14.1" customHeight="1">
      <c r="A34" s="925" t="s">
        <v>776</v>
      </c>
      <c r="B34" s="972">
        <v>46</v>
      </c>
      <c r="C34" s="973">
        <v>45.5</v>
      </c>
      <c r="D34" s="974">
        <v>9869</v>
      </c>
      <c r="E34" s="974">
        <v>9814.5</v>
      </c>
      <c r="F34" s="975">
        <v>40928</v>
      </c>
      <c r="G34" s="976">
        <v>81307</v>
      </c>
      <c r="H34" s="977">
        <v>1282</v>
      </c>
      <c r="I34" s="973">
        <v>2617</v>
      </c>
      <c r="J34" s="978">
        <v>31.93</v>
      </c>
      <c r="K34" s="979">
        <v>31.07</v>
      </c>
      <c r="L34" s="980">
        <v>7.25</v>
      </c>
      <c r="M34" s="981">
        <v>7.21</v>
      </c>
    </row>
    <row r="35" spans="1:14" ht="14.1" customHeight="1">
      <c r="A35" s="925" t="s">
        <v>775</v>
      </c>
      <c r="B35" s="972">
        <v>51</v>
      </c>
      <c r="C35" s="973">
        <v>51</v>
      </c>
      <c r="D35" s="974">
        <v>12753</v>
      </c>
      <c r="E35" s="974">
        <v>12689</v>
      </c>
      <c r="F35" s="975">
        <v>56180</v>
      </c>
      <c r="G35" s="976">
        <v>110500</v>
      </c>
      <c r="H35" s="977">
        <v>1683</v>
      </c>
      <c r="I35" s="973">
        <v>3394</v>
      </c>
      <c r="J35" s="978">
        <v>33.380000000000003</v>
      </c>
      <c r="K35" s="979">
        <v>32.56</v>
      </c>
      <c r="L35" s="980">
        <v>16.73</v>
      </c>
      <c r="M35" s="981">
        <v>16.5</v>
      </c>
    </row>
    <row r="36" spans="1:14" ht="14.1" customHeight="1">
      <c r="A36" s="925" t="s">
        <v>774</v>
      </c>
      <c r="B36" s="972">
        <v>60</v>
      </c>
      <c r="C36" s="973">
        <v>59.5</v>
      </c>
      <c r="D36" s="974">
        <v>18824</v>
      </c>
      <c r="E36" s="974">
        <v>18741.5</v>
      </c>
      <c r="F36" s="975">
        <v>69714</v>
      </c>
      <c r="G36" s="976">
        <v>138882</v>
      </c>
      <c r="H36" s="977">
        <v>2372</v>
      </c>
      <c r="I36" s="973">
        <v>4833</v>
      </c>
      <c r="J36" s="978">
        <v>29.39</v>
      </c>
      <c r="K36" s="979">
        <v>28.74</v>
      </c>
      <c r="L36" s="980">
        <v>14.12</v>
      </c>
      <c r="M36" s="981">
        <v>13.58</v>
      </c>
    </row>
    <row r="37" spans="1:14" ht="14.1" customHeight="1">
      <c r="A37" s="925" t="s">
        <v>773</v>
      </c>
      <c r="B37" s="972">
        <v>13</v>
      </c>
      <c r="C37" s="973">
        <v>13</v>
      </c>
      <c r="D37" s="974">
        <v>3354</v>
      </c>
      <c r="E37" s="974">
        <v>3360</v>
      </c>
      <c r="F37" s="975">
        <v>13860</v>
      </c>
      <c r="G37" s="976">
        <v>27717</v>
      </c>
      <c r="H37" s="977">
        <v>408</v>
      </c>
      <c r="I37" s="973">
        <v>823</v>
      </c>
      <c r="J37" s="978">
        <v>33.97</v>
      </c>
      <c r="K37" s="979">
        <v>33.68</v>
      </c>
      <c r="L37" s="980">
        <v>10.59</v>
      </c>
      <c r="M37" s="981">
        <v>11.48</v>
      </c>
    </row>
    <row r="38" spans="1:14" ht="14.1" customHeight="1">
      <c r="A38" s="925" t="s">
        <v>772</v>
      </c>
      <c r="B38" s="972">
        <v>121</v>
      </c>
      <c r="C38" s="973">
        <v>121</v>
      </c>
      <c r="D38" s="974">
        <v>26362</v>
      </c>
      <c r="E38" s="974">
        <v>26556.5</v>
      </c>
      <c r="F38" s="975">
        <v>116211</v>
      </c>
      <c r="G38" s="976">
        <v>237037</v>
      </c>
      <c r="H38" s="977">
        <v>3318</v>
      </c>
      <c r="I38" s="973">
        <v>6694</v>
      </c>
      <c r="J38" s="978">
        <v>35.020000000000003</v>
      </c>
      <c r="K38" s="979">
        <v>35.409999999999997</v>
      </c>
      <c r="L38" s="980">
        <v>14.23</v>
      </c>
      <c r="M38" s="981">
        <v>14.52</v>
      </c>
    </row>
    <row r="39" spans="1:14" ht="14.1" customHeight="1">
      <c r="A39" s="925" t="s">
        <v>771</v>
      </c>
      <c r="B39" s="972">
        <v>99</v>
      </c>
      <c r="C39" s="977">
        <v>98.5</v>
      </c>
      <c r="D39" s="982">
        <v>15943</v>
      </c>
      <c r="E39" s="974">
        <v>15883.5</v>
      </c>
      <c r="F39" s="975">
        <v>65032</v>
      </c>
      <c r="G39" s="976">
        <v>131703</v>
      </c>
      <c r="H39" s="977">
        <v>2098</v>
      </c>
      <c r="I39" s="977">
        <v>4227</v>
      </c>
      <c r="J39" s="983">
        <v>31</v>
      </c>
      <c r="K39" s="978">
        <v>31.16</v>
      </c>
      <c r="L39" s="984">
        <v>9.27</v>
      </c>
      <c r="M39" s="981">
        <v>9.2100000000000009</v>
      </c>
    </row>
    <row r="40" spans="1:14" ht="14.1" customHeight="1">
      <c r="A40" s="925" t="s">
        <v>770</v>
      </c>
      <c r="B40" s="972">
        <v>52</v>
      </c>
      <c r="C40" s="977">
        <v>52</v>
      </c>
      <c r="D40" s="982">
        <v>5868</v>
      </c>
      <c r="E40" s="974">
        <v>5858</v>
      </c>
      <c r="F40" s="975">
        <v>22354</v>
      </c>
      <c r="G40" s="976">
        <v>45257</v>
      </c>
      <c r="H40" s="977">
        <v>776</v>
      </c>
      <c r="I40" s="977">
        <v>1570</v>
      </c>
      <c r="J40" s="983">
        <v>28.81</v>
      </c>
      <c r="K40" s="978">
        <v>28.83</v>
      </c>
      <c r="L40" s="984">
        <v>6.51</v>
      </c>
      <c r="M40" s="981">
        <v>6.29</v>
      </c>
    </row>
    <row r="41" spans="1:14" ht="14.1" customHeight="1">
      <c r="A41" s="925" t="s">
        <v>769</v>
      </c>
      <c r="B41" s="972">
        <v>47</v>
      </c>
      <c r="C41" s="977">
        <v>46.5</v>
      </c>
      <c r="D41" s="982">
        <v>10075</v>
      </c>
      <c r="E41" s="974">
        <v>10025.5</v>
      </c>
      <c r="F41" s="975">
        <v>42678</v>
      </c>
      <c r="G41" s="976">
        <v>86446</v>
      </c>
      <c r="H41" s="977">
        <v>1322</v>
      </c>
      <c r="I41" s="977">
        <v>2657</v>
      </c>
      <c r="J41" s="983">
        <v>32.28</v>
      </c>
      <c r="K41" s="978">
        <v>32.54</v>
      </c>
      <c r="L41" s="984">
        <v>11.92</v>
      </c>
      <c r="M41" s="981">
        <v>12.15</v>
      </c>
    </row>
    <row r="42" spans="1:14" ht="14.1" customHeight="1">
      <c r="A42" s="931" t="s">
        <v>768</v>
      </c>
      <c r="B42" s="962">
        <v>329</v>
      </c>
      <c r="C42" s="963">
        <v>327.5</v>
      </c>
      <c r="D42" s="964">
        <v>57008</v>
      </c>
      <c r="E42" s="964">
        <v>57039.5</v>
      </c>
      <c r="F42" s="965">
        <v>247129</v>
      </c>
      <c r="G42" s="966">
        <v>496231</v>
      </c>
      <c r="H42" s="967">
        <v>7003</v>
      </c>
      <c r="I42" s="963">
        <v>14161</v>
      </c>
      <c r="J42" s="968">
        <v>35.29</v>
      </c>
      <c r="K42" s="969">
        <v>35.04</v>
      </c>
      <c r="L42" s="970">
        <v>15.19</v>
      </c>
      <c r="M42" s="971">
        <v>15.13</v>
      </c>
    </row>
    <row r="43" spans="1:14" ht="14.1" customHeight="1">
      <c r="A43" s="925" t="s">
        <v>767</v>
      </c>
      <c r="B43" s="972">
        <v>23</v>
      </c>
      <c r="C43" s="973">
        <v>22.5</v>
      </c>
      <c r="D43" s="974">
        <v>2439</v>
      </c>
      <c r="E43" s="974">
        <v>2434.5</v>
      </c>
      <c r="F43" s="975">
        <v>9888</v>
      </c>
      <c r="G43" s="976">
        <v>19730</v>
      </c>
      <c r="H43" s="977">
        <v>316</v>
      </c>
      <c r="I43" s="973">
        <v>646</v>
      </c>
      <c r="J43" s="978">
        <v>31.29</v>
      </c>
      <c r="K43" s="979">
        <v>30.54</v>
      </c>
      <c r="L43" s="980">
        <v>7.9</v>
      </c>
      <c r="M43" s="981">
        <v>9.02</v>
      </c>
    </row>
    <row r="44" spans="1:14" ht="14.1" customHeight="1">
      <c r="A44" s="925" t="s">
        <v>766</v>
      </c>
      <c r="B44" s="972">
        <v>143</v>
      </c>
      <c r="C44" s="973">
        <v>143</v>
      </c>
      <c r="D44" s="974">
        <v>22291</v>
      </c>
      <c r="E44" s="974">
        <v>22394.5</v>
      </c>
      <c r="F44" s="975">
        <v>99394</v>
      </c>
      <c r="G44" s="976">
        <v>200467</v>
      </c>
      <c r="H44" s="977">
        <v>2719</v>
      </c>
      <c r="I44" s="973">
        <v>5497</v>
      </c>
      <c r="J44" s="978">
        <v>36.56</v>
      </c>
      <c r="K44" s="979">
        <v>36.47</v>
      </c>
      <c r="L44" s="980">
        <v>18.07</v>
      </c>
      <c r="M44" s="981">
        <v>18.48</v>
      </c>
    </row>
    <row r="45" spans="1:14" ht="14.1" customHeight="1">
      <c r="A45" s="925" t="s">
        <v>830</v>
      </c>
      <c r="B45" s="972">
        <v>3</v>
      </c>
      <c r="C45" s="973">
        <v>3</v>
      </c>
      <c r="D45" s="985" t="s">
        <v>158</v>
      </c>
      <c r="E45" s="974">
        <v>172</v>
      </c>
      <c r="F45" s="985" t="s">
        <v>158</v>
      </c>
      <c r="G45" s="985">
        <v>1422</v>
      </c>
      <c r="H45" s="982" t="s">
        <v>158</v>
      </c>
      <c r="I45" s="985">
        <v>41</v>
      </c>
      <c r="J45" s="986" t="s">
        <v>158</v>
      </c>
      <c r="K45" s="979" t="s">
        <v>158</v>
      </c>
      <c r="L45" s="980" t="s">
        <v>158</v>
      </c>
      <c r="M45" s="981" t="s">
        <v>158</v>
      </c>
      <c r="N45" s="987"/>
    </row>
    <row r="46" spans="1:14" ht="14.1" customHeight="1">
      <c r="A46" s="925" t="s">
        <v>765</v>
      </c>
      <c r="B46" s="972">
        <v>130</v>
      </c>
      <c r="C46" s="973">
        <v>130</v>
      </c>
      <c r="D46" s="985">
        <v>26955</v>
      </c>
      <c r="E46" s="974">
        <v>26923.5</v>
      </c>
      <c r="F46" s="975">
        <v>117248</v>
      </c>
      <c r="G46" s="976">
        <v>235234</v>
      </c>
      <c r="H46" s="977">
        <v>3325</v>
      </c>
      <c r="I46" s="973">
        <v>6719</v>
      </c>
      <c r="J46" s="978">
        <v>35.26</v>
      </c>
      <c r="K46" s="979">
        <v>35.01</v>
      </c>
      <c r="L46" s="980">
        <v>15.24</v>
      </c>
      <c r="M46" s="981">
        <v>14.67</v>
      </c>
    </row>
    <row r="47" spans="1:14" ht="14.1" customHeight="1">
      <c r="A47" s="988" t="s">
        <v>764</v>
      </c>
      <c r="B47" s="989">
        <v>2717</v>
      </c>
      <c r="C47" s="990">
        <v>2702</v>
      </c>
      <c r="D47" s="991">
        <v>557138</v>
      </c>
      <c r="E47" s="991">
        <v>557616</v>
      </c>
      <c r="F47" s="992">
        <v>1922890</v>
      </c>
      <c r="G47" s="993">
        <v>3898700</v>
      </c>
      <c r="H47" s="994">
        <v>68177</v>
      </c>
      <c r="I47" s="990">
        <v>138450</v>
      </c>
      <c r="J47" s="995">
        <v>28.2</v>
      </c>
      <c r="K47" s="996">
        <v>28.16</v>
      </c>
      <c r="L47" s="997">
        <v>11.8</v>
      </c>
      <c r="M47" s="998">
        <v>11.8</v>
      </c>
      <c r="N47" s="999"/>
    </row>
    <row r="48" spans="1:14" ht="14.1" customHeight="1">
      <c r="A48" s="1000" t="s">
        <v>831</v>
      </c>
      <c r="B48" s="782"/>
      <c r="C48" s="782"/>
      <c r="D48" s="782"/>
      <c r="E48" s="782"/>
      <c r="F48" s="782"/>
      <c r="G48" s="782"/>
      <c r="H48" s="782"/>
      <c r="I48" s="782"/>
      <c r="J48" s="782"/>
      <c r="K48" s="782"/>
      <c r="L48" s="782"/>
      <c r="M48" s="782"/>
    </row>
    <row r="49" spans="1:13" ht="14.1" customHeight="1">
      <c r="A49" s="1000" t="s">
        <v>832</v>
      </c>
      <c r="B49" s="782"/>
      <c r="C49" s="782"/>
      <c r="D49" s="782"/>
      <c r="E49" s="782"/>
      <c r="F49" s="782"/>
      <c r="G49" s="782"/>
      <c r="H49" s="782"/>
      <c r="I49" s="782"/>
      <c r="J49" s="782"/>
      <c r="K49" s="782"/>
      <c r="L49" s="782"/>
      <c r="M49" s="797"/>
    </row>
    <row r="50" spans="1:13" ht="14.1" customHeight="1">
      <c r="A50" s="913" t="s">
        <v>761</v>
      </c>
    </row>
    <row r="51" spans="1:13" ht="14.1" customHeight="1">
      <c r="A51" s="229" t="s">
        <v>113</v>
      </c>
    </row>
    <row r="52" spans="1:13" ht="14.1" customHeight="1">
      <c r="A52" s="1740" t="s">
        <v>324</v>
      </c>
      <c r="B52" s="1001"/>
      <c r="C52" s="1001"/>
      <c r="D52" s="1001"/>
      <c r="E52" s="1001"/>
      <c r="F52" s="1001"/>
      <c r="G52" s="1001"/>
    </row>
  </sheetData>
  <mergeCells count="7">
    <mergeCell ref="A3:A7"/>
    <mergeCell ref="B3:C4"/>
    <mergeCell ref="H3:I4"/>
    <mergeCell ref="J3:K4"/>
    <mergeCell ref="L3:M4"/>
    <mergeCell ref="D4:G4"/>
    <mergeCell ref="B6:M6"/>
  </mergeCells>
  <hyperlinks>
    <hyperlink ref="A52" location="'Inhaltsverzeichnis_2026-04'!A1" display="Zurück zum Inhaltsverzeichnis" xr:uid="{01A94EAD-3336-4E45-B2A5-93F4B05C54F7}"/>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6E48-E20C-4DB7-8747-9FC5DB037065}">
  <sheetPr>
    <tabColor rgb="FFF9E03A"/>
    <pageSetUpPr fitToPage="1"/>
  </sheetPr>
  <dimension ref="A1:K52"/>
  <sheetViews>
    <sheetView showGridLines="0" zoomScaleNormal="100" workbookViewId="0"/>
  </sheetViews>
  <sheetFormatPr baseColWidth="10" defaultRowHeight="16.5"/>
  <cols>
    <col min="1" max="1" width="38.375" style="911" customWidth="1"/>
    <col min="2" max="5" width="8.5" style="911" customWidth="1"/>
    <col min="6" max="7" width="7.75" style="911" customWidth="1"/>
    <col min="8" max="11" width="6.75" style="911" customWidth="1"/>
    <col min="12" max="16384" width="11" style="911"/>
  </cols>
  <sheetData>
    <row r="1" spans="1:11" ht="30" customHeight="1">
      <c r="A1" s="816" t="s">
        <v>833</v>
      </c>
      <c r="B1" s="607"/>
      <c r="C1" s="607"/>
      <c r="D1" s="607"/>
      <c r="E1" s="607"/>
      <c r="F1" s="607"/>
      <c r="G1" s="607"/>
      <c r="H1" s="607"/>
      <c r="I1" s="607"/>
      <c r="J1" s="607"/>
      <c r="K1" s="607"/>
    </row>
    <row r="2" spans="1:11" ht="20.100000000000001" customHeight="1">
      <c r="A2" s="814" t="s">
        <v>1087</v>
      </c>
      <c r="B2" s="607"/>
      <c r="C2" s="607"/>
      <c r="D2" s="607"/>
      <c r="E2" s="607"/>
      <c r="F2" s="607"/>
      <c r="G2" s="607"/>
      <c r="H2" s="607"/>
      <c r="I2" s="607"/>
      <c r="J2" s="607"/>
      <c r="K2" s="607"/>
    </row>
    <row r="3" spans="1:11" ht="18" customHeight="1">
      <c r="A3" s="1002"/>
      <c r="B3" s="1003" t="s">
        <v>810</v>
      </c>
      <c r="C3" s="1003"/>
      <c r="D3" s="1003"/>
      <c r="E3" s="1003"/>
      <c r="F3" s="1003"/>
      <c r="G3" s="1004"/>
      <c r="H3" s="1005" t="s">
        <v>834</v>
      </c>
      <c r="I3" s="1006"/>
      <c r="J3" s="1007" t="s">
        <v>835</v>
      </c>
      <c r="K3" s="944"/>
    </row>
    <row r="4" spans="1:11" ht="14.1" customHeight="1">
      <c r="A4" s="1008"/>
      <c r="B4" s="1009" t="s">
        <v>806</v>
      </c>
      <c r="C4" s="1009"/>
      <c r="D4" s="1010" t="s">
        <v>836</v>
      </c>
      <c r="E4" s="1011"/>
      <c r="F4" s="1010" t="s">
        <v>804</v>
      </c>
      <c r="G4" s="1011"/>
      <c r="H4" s="1012"/>
      <c r="I4" s="1013"/>
      <c r="J4" s="1014" t="s">
        <v>837</v>
      </c>
      <c r="K4" s="1015"/>
    </row>
    <row r="5" spans="1:11" ht="14.1" customHeight="1">
      <c r="A5" s="1008" t="s">
        <v>809</v>
      </c>
      <c r="B5" s="957" t="s">
        <v>203</v>
      </c>
      <c r="C5" s="956" t="s">
        <v>825</v>
      </c>
      <c r="D5" s="957" t="s">
        <v>203</v>
      </c>
      <c r="E5" s="956" t="s">
        <v>825</v>
      </c>
      <c r="F5" s="957" t="s">
        <v>387</v>
      </c>
      <c r="G5" s="956" t="s">
        <v>825</v>
      </c>
      <c r="H5" s="957" t="s">
        <v>387</v>
      </c>
      <c r="I5" s="956" t="s">
        <v>825</v>
      </c>
      <c r="J5" s="957" t="s">
        <v>387</v>
      </c>
      <c r="K5" s="1016" t="s">
        <v>825</v>
      </c>
    </row>
    <row r="6" spans="1:11" ht="14.1" customHeight="1">
      <c r="A6" s="1008"/>
      <c r="B6" s="2076">
        <v>2026</v>
      </c>
      <c r="C6" s="2077"/>
      <c r="D6" s="2077"/>
      <c r="E6" s="2077"/>
      <c r="F6" s="2077"/>
      <c r="G6" s="2077"/>
      <c r="H6" s="2077"/>
      <c r="I6" s="2077"/>
      <c r="J6" s="2077"/>
      <c r="K6" s="2089"/>
    </row>
    <row r="7" spans="1:11" ht="14.1" customHeight="1">
      <c r="A7" s="1017"/>
      <c r="B7" s="1018" t="s">
        <v>838</v>
      </c>
      <c r="C7" s="1018"/>
      <c r="D7" s="1018"/>
      <c r="E7" s="1018"/>
      <c r="F7" s="1018"/>
      <c r="G7" s="1019"/>
      <c r="H7" s="1018" t="s">
        <v>640</v>
      </c>
      <c r="I7" s="1018"/>
      <c r="J7" s="1020" t="s">
        <v>839</v>
      </c>
      <c r="K7" s="1021"/>
    </row>
    <row r="8" spans="1:11" ht="14.1" customHeight="1">
      <c r="A8" s="1022" t="s">
        <v>801</v>
      </c>
      <c r="B8" s="1023">
        <v>14672751</v>
      </c>
      <c r="C8" s="965">
        <v>29763691</v>
      </c>
      <c r="D8" s="965">
        <v>10875766</v>
      </c>
      <c r="E8" s="965">
        <v>22146921</v>
      </c>
      <c r="F8" s="965">
        <v>3796985</v>
      </c>
      <c r="G8" s="965">
        <v>7616770</v>
      </c>
      <c r="H8" s="1024">
        <v>25.878</v>
      </c>
      <c r="I8" s="1025">
        <v>25.591000000000001</v>
      </c>
      <c r="J8" s="1026">
        <v>29.338000000000001</v>
      </c>
      <c r="K8" s="1027">
        <v>59.459000000000003</v>
      </c>
    </row>
    <row r="9" spans="1:11" ht="14.1" customHeight="1">
      <c r="A9" s="1028" t="s">
        <v>800</v>
      </c>
      <c r="B9" s="1029">
        <v>3438798</v>
      </c>
      <c r="C9" s="975">
        <v>7088602</v>
      </c>
      <c r="D9" s="975">
        <v>2872051</v>
      </c>
      <c r="E9" s="975">
        <v>5940955</v>
      </c>
      <c r="F9" s="975">
        <v>566748</v>
      </c>
      <c r="G9" s="975">
        <v>1147647</v>
      </c>
      <c r="H9" s="1030">
        <v>16.481000000000002</v>
      </c>
      <c r="I9" s="1031">
        <v>16.190000000000001</v>
      </c>
      <c r="J9" s="1032">
        <v>28.109000000000002</v>
      </c>
      <c r="K9" s="1033">
        <v>58.177</v>
      </c>
    </row>
    <row r="10" spans="1:11" ht="14.1" customHeight="1">
      <c r="A10" s="1034" t="s">
        <v>799</v>
      </c>
      <c r="B10" s="1029">
        <v>1489848</v>
      </c>
      <c r="C10" s="975">
        <v>3049338</v>
      </c>
      <c r="D10" s="975">
        <v>1161554</v>
      </c>
      <c r="E10" s="975">
        <v>2396502</v>
      </c>
      <c r="F10" s="975">
        <v>328294</v>
      </c>
      <c r="G10" s="975">
        <v>652836</v>
      </c>
      <c r="H10" s="1030">
        <v>22.035</v>
      </c>
      <c r="I10" s="1031">
        <v>21.408999999999999</v>
      </c>
      <c r="J10" s="1032">
        <v>41.703000000000003</v>
      </c>
      <c r="K10" s="1033">
        <v>86.046999999999997</v>
      </c>
    </row>
    <row r="11" spans="1:11" ht="14.1" customHeight="1">
      <c r="A11" s="1034" t="s">
        <v>798</v>
      </c>
      <c r="B11" s="1029">
        <v>484175</v>
      </c>
      <c r="C11" s="975">
        <v>1007925</v>
      </c>
      <c r="D11" s="975">
        <v>413892</v>
      </c>
      <c r="E11" s="975">
        <v>860396</v>
      </c>
      <c r="F11" s="975">
        <v>70283</v>
      </c>
      <c r="G11" s="975">
        <v>147529</v>
      </c>
      <c r="H11" s="1030">
        <v>14.516</v>
      </c>
      <c r="I11" s="1031">
        <v>14.637</v>
      </c>
      <c r="J11" s="1032">
        <v>27.427</v>
      </c>
      <c r="K11" s="1033">
        <v>56.921999999999997</v>
      </c>
    </row>
    <row r="12" spans="1:11" ht="14.1" customHeight="1">
      <c r="A12" s="1034" t="s">
        <v>797</v>
      </c>
      <c r="B12" s="1029">
        <v>1464776</v>
      </c>
      <c r="C12" s="975">
        <v>3031340</v>
      </c>
      <c r="D12" s="975">
        <v>1296605</v>
      </c>
      <c r="E12" s="975">
        <v>2684057</v>
      </c>
      <c r="F12" s="975">
        <v>168171</v>
      </c>
      <c r="G12" s="975">
        <v>347283</v>
      </c>
      <c r="H12" s="1030">
        <v>11.481</v>
      </c>
      <c r="I12" s="1031">
        <v>11.456</v>
      </c>
      <c r="J12" s="1032">
        <v>21.241</v>
      </c>
      <c r="K12" s="1033">
        <v>44.124000000000002</v>
      </c>
    </row>
    <row r="13" spans="1:11" ht="14.1" customHeight="1">
      <c r="A13" s="1028" t="s">
        <v>796</v>
      </c>
      <c r="B13" s="1029">
        <v>133476</v>
      </c>
      <c r="C13" s="975">
        <v>268453</v>
      </c>
      <c r="D13" s="975">
        <v>96590</v>
      </c>
      <c r="E13" s="975">
        <v>197945</v>
      </c>
      <c r="F13" s="975">
        <v>36886</v>
      </c>
      <c r="G13" s="975">
        <v>70508</v>
      </c>
      <c r="H13" s="1030">
        <v>27.635000000000002</v>
      </c>
      <c r="I13" s="1031">
        <v>26.265000000000001</v>
      </c>
      <c r="J13" s="1032">
        <v>29.22</v>
      </c>
      <c r="K13" s="1033">
        <v>58.975000000000001</v>
      </c>
    </row>
    <row r="14" spans="1:11" ht="14.1" customHeight="1">
      <c r="A14" s="1028" t="s">
        <v>795</v>
      </c>
      <c r="B14" s="1029">
        <v>969517</v>
      </c>
      <c r="C14" s="975">
        <v>1961953</v>
      </c>
      <c r="D14" s="975">
        <v>771384</v>
      </c>
      <c r="E14" s="975">
        <v>1567168</v>
      </c>
      <c r="F14" s="975">
        <v>198133</v>
      </c>
      <c r="G14" s="975">
        <v>394785</v>
      </c>
      <c r="H14" s="1030">
        <v>20.436</v>
      </c>
      <c r="I14" s="1031">
        <v>20.122</v>
      </c>
      <c r="J14" s="1032">
        <v>35.488999999999997</v>
      </c>
      <c r="K14" s="1033">
        <v>71.483999999999995</v>
      </c>
    </row>
    <row r="15" spans="1:11" ht="14.1" customHeight="1">
      <c r="A15" s="1034" t="s">
        <v>794</v>
      </c>
      <c r="B15" s="1029">
        <v>207521</v>
      </c>
      <c r="C15" s="975">
        <v>420181</v>
      </c>
      <c r="D15" s="975">
        <v>165895</v>
      </c>
      <c r="E15" s="975">
        <v>335892</v>
      </c>
      <c r="F15" s="975">
        <v>41625</v>
      </c>
      <c r="G15" s="975">
        <v>84288</v>
      </c>
      <c r="H15" s="1030">
        <v>20.058</v>
      </c>
      <c r="I15" s="1031">
        <v>20.059999999999999</v>
      </c>
      <c r="J15" s="1032">
        <v>28.611999999999998</v>
      </c>
      <c r="K15" s="1033">
        <v>57.805</v>
      </c>
    </row>
    <row r="16" spans="1:11" ht="14.1" customHeight="1">
      <c r="A16" s="1034" t="s">
        <v>793</v>
      </c>
      <c r="B16" s="1029">
        <v>182872</v>
      </c>
      <c r="C16" s="975">
        <v>379781</v>
      </c>
      <c r="D16" s="975">
        <v>135026</v>
      </c>
      <c r="E16" s="975">
        <v>283693</v>
      </c>
      <c r="F16" s="975">
        <v>47846</v>
      </c>
      <c r="G16" s="975">
        <v>96088</v>
      </c>
      <c r="H16" s="1030">
        <v>26.164000000000001</v>
      </c>
      <c r="I16" s="1031">
        <v>25.300999999999998</v>
      </c>
      <c r="J16" s="1032">
        <v>39.116999999999997</v>
      </c>
      <c r="K16" s="1033">
        <v>80.021000000000001</v>
      </c>
    </row>
    <row r="17" spans="1:11" ht="14.1" customHeight="1">
      <c r="A17" s="1034" t="s">
        <v>792</v>
      </c>
      <c r="B17" s="1029">
        <v>579125</v>
      </c>
      <c r="C17" s="975">
        <v>1161992</v>
      </c>
      <c r="D17" s="975">
        <v>470463</v>
      </c>
      <c r="E17" s="975">
        <v>947582</v>
      </c>
      <c r="F17" s="975">
        <v>108662</v>
      </c>
      <c r="G17" s="975">
        <v>214409</v>
      </c>
      <c r="H17" s="1030">
        <v>18.763000000000002</v>
      </c>
      <c r="I17" s="1031">
        <v>18.452000000000002</v>
      </c>
      <c r="J17" s="1032">
        <v>37.628</v>
      </c>
      <c r="K17" s="1033">
        <v>75.302000000000007</v>
      </c>
    </row>
    <row r="18" spans="1:11" ht="14.1" customHeight="1">
      <c r="A18" s="1028" t="s">
        <v>791</v>
      </c>
      <c r="B18" s="1029">
        <v>391615</v>
      </c>
      <c r="C18" s="975">
        <v>807732</v>
      </c>
      <c r="D18" s="975">
        <v>234637</v>
      </c>
      <c r="E18" s="975">
        <v>485062</v>
      </c>
      <c r="F18" s="975">
        <v>156978</v>
      </c>
      <c r="G18" s="975">
        <v>322670</v>
      </c>
      <c r="H18" s="1030">
        <v>40.085000000000001</v>
      </c>
      <c r="I18" s="1031">
        <v>39.948</v>
      </c>
      <c r="J18" s="1032">
        <v>86.486999999999995</v>
      </c>
      <c r="K18" s="1033">
        <v>178.9</v>
      </c>
    </row>
    <row r="19" spans="1:11" ht="14.1" customHeight="1">
      <c r="A19" s="1034" t="s">
        <v>790</v>
      </c>
      <c r="B19" s="1029">
        <v>349397</v>
      </c>
      <c r="C19" s="975">
        <v>714638</v>
      </c>
      <c r="D19" s="975">
        <v>199870</v>
      </c>
      <c r="E19" s="975">
        <v>406185</v>
      </c>
      <c r="F19" s="975">
        <v>149527</v>
      </c>
      <c r="G19" s="975">
        <v>308453</v>
      </c>
      <c r="H19" s="1030">
        <v>42.795999999999999</v>
      </c>
      <c r="I19" s="1031">
        <v>43.161999999999999</v>
      </c>
      <c r="J19" s="1032">
        <v>95.152000000000001</v>
      </c>
      <c r="K19" s="1033">
        <v>195.33600000000001</v>
      </c>
    </row>
    <row r="20" spans="1:11" ht="14.1" customHeight="1">
      <c r="A20" s="1034" t="s">
        <v>789</v>
      </c>
      <c r="B20" s="1029">
        <v>42218</v>
      </c>
      <c r="C20" s="975">
        <v>93094</v>
      </c>
      <c r="D20" s="975">
        <v>34767</v>
      </c>
      <c r="E20" s="975">
        <v>78877</v>
      </c>
      <c r="F20" s="975">
        <v>7452</v>
      </c>
      <c r="G20" s="975">
        <v>14218</v>
      </c>
      <c r="H20" s="1030">
        <v>17.651</v>
      </c>
      <c r="I20" s="1031">
        <v>15.273</v>
      </c>
      <c r="J20" s="1032">
        <v>49.32</v>
      </c>
      <c r="K20" s="1033">
        <v>108.691</v>
      </c>
    </row>
    <row r="21" spans="1:11" ht="14.1" customHeight="1">
      <c r="A21" s="1035" t="s">
        <v>788</v>
      </c>
      <c r="B21" s="1029">
        <v>2887156</v>
      </c>
      <c r="C21" s="975">
        <v>5803969</v>
      </c>
      <c r="D21" s="975">
        <v>1939364</v>
      </c>
      <c r="E21" s="975">
        <v>3903914</v>
      </c>
      <c r="F21" s="975">
        <v>947792</v>
      </c>
      <c r="G21" s="975">
        <v>1900055</v>
      </c>
      <c r="H21" s="1030">
        <v>32.828000000000003</v>
      </c>
      <c r="I21" s="1031">
        <v>32.737000000000002</v>
      </c>
      <c r="J21" s="1032">
        <v>62.386000000000003</v>
      </c>
      <c r="K21" s="1033">
        <v>126.30800000000001</v>
      </c>
    </row>
    <row r="22" spans="1:11" ht="14.1" customHeight="1">
      <c r="A22" s="1034" t="s">
        <v>787</v>
      </c>
      <c r="B22" s="1029">
        <v>2800658</v>
      </c>
      <c r="C22" s="975">
        <v>5647691</v>
      </c>
      <c r="D22" s="975">
        <v>1866400</v>
      </c>
      <c r="E22" s="975">
        <v>3770754</v>
      </c>
      <c r="F22" s="975">
        <v>934259</v>
      </c>
      <c r="G22" s="975">
        <v>1876938</v>
      </c>
      <c r="H22" s="1030">
        <v>33.359000000000002</v>
      </c>
      <c r="I22" s="1031">
        <v>33.234000000000002</v>
      </c>
      <c r="J22" s="1032">
        <v>65.378</v>
      </c>
      <c r="K22" s="1033">
        <v>132.77600000000001</v>
      </c>
    </row>
    <row r="23" spans="1:11" ht="14.1" customHeight="1">
      <c r="A23" s="1034" t="s">
        <v>786</v>
      </c>
      <c r="B23" s="1029">
        <v>86498</v>
      </c>
      <c r="C23" s="975">
        <v>156278</v>
      </c>
      <c r="D23" s="975">
        <v>72964</v>
      </c>
      <c r="E23" s="975">
        <v>133160</v>
      </c>
      <c r="F23" s="975">
        <v>13534</v>
      </c>
      <c r="G23" s="975">
        <v>23118</v>
      </c>
      <c r="H23" s="1030">
        <v>15.647</v>
      </c>
      <c r="I23" s="1031">
        <v>14.792999999999999</v>
      </c>
      <c r="J23" s="1032">
        <v>25.137</v>
      </c>
      <c r="K23" s="1033">
        <v>45.756</v>
      </c>
    </row>
    <row r="24" spans="1:11" ht="14.1" customHeight="1">
      <c r="A24" s="1035" t="s">
        <v>785</v>
      </c>
      <c r="B24" s="1029">
        <v>585414</v>
      </c>
      <c r="C24" s="975">
        <v>1187250</v>
      </c>
      <c r="D24" s="975">
        <v>358655</v>
      </c>
      <c r="E24" s="975">
        <v>731523</v>
      </c>
      <c r="F24" s="975">
        <v>226759</v>
      </c>
      <c r="G24" s="975">
        <v>455727</v>
      </c>
      <c r="H24" s="1030">
        <v>38.734999999999999</v>
      </c>
      <c r="I24" s="1031">
        <v>38.384999999999998</v>
      </c>
      <c r="J24" s="1032">
        <v>40.493000000000002</v>
      </c>
      <c r="K24" s="1033">
        <v>82.494</v>
      </c>
    </row>
    <row r="25" spans="1:11" ht="14.1" customHeight="1">
      <c r="A25" s="1034" t="s">
        <v>784</v>
      </c>
      <c r="B25" s="1029">
        <v>415881</v>
      </c>
      <c r="C25" s="975">
        <v>835257</v>
      </c>
      <c r="D25" s="975">
        <v>294570</v>
      </c>
      <c r="E25" s="975">
        <v>601487</v>
      </c>
      <c r="F25" s="975">
        <v>121311</v>
      </c>
      <c r="G25" s="975">
        <v>233770</v>
      </c>
      <c r="H25" s="1030">
        <v>29.17</v>
      </c>
      <c r="I25" s="1031">
        <v>27.988</v>
      </c>
      <c r="J25" s="1032">
        <v>36.905000000000001</v>
      </c>
      <c r="K25" s="1033">
        <v>74.582999999999998</v>
      </c>
    </row>
    <row r="26" spans="1:11" ht="14.1" customHeight="1">
      <c r="A26" s="1034" t="s">
        <v>783</v>
      </c>
      <c r="B26" s="1029">
        <v>169533</v>
      </c>
      <c r="C26" s="975">
        <v>351993</v>
      </c>
      <c r="D26" s="975">
        <v>64085</v>
      </c>
      <c r="E26" s="975">
        <v>130036</v>
      </c>
      <c r="F26" s="975">
        <v>105448</v>
      </c>
      <c r="G26" s="975">
        <v>221957</v>
      </c>
      <c r="H26" s="1030">
        <v>62.198999999999998</v>
      </c>
      <c r="I26" s="1031">
        <v>63.057000000000002</v>
      </c>
      <c r="J26" s="1032">
        <v>53.177999999999997</v>
      </c>
      <c r="K26" s="1033">
        <v>110.239</v>
      </c>
    </row>
    <row r="27" spans="1:11" ht="14.1" customHeight="1">
      <c r="A27" s="1035" t="s">
        <v>782</v>
      </c>
      <c r="B27" s="1029">
        <v>1789461</v>
      </c>
      <c r="C27" s="975">
        <v>3599727</v>
      </c>
      <c r="D27" s="975">
        <v>1603667</v>
      </c>
      <c r="E27" s="975">
        <v>3231320</v>
      </c>
      <c r="F27" s="975">
        <v>185795</v>
      </c>
      <c r="G27" s="975">
        <v>368408</v>
      </c>
      <c r="H27" s="1030">
        <v>10.382999999999999</v>
      </c>
      <c r="I27" s="1031">
        <v>10.234</v>
      </c>
      <c r="J27" s="1032">
        <v>12.016999999999999</v>
      </c>
      <c r="K27" s="1033">
        <v>24.042000000000002</v>
      </c>
    </row>
    <row r="28" spans="1:11" ht="14.1" customHeight="1">
      <c r="A28" s="1034" t="s">
        <v>781</v>
      </c>
      <c r="B28" s="1029">
        <v>1488917</v>
      </c>
      <c r="C28" s="975">
        <v>3001481</v>
      </c>
      <c r="D28" s="975">
        <v>1385296</v>
      </c>
      <c r="E28" s="975">
        <v>2795951</v>
      </c>
      <c r="F28" s="975">
        <v>103622</v>
      </c>
      <c r="G28" s="975">
        <v>205531</v>
      </c>
      <c r="H28" s="1030">
        <v>6.96</v>
      </c>
      <c r="I28" s="1031">
        <v>6.8479999999999999</v>
      </c>
      <c r="J28" s="1032">
        <v>11.007</v>
      </c>
      <c r="K28" s="1033">
        <v>22.07</v>
      </c>
    </row>
    <row r="29" spans="1:11" ht="14.1" customHeight="1">
      <c r="A29" s="1034" t="s">
        <v>780</v>
      </c>
      <c r="B29" s="1029">
        <v>265900</v>
      </c>
      <c r="C29" s="975">
        <v>523242</v>
      </c>
      <c r="D29" s="975">
        <v>190448</v>
      </c>
      <c r="E29" s="975">
        <v>372125</v>
      </c>
      <c r="F29" s="975">
        <v>75452</v>
      </c>
      <c r="G29" s="975">
        <v>151117</v>
      </c>
      <c r="H29" s="1030">
        <v>28.376000000000001</v>
      </c>
      <c r="I29" s="1031">
        <v>28.881</v>
      </c>
      <c r="J29" s="1032">
        <v>21.459</v>
      </c>
      <c r="K29" s="1033">
        <v>41.898000000000003</v>
      </c>
    </row>
    <row r="30" spans="1:11" ht="14.1" customHeight="1">
      <c r="A30" s="1034" t="s">
        <v>779</v>
      </c>
      <c r="B30" s="1029">
        <v>34645</v>
      </c>
      <c r="C30" s="975">
        <v>75005</v>
      </c>
      <c r="D30" s="975">
        <v>27924</v>
      </c>
      <c r="E30" s="975">
        <v>63245</v>
      </c>
      <c r="F30" s="975">
        <v>6721</v>
      </c>
      <c r="G30" s="975">
        <v>11760</v>
      </c>
      <c r="H30" s="1030">
        <v>19.399999999999999</v>
      </c>
      <c r="I30" s="1031">
        <v>15.679</v>
      </c>
      <c r="J30" s="1032">
        <v>27.962</v>
      </c>
      <c r="K30" s="1033">
        <v>60.585999999999999</v>
      </c>
    </row>
    <row r="31" spans="1:11" ht="14.1" customHeight="1">
      <c r="A31" s="1035" t="s">
        <v>772</v>
      </c>
      <c r="B31" s="1029">
        <v>3775849</v>
      </c>
      <c r="C31" s="975">
        <v>7615389</v>
      </c>
      <c r="D31" s="975">
        <v>2483031</v>
      </c>
      <c r="E31" s="975">
        <v>5020453</v>
      </c>
      <c r="F31" s="975">
        <v>1292819</v>
      </c>
      <c r="G31" s="975">
        <v>2594937</v>
      </c>
      <c r="H31" s="1030">
        <v>34.238999999999997</v>
      </c>
      <c r="I31" s="1031">
        <v>34.075000000000003</v>
      </c>
      <c r="J31" s="1032">
        <v>32.607999999999997</v>
      </c>
      <c r="K31" s="1033">
        <v>65.498999999999995</v>
      </c>
    </row>
    <row r="32" spans="1:11" ht="14.1" customHeight="1">
      <c r="A32" s="1034" t="s">
        <v>778</v>
      </c>
      <c r="B32" s="1029">
        <v>241491</v>
      </c>
      <c r="C32" s="975">
        <v>561828</v>
      </c>
      <c r="D32" s="975">
        <v>176222</v>
      </c>
      <c r="E32" s="975">
        <v>420618</v>
      </c>
      <c r="F32" s="975">
        <v>65270</v>
      </c>
      <c r="G32" s="975">
        <v>141211</v>
      </c>
      <c r="H32" s="1030">
        <v>27.027999999999999</v>
      </c>
      <c r="I32" s="1031">
        <v>25.134</v>
      </c>
      <c r="J32" s="1032">
        <v>44.49</v>
      </c>
      <c r="K32" s="1033">
        <v>101.413</v>
      </c>
    </row>
    <row r="33" spans="1:11" ht="14.1" customHeight="1">
      <c r="A33" s="1034" t="s">
        <v>840</v>
      </c>
      <c r="B33" s="1029">
        <v>1192801</v>
      </c>
      <c r="C33" s="975">
        <v>2358932</v>
      </c>
      <c r="D33" s="975">
        <v>676820</v>
      </c>
      <c r="E33" s="975">
        <v>1307660</v>
      </c>
      <c r="F33" s="975">
        <v>515981</v>
      </c>
      <c r="G33" s="975">
        <v>1051273</v>
      </c>
      <c r="H33" s="1030">
        <v>43.258000000000003</v>
      </c>
      <c r="I33" s="1031">
        <v>44.566000000000003</v>
      </c>
      <c r="J33" s="1032">
        <v>30.425000000000001</v>
      </c>
      <c r="K33" s="1033">
        <v>59.62</v>
      </c>
    </row>
    <row r="34" spans="1:11" ht="14.1" customHeight="1">
      <c r="A34" s="1034" t="s">
        <v>776</v>
      </c>
      <c r="B34" s="1029">
        <v>564620</v>
      </c>
      <c r="C34" s="975">
        <v>1128287</v>
      </c>
      <c r="D34" s="975">
        <v>369764</v>
      </c>
      <c r="E34" s="975">
        <v>756103</v>
      </c>
      <c r="F34" s="975">
        <v>194856</v>
      </c>
      <c r="G34" s="975">
        <v>372183</v>
      </c>
      <c r="H34" s="1030">
        <v>34.511000000000003</v>
      </c>
      <c r="I34" s="1031">
        <v>32.987000000000002</v>
      </c>
      <c r="J34" s="1032">
        <v>57.210999999999999</v>
      </c>
      <c r="K34" s="1033">
        <v>114.961</v>
      </c>
    </row>
    <row r="35" spans="1:11" ht="14.1" customHeight="1">
      <c r="A35" s="1034" t="s">
        <v>775</v>
      </c>
      <c r="B35" s="1029">
        <v>335738</v>
      </c>
      <c r="C35" s="975">
        <v>669890</v>
      </c>
      <c r="D35" s="975">
        <v>259878</v>
      </c>
      <c r="E35" s="975">
        <v>516998</v>
      </c>
      <c r="F35" s="975">
        <v>75860</v>
      </c>
      <c r="G35" s="975">
        <v>152892</v>
      </c>
      <c r="H35" s="1030">
        <v>22.594999999999999</v>
      </c>
      <c r="I35" s="1031">
        <v>22.823</v>
      </c>
      <c r="J35" s="1032">
        <v>26.326000000000001</v>
      </c>
      <c r="K35" s="1033">
        <v>52.792999999999999</v>
      </c>
    </row>
    <row r="36" spans="1:11" ht="14.1" customHeight="1">
      <c r="A36" s="1034" t="s">
        <v>774</v>
      </c>
      <c r="B36" s="1029">
        <v>493636</v>
      </c>
      <c r="C36" s="975">
        <v>1022452</v>
      </c>
      <c r="D36" s="975">
        <v>407835</v>
      </c>
      <c r="E36" s="975">
        <v>847867</v>
      </c>
      <c r="F36" s="975">
        <v>85801</v>
      </c>
      <c r="G36" s="975">
        <v>174585</v>
      </c>
      <c r="H36" s="1030">
        <v>17.381</v>
      </c>
      <c r="I36" s="1031">
        <v>17.074999999999999</v>
      </c>
      <c r="J36" s="1032">
        <v>26.224</v>
      </c>
      <c r="K36" s="1033">
        <v>54.555999999999997</v>
      </c>
    </row>
    <row r="37" spans="1:11" ht="14.1" customHeight="1">
      <c r="A37" s="1034" t="s">
        <v>773</v>
      </c>
      <c r="B37" s="1029">
        <v>130853</v>
      </c>
      <c r="C37" s="975">
        <v>241484</v>
      </c>
      <c r="D37" s="975">
        <v>73751</v>
      </c>
      <c r="E37" s="975">
        <v>135530</v>
      </c>
      <c r="F37" s="975">
        <v>57102</v>
      </c>
      <c r="G37" s="975">
        <v>105954</v>
      </c>
      <c r="H37" s="1030">
        <v>43.637999999999998</v>
      </c>
      <c r="I37" s="1031">
        <v>43.875999999999998</v>
      </c>
      <c r="J37" s="1032">
        <v>39.014000000000003</v>
      </c>
      <c r="K37" s="1033">
        <v>71.87</v>
      </c>
    </row>
    <row r="38" spans="1:11" ht="14.1" customHeight="1">
      <c r="A38" s="1034" t="s">
        <v>772</v>
      </c>
      <c r="B38" s="1029">
        <v>816710</v>
      </c>
      <c r="C38" s="975">
        <v>1632516</v>
      </c>
      <c r="D38" s="975">
        <v>518761</v>
      </c>
      <c r="E38" s="975">
        <v>1035677</v>
      </c>
      <c r="F38" s="975">
        <v>297950</v>
      </c>
      <c r="G38" s="975">
        <v>596840</v>
      </c>
      <c r="H38" s="1030">
        <v>36.481999999999999</v>
      </c>
      <c r="I38" s="1031">
        <v>36.56</v>
      </c>
      <c r="J38" s="1032">
        <v>30.981000000000002</v>
      </c>
      <c r="K38" s="1033">
        <v>61.472999999999999</v>
      </c>
    </row>
    <row r="39" spans="1:11" ht="14.1" customHeight="1">
      <c r="A39" s="1034" t="s">
        <v>771</v>
      </c>
      <c r="B39" s="1029">
        <v>701463</v>
      </c>
      <c r="C39" s="975">
        <v>1430615</v>
      </c>
      <c r="D39" s="975">
        <v>516388</v>
      </c>
      <c r="E39" s="975">
        <v>1068583</v>
      </c>
      <c r="F39" s="975">
        <v>185075</v>
      </c>
      <c r="G39" s="975">
        <v>362032</v>
      </c>
      <c r="H39" s="1030">
        <v>26.384</v>
      </c>
      <c r="I39" s="1031">
        <v>25.306000000000001</v>
      </c>
      <c r="J39" s="1032">
        <v>43.997999999999998</v>
      </c>
      <c r="K39" s="1033">
        <v>90.069000000000003</v>
      </c>
    </row>
    <row r="40" spans="1:11" ht="14.1" customHeight="1">
      <c r="A40" s="1034" t="s">
        <v>770</v>
      </c>
      <c r="B40" s="1029">
        <v>343495</v>
      </c>
      <c r="C40" s="975">
        <v>719135</v>
      </c>
      <c r="D40" s="975">
        <v>303142</v>
      </c>
      <c r="E40" s="975">
        <v>638722</v>
      </c>
      <c r="F40" s="975">
        <v>40352</v>
      </c>
      <c r="G40" s="975">
        <v>80412</v>
      </c>
      <c r="H40" s="1030">
        <v>11.747</v>
      </c>
      <c r="I40" s="1031">
        <v>11.182</v>
      </c>
      <c r="J40" s="1032">
        <v>58.536999999999999</v>
      </c>
      <c r="K40" s="1033">
        <v>122.761</v>
      </c>
    </row>
    <row r="41" spans="1:11" ht="14.1" customHeight="1">
      <c r="A41" s="1034" t="s">
        <v>769</v>
      </c>
      <c r="B41" s="1029">
        <v>357969</v>
      </c>
      <c r="C41" s="975">
        <v>711481</v>
      </c>
      <c r="D41" s="975">
        <v>213246</v>
      </c>
      <c r="E41" s="975">
        <v>429860</v>
      </c>
      <c r="F41" s="975">
        <v>144723</v>
      </c>
      <c r="G41" s="975">
        <v>281620</v>
      </c>
      <c r="H41" s="1030">
        <v>40.429000000000002</v>
      </c>
      <c r="I41" s="1031">
        <v>39.582000000000001</v>
      </c>
      <c r="J41" s="1032">
        <v>35.53</v>
      </c>
      <c r="K41" s="1033">
        <v>70.966999999999999</v>
      </c>
    </row>
    <row r="42" spans="1:11" ht="14.1" customHeight="1">
      <c r="A42" s="1036" t="s">
        <v>768</v>
      </c>
      <c r="B42" s="1023">
        <v>1626590</v>
      </c>
      <c r="C42" s="965">
        <v>3278964</v>
      </c>
      <c r="D42" s="965">
        <v>1367227</v>
      </c>
      <c r="E42" s="965">
        <v>2800652</v>
      </c>
      <c r="F42" s="965">
        <v>259363</v>
      </c>
      <c r="G42" s="965">
        <v>478311</v>
      </c>
      <c r="H42" s="1024">
        <v>15.945</v>
      </c>
      <c r="I42" s="1037">
        <v>14.587</v>
      </c>
      <c r="J42" s="1026">
        <v>28.533000000000001</v>
      </c>
      <c r="K42" s="1027">
        <v>57.485999999999997</v>
      </c>
    </row>
    <row r="43" spans="1:11" ht="14.1" customHeight="1">
      <c r="A43" s="1034" t="s">
        <v>767</v>
      </c>
      <c r="B43" s="1029">
        <v>125232</v>
      </c>
      <c r="C43" s="975">
        <v>218657</v>
      </c>
      <c r="D43" s="975">
        <v>76434</v>
      </c>
      <c r="E43" s="975">
        <v>149133</v>
      </c>
      <c r="F43" s="975">
        <v>48798</v>
      </c>
      <c r="G43" s="975">
        <v>69525</v>
      </c>
      <c r="H43" s="1030">
        <v>38.966000000000001</v>
      </c>
      <c r="I43" s="1031">
        <v>31.795999999999999</v>
      </c>
      <c r="J43" s="1032">
        <v>51.345999999999997</v>
      </c>
      <c r="K43" s="1033">
        <v>89.816000000000003</v>
      </c>
    </row>
    <row r="44" spans="1:11" ht="14.1" customHeight="1">
      <c r="A44" s="1034" t="s">
        <v>766</v>
      </c>
      <c r="B44" s="1029">
        <v>549926</v>
      </c>
      <c r="C44" s="975">
        <v>1084628</v>
      </c>
      <c r="D44" s="975">
        <v>481367</v>
      </c>
      <c r="E44" s="975">
        <v>961557</v>
      </c>
      <c r="F44" s="975">
        <v>68559</v>
      </c>
      <c r="G44" s="975">
        <v>123071</v>
      </c>
      <c r="H44" s="1030">
        <v>12.467000000000001</v>
      </c>
      <c r="I44" s="1031">
        <v>11.347</v>
      </c>
      <c r="J44" s="1032">
        <v>24.67</v>
      </c>
      <c r="K44" s="1033">
        <v>48.433</v>
      </c>
    </row>
    <row r="45" spans="1:11" ht="14.1" customHeight="1">
      <c r="A45" s="1034" t="s">
        <v>765</v>
      </c>
      <c r="B45" s="1029">
        <v>769469</v>
      </c>
      <c r="C45" s="975">
        <v>1602968</v>
      </c>
      <c r="D45" s="975">
        <v>671727</v>
      </c>
      <c r="E45" s="975">
        <v>1406882</v>
      </c>
      <c r="F45" s="975">
        <v>97742</v>
      </c>
      <c r="G45" s="975">
        <v>196086</v>
      </c>
      <c r="H45" s="1030">
        <v>12.702999999999999</v>
      </c>
      <c r="I45" s="1031">
        <v>12.233000000000001</v>
      </c>
      <c r="J45" s="1032">
        <v>28.545999999999999</v>
      </c>
      <c r="K45" s="1033">
        <v>59.537999999999997</v>
      </c>
    </row>
    <row r="46" spans="1:11" ht="14.1" customHeight="1">
      <c r="A46" s="1038" t="s">
        <v>764</v>
      </c>
      <c r="B46" s="1039">
        <v>16299341</v>
      </c>
      <c r="C46" s="992">
        <v>33042655</v>
      </c>
      <c r="D46" s="992">
        <v>12242993</v>
      </c>
      <c r="E46" s="992">
        <v>24947573</v>
      </c>
      <c r="F46" s="992">
        <v>4056348</v>
      </c>
      <c r="G46" s="992">
        <v>8095081</v>
      </c>
      <c r="H46" s="1040">
        <v>24.887</v>
      </c>
      <c r="I46" s="1041">
        <v>24.498999999999999</v>
      </c>
      <c r="J46" s="1042">
        <v>29.254999999999999</v>
      </c>
      <c r="K46" s="1043">
        <v>59.256999999999998</v>
      </c>
    </row>
    <row r="47" spans="1:11" s="1044" customFormat="1" ht="14.1" customHeight="1">
      <c r="A47" s="1044" t="s">
        <v>841</v>
      </c>
    </row>
    <row r="48" spans="1:11" s="1044" customFormat="1" ht="14.1" customHeight="1">
      <c r="A48" s="1044" t="s">
        <v>842</v>
      </c>
    </row>
    <row r="49" spans="1:1" s="1044" customFormat="1" ht="14.1" customHeight="1">
      <c r="A49" s="1044" t="s">
        <v>843</v>
      </c>
    </row>
    <row r="50" spans="1:1" ht="14.1" customHeight="1">
      <c r="A50" s="1044" t="s">
        <v>761</v>
      </c>
    </row>
    <row r="51" spans="1:1" ht="14.1" customHeight="1">
      <c r="A51" s="229" t="s">
        <v>113</v>
      </c>
    </row>
    <row r="52" spans="1:1" ht="14.1" customHeight="1">
      <c r="A52" s="1740" t="s">
        <v>324</v>
      </c>
    </row>
  </sheetData>
  <mergeCells count="1">
    <mergeCell ref="B6:K6"/>
  </mergeCells>
  <hyperlinks>
    <hyperlink ref="A52" location="'Inhaltsverzeichnis_2026-04'!A1" display="Zurück zum Inhaltsverzeichnis" xr:uid="{F385D3DA-3317-4FDF-8238-E6F941D15DFB}"/>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7D1B-8DC3-4140-A114-372E0259E935}">
  <sheetPr>
    <tabColor rgb="FFF9E03A"/>
  </sheetPr>
  <dimension ref="A1:M65"/>
  <sheetViews>
    <sheetView showGridLines="0" zoomScaleNormal="100" workbookViewId="0"/>
  </sheetViews>
  <sheetFormatPr baseColWidth="10" defaultRowHeight="16.5"/>
  <cols>
    <col min="1" max="1" width="39.25" style="911" customWidth="1"/>
    <col min="2" max="2" width="9.25" style="911" customWidth="1"/>
    <col min="3" max="3" width="10" style="911" customWidth="1"/>
    <col min="4" max="5" width="8" style="911" customWidth="1"/>
    <col min="6" max="6" width="9" style="911" customWidth="1"/>
    <col min="7" max="10" width="8" style="911" customWidth="1"/>
    <col min="11" max="16384" width="11" style="911"/>
  </cols>
  <sheetData>
    <row r="1" spans="1:11" ht="30" customHeight="1">
      <c r="A1" s="951" t="s">
        <v>815</v>
      </c>
      <c r="B1" s="950"/>
      <c r="C1" s="950"/>
      <c r="D1" s="950"/>
      <c r="E1" s="950"/>
      <c r="F1" s="950"/>
      <c r="G1" s="950"/>
      <c r="H1" s="950"/>
      <c r="I1" s="950"/>
      <c r="J1" s="950"/>
    </row>
    <row r="2" spans="1:11" ht="20.100000000000001" customHeight="1">
      <c r="A2" s="814" t="s">
        <v>1121</v>
      </c>
      <c r="B2" s="949"/>
      <c r="C2" s="949"/>
      <c r="D2" s="949"/>
      <c r="E2" s="949"/>
      <c r="F2" s="949"/>
      <c r="G2" s="949"/>
      <c r="H2" s="949"/>
      <c r="I2" s="949"/>
      <c r="J2" s="949"/>
    </row>
    <row r="3" spans="1:11" ht="16.5" customHeight="1">
      <c r="A3" s="947"/>
      <c r="B3" s="947" t="s">
        <v>814</v>
      </c>
      <c r="C3" s="947" t="s">
        <v>813</v>
      </c>
      <c r="D3" s="946" t="s">
        <v>812</v>
      </c>
      <c r="E3" s="948"/>
      <c r="F3" s="947" t="s">
        <v>811</v>
      </c>
      <c r="G3" s="946" t="s">
        <v>810</v>
      </c>
      <c r="H3" s="945"/>
      <c r="I3" s="945"/>
      <c r="J3" s="944"/>
    </row>
    <row r="4" spans="1:11" ht="30" customHeight="1">
      <c r="A4" s="939" t="s">
        <v>809</v>
      </c>
      <c r="B4" s="942" t="s">
        <v>436</v>
      </c>
      <c r="C4" s="943" t="s">
        <v>808</v>
      </c>
      <c r="D4" s="942" t="s">
        <v>436</v>
      </c>
      <c r="E4" s="955" t="s">
        <v>803</v>
      </c>
      <c r="F4" s="939" t="s">
        <v>807</v>
      </c>
      <c r="G4" s="942" t="s">
        <v>806</v>
      </c>
      <c r="H4" s="954" t="s">
        <v>805</v>
      </c>
      <c r="I4" s="941" t="s">
        <v>804</v>
      </c>
      <c r="J4" s="940" t="s">
        <v>803</v>
      </c>
    </row>
    <row r="5" spans="1:11" ht="23.25" customHeight="1">
      <c r="A5" s="939"/>
      <c r="B5" s="849" t="s">
        <v>802</v>
      </c>
      <c r="C5" s="938"/>
      <c r="D5" s="937"/>
      <c r="E5" s="937"/>
      <c r="F5" s="937"/>
      <c r="G5" s="938"/>
      <c r="H5" s="938"/>
      <c r="I5" s="937"/>
      <c r="J5" s="936"/>
    </row>
    <row r="6" spans="1:11" ht="14.1" customHeight="1">
      <c r="A6" s="935" t="s">
        <v>801</v>
      </c>
      <c r="B6" s="927">
        <v>-0.68</v>
      </c>
      <c r="C6" s="930">
        <v>-0.76</v>
      </c>
      <c r="D6" s="927">
        <v>2.87</v>
      </c>
      <c r="E6" s="929">
        <v>3.58</v>
      </c>
      <c r="F6" s="927">
        <v>3.66</v>
      </c>
      <c r="G6" s="928">
        <v>-2.81</v>
      </c>
      <c r="H6" s="927">
        <v>-2.99</v>
      </c>
      <c r="I6" s="927">
        <v>-2.2799999999999998</v>
      </c>
      <c r="J6" s="926">
        <v>-2.14</v>
      </c>
    </row>
    <row r="7" spans="1:11" ht="14.1" customHeight="1">
      <c r="A7" s="934" t="s">
        <v>800</v>
      </c>
      <c r="B7" s="912">
        <v>-0.11</v>
      </c>
      <c r="C7" s="924">
        <v>0.96</v>
      </c>
      <c r="D7" s="912">
        <v>3.3</v>
      </c>
      <c r="E7" s="923">
        <v>3.42</v>
      </c>
      <c r="F7" s="912">
        <v>2.31</v>
      </c>
      <c r="G7" s="922">
        <v>0.67</v>
      </c>
      <c r="H7" s="912">
        <v>-0.56999999999999995</v>
      </c>
      <c r="I7" s="912">
        <v>7.43</v>
      </c>
      <c r="J7" s="921">
        <v>0.78</v>
      </c>
    </row>
    <row r="8" spans="1:11" ht="14.1" customHeight="1">
      <c r="A8" s="925" t="s">
        <v>799</v>
      </c>
      <c r="B8" s="912">
        <v>6.52</v>
      </c>
      <c r="C8" s="924">
        <v>7.98</v>
      </c>
      <c r="D8" s="912">
        <v>8.15</v>
      </c>
      <c r="E8" s="923">
        <v>1.53</v>
      </c>
      <c r="F8" s="912">
        <v>0.16</v>
      </c>
      <c r="G8" s="922">
        <v>1.66</v>
      </c>
      <c r="H8" s="912">
        <v>1.49</v>
      </c>
      <c r="I8" s="912">
        <v>2.27</v>
      </c>
      <c r="J8" s="921">
        <v>-4.57</v>
      </c>
    </row>
    <row r="9" spans="1:11" ht="14.1" customHeight="1">
      <c r="A9" s="925" t="s">
        <v>798</v>
      </c>
      <c r="B9" s="912">
        <v>-0.8</v>
      </c>
      <c r="C9" s="924">
        <v>0.13</v>
      </c>
      <c r="D9" s="912">
        <v>6.08</v>
      </c>
      <c r="E9" s="923">
        <v>6.94</v>
      </c>
      <c r="F9" s="912">
        <v>5.94</v>
      </c>
      <c r="G9" s="922">
        <v>9.44</v>
      </c>
      <c r="H9" s="912">
        <v>7.39</v>
      </c>
      <c r="I9" s="912">
        <v>23.25</v>
      </c>
      <c r="J9" s="921">
        <v>10.32</v>
      </c>
    </row>
    <row r="10" spans="1:11" ht="14.1" customHeight="1">
      <c r="A10" s="925" t="s">
        <v>797</v>
      </c>
      <c r="B10" s="912">
        <v>-3.07</v>
      </c>
      <c r="C10" s="924">
        <v>-2.5</v>
      </c>
      <c r="D10" s="912">
        <v>0.32</v>
      </c>
      <c r="E10" s="923">
        <v>3.5</v>
      </c>
      <c r="F10" s="912">
        <v>2.89</v>
      </c>
      <c r="G10" s="922">
        <v>-2.87</v>
      </c>
      <c r="H10" s="912">
        <v>-4.5599999999999996</v>
      </c>
      <c r="I10" s="912">
        <v>12.48</v>
      </c>
      <c r="J10" s="921">
        <v>0.21</v>
      </c>
    </row>
    <row r="11" spans="1:11" ht="14.1" customHeight="1">
      <c r="A11" s="934" t="s">
        <v>796</v>
      </c>
      <c r="B11" s="912">
        <v>-0.39</v>
      </c>
      <c r="C11" s="924">
        <v>-2.0699999999999998</v>
      </c>
      <c r="D11" s="912">
        <v>5.61</v>
      </c>
      <c r="E11" s="923">
        <v>6.03</v>
      </c>
      <c r="F11" s="912">
        <v>7.84</v>
      </c>
      <c r="G11" s="922">
        <v>0.94</v>
      </c>
      <c r="H11" s="912">
        <v>-1.61</v>
      </c>
      <c r="I11" s="912">
        <v>8.2899999999999991</v>
      </c>
      <c r="J11" s="921">
        <v>1.34</v>
      </c>
    </row>
    <row r="12" spans="1:11" ht="14.1" customHeight="1">
      <c r="A12" s="934" t="s">
        <v>795</v>
      </c>
      <c r="B12" s="912">
        <v>-4.43</v>
      </c>
      <c r="C12" s="924">
        <v>-5.04</v>
      </c>
      <c r="D12" s="912">
        <v>-2.79</v>
      </c>
      <c r="E12" s="923">
        <v>1.72</v>
      </c>
      <c r="F12" s="912">
        <v>2.37</v>
      </c>
      <c r="G12" s="922">
        <v>-4.1900000000000004</v>
      </c>
      <c r="H12" s="912">
        <v>-1.7</v>
      </c>
      <c r="I12" s="912">
        <v>-12.81</v>
      </c>
      <c r="J12" s="921">
        <v>0.25</v>
      </c>
    </row>
    <row r="13" spans="1:11" ht="14.1" customHeight="1">
      <c r="A13" s="925" t="s">
        <v>794</v>
      </c>
      <c r="B13" s="912">
        <v>0.3</v>
      </c>
      <c r="C13" s="924">
        <v>0</v>
      </c>
      <c r="D13" s="912">
        <v>2.65</v>
      </c>
      <c r="E13" s="923">
        <v>2.34</v>
      </c>
      <c r="F13" s="912">
        <v>2.65</v>
      </c>
      <c r="G13" s="922">
        <v>-3.34</v>
      </c>
      <c r="H13" s="912">
        <v>-0.28000000000000003</v>
      </c>
      <c r="I13" s="912">
        <v>-13.88</v>
      </c>
      <c r="J13" s="921">
        <v>-3.64</v>
      </c>
    </row>
    <row r="14" spans="1:11" ht="14.1" customHeight="1">
      <c r="A14" s="925" t="s">
        <v>793</v>
      </c>
      <c r="B14" s="912">
        <v>-17.36</v>
      </c>
      <c r="C14" s="924">
        <v>-18.579999999999998</v>
      </c>
      <c r="D14" s="912">
        <v>-15.84</v>
      </c>
      <c r="E14" s="923">
        <v>1.84</v>
      </c>
      <c r="F14" s="912">
        <v>3.36</v>
      </c>
      <c r="G14" s="922">
        <v>-27.51</v>
      </c>
      <c r="H14" s="912">
        <v>-26.11</v>
      </c>
      <c r="I14" s="912">
        <v>-31.2</v>
      </c>
      <c r="J14" s="921">
        <v>-12.28</v>
      </c>
    </row>
    <row r="15" spans="1:11" ht="14.1" customHeight="1">
      <c r="A15" s="925" t="s">
        <v>792</v>
      </c>
      <c r="B15" s="912">
        <v>-1.96</v>
      </c>
      <c r="C15" s="924">
        <v>-2.2000000000000002</v>
      </c>
      <c r="D15" s="912">
        <v>-0.05</v>
      </c>
      <c r="E15" s="923">
        <v>1.94</v>
      </c>
      <c r="F15" s="912">
        <v>2.2000000000000002</v>
      </c>
      <c r="G15" s="922">
        <v>6.27</v>
      </c>
      <c r="H15" s="912">
        <v>8</v>
      </c>
      <c r="I15" s="912">
        <v>-0.65</v>
      </c>
      <c r="J15" s="921">
        <v>8.39</v>
      </c>
      <c r="K15" s="933"/>
    </row>
    <row r="16" spans="1:11" ht="14.1" customHeight="1">
      <c r="A16" s="934" t="s">
        <v>791</v>
      </c>
      <c r="B16" s="912">
        <v>2.0299999999999998</v>
      </c>
      <c r="C16" s="924">
        <v>0.86</v>
      </c>
      <c r="D16" s="912">
        <v>4.18</v>
      </c>
      <c r="E16" s="923">
        <v>2.11</v>
      </c>
      <c r="F16" s="912">
        <v>3.29</v>
      </c>
      <c r="G16" s="922">
        <v>-6.3</v>
      </c>
      <c r="H16" s="912">
        <v>-7.95</v>
      </c>
      <c r="I16" s="912">
        <v>-3.71</v>
      </c>
      <c r="J16" s="921">
        <v>-8.16</v>
      </c>
      <c r="K16" s="933"/>
    </row>
    <row r="17" spans="1:11" ht="14.1" customHeight="1">
      <c r="A17" s="925" t="s">
        <v>790</v>
      </c>
      <c r="B17" s="912">
        <v>3.64</v>
      </c>
      <c r="C17" s="924">
        <v>1.08</v>
      </c>
      <c r="D17" s="912">
        <v>5.09</v>
      </c>
      <c r="E17" s="923">
        <v>1.4</v>
      </c>
      <c r="F17" s="912">
        <v>3.97</v>
      </c>
      <c r="G17" s="922">
        <v>-6.43</v>
      </c>
      <c r="H17" s="912">
        <v>-7.83</v>
      </c>
      <c r="I17" s="912">
        <v>-4.49</v>
      </c>
      <c r="J17" s="921">
        <v>-9.7100000000000009</v>
      </c>
      <c r="K17" s="933"/>
    </row>
    <row r="18" spans="1:11" ht="14.1" customHeight="1">
      <c r="A18" s="925" t="s">
        <v>789</v>
      </c>
      <c r="B18" s="912">
        <v>-4.3600000000000003</v>
      </c>
      <c r="C18" s="924">
        <v>0</v>
      </c>
      <c r="D18" s="912">
        <v>-0.28000000000000003</v>
      </c>
      <c r="E18" s="923">
        <v>4.2699999999999996</v>
      </c>
      <c r="F18" s="912">
        <v>-0.28000000000000003</v>
      </c>
      <c r="G18" s="922">
        <v>-5.2</v>
      </c>
      <c r="H18" s="912">
        <v>-8.67</v>
      </c>
      <c r="I18" s="912">
        <v>15.25</v>
      </c>
      <c r="J18" s="921">
        <v>-0.88</v>
      </c>
    </row>
    <row r="19" spans="1:11" ht="14.1" customHeight="1">
      <c r="A19" s="932" t="s">
        <v>788</v>
      </c>
      <c r="B19" s="912">
        <v>2.35</v>
      </c>
      <c r="C19" s="924">
        <v>1.35</v>
      </c>
      <c r="D19" s="912">
        <v>5.89</v>
      </c>
      <c r="E19" s="912">
        <v>3.46</v>
      </c>
      <c r="F19" s="924">
        <v>4.4800000000000004</v>
      </c>
      <c r="G19" s="912">
        <v>-11.23</v>
      </c>
      <c r="H19" s="912">
        <v>-14.25</v>
      </c>
      <c r="I19" s="912">
        <v>-4.33</v>
      </c>
      <c r="J19" s="921">
        <v>-13.26</v>
      </c>
    </row>
    <row r="20" spans="1:11" ht="14.1" customHeight="1">
      <c r="A20" s="925" t="s">
        <v>787</v>
      </c>
      <c r="B20" s="912">
        <v>2.58</v>
      </c>
      <c r="C20" s="924">
        <v>1.78</v>
      </c>
      <c r="D20" s="912">
        <v>6.06</v>
      </c>
      <c r="E20" s="912">
        <v>3.39</v>
      </c>
      <c r="F20" s="924">
        <v>4.2</v>
      </c>
      <c r="G20" s="912">
        <v>-11.39</v>
      </c>
      <c r="H20" s="912">
        <v>-14.5</v>
      </c>
      <c r="I20" s="912">
        <v>-4.46</v>
      </c>
      <c r="J20" s="921">
        <v>-13.62</v>
      </c>
    </row>
    <row r="21" spans="1:11" ht="14.1" customHeight="1">
      <c r="A21" s="925" t="s">
        <v>786</v>
      </c>
      <c r="B21" s="912">
        <v>-0.49</v>
      </c>
      <c r="C21" s="924">
        <v>-3.79</v>
      </c>
      <c r="D21" s="912">
        <v>3.43</v>
      </c>
      <c r="E21" s="912">
        <v>3.94</v>
      </c>
      <c r="F21" s="924">
        <v>7.5</v>
      </c>
      <c r="G21" s="912">
        <v>-5.6</v>
      </c>
      <c r="H21" s="912">
        <v>-7.42</v>
      </c>
      <c r="I21" s="912">
        <v>5.54</v>
      </c>
      <c r="J21" s="921">
        <v>-5.14</v>
      </c>
    </row>
    <row r="22" spans="1:11" ht="14.1" customHeight="1">
      <c r="A22" s="932" t="s">
        <v>785</v>
      </c>
      <c r="B22" s="912">
        <v>3.28</v>
      </c>
      <c r="C22" s="924">
        <v>4.45</v>
      </c>
      <c r="D22" s="912">
        <v>6.96</v>
      </c>
      <c r="E22" s="912">
        <v>3.56</v>
      </c>
      <c r="F22" s="924">
        <v>2.4</v>
      </c>
      <c r="G22" s="912">
        <v>-4.5</v>
      </c>
      <c r="H22" s="912">
        <v>-3.83</v>
      </c>
      <c r="I22" s="912">
        <v>-5.54</v>
      </c>
      <c r="J22" s="921">
        <v>-7.54</v>
      </c>
    </row>
    <row r="23" spans="1:11" ht="14.1" customHeight="1">
      <c r="A23" s="925" t="s">
        <v>784</v>
      </c>
      <c r="B23" s="912">
        <v>4.8499999999999996</v>
      </c>
      <c r="C23" s="924">
        <v>5.81</v>
      </c>
      <c r="D23" s="912">
        <v>11.36</v>
      </c>
      <c r="E23" s="923">
        <v>6.21</v>
      </c>
      <c r="F23" s="912">
        <v>5.24</v>
      </c>
      <c r="G23" s="922">
        <v>-2.36</v>
      </c>
      <c r="H23" s="912">
        <v>-3.38</v>
      </c>
      <c r="I23" s="912">
        <v>0.21</v>
      </c>
      <c r="J23" s="921">
        <v>-6.87</v>
      </c>
    </row>
    <row r="24" spans="1:11" ht="14.1" customHeight="1">
      <c r="A24" s="925" t="s">
        <v>783</v>
      </c>
      <c r="B24" s="912">
        <v>-1.91</v>
      </c>
      <c r="C24" s="924">
        <v>0.24</v>
      </c>
      <c r="D24" s="912">
        <v>-3.08</v>
      </c>
      <c r="E24" s="923">
        <v>-1.2</v>
      </c>
      <c r="F24" s="912">
        <v>-3.31</v>
      </c>
      <c r="G24" s="922">
        <v>-9.39</v>
      </c>
      <c r="H24" s="912">
        <v>-5.87</v>
      </c>
      <c r="I24" s="912">
        <v>-11.4</v>
      </c>
      <c r="J24" s="921">
        <v>-7.62</v>
      </c>
    </row>
    <row r="25" spans="1:11" ht="14.1" customHeight="1">
      <c r="A25" s="932" t="s">
        <v>782</v>
      </c>
      <c r="B25" s="912">
        <v>0.81</v>
      </c>
      <c r="C25" s="924">
        <v>2.46</v>
      </c>
      <c r="D25" s="912">
        <v>4.96</v>
      </c>
      <c r="E25" s="923">
        <v>4.12</v>
      </c>
      <c r="F25" s="912">
        <v>2.4500000000000002</v>
      </c>
      <c r="G25" s="922">
        <v>0.57999999999999996</v>
      </c>
      <c r="H25" s="912">
        <v>0.83</v>
      </c>
      <c r="I25" s="912">
        <v>-1.54</v>
      </c>
      <c r="J25" s="921">
        <v>-0.23</v>
      </c>
    </row>
    <row r="26" spans="1:11" ht="14.1" customHeight="1">
      <c r="A26" s="925" t="s">
        <v>781</v>
      </c>
      <c r="B26" s="912">
        <v>0.71</v>
      </c>
      <c r="C26" s="924">
        <v>2.73</v>
      </c>
      <c r="D26" s="912">
        <v>4.8600000000000003</v>
      </c>
      <c r="E26" s="923">
        <v>4.12</v>
      </c>
      <c r="F26" s="912">
        <v>2.0699999999999998</v>
      </c>
      <c r="G26" s="922">
        <v>1.73</v>
      </c>
      <c r="H26" s="912">
        <v>1.66</v>
      </c>
      <c r="I26" s="912">
        <v>2.73</v>
      </c>
      <c r="J26" s="921">
        <v>1.02</v>
      </c>
    </row>
    <row r="27" spans="1:11" ht="14.1" customHeight="1">
      <c r="A27" s="925" t="s">
        <v>780</v>
      </c>
      <c r="B27" s="912">
        <v>1.98</v>
      </c>
      <c r="C27" s="924">
        <v>0.89</v>
      </c>
      <c r="D27" s="912">
        <v>6.06</v>
      </c>
      <c r="E27" s="923">
        <v>3.99</v>
      </c>
      <c r="F27" s="912">
        <v>5.12</v>
      </c>
      <c r="G27" s="922">
        <v>-3.67</v>
      </c>
      <c r="H27" s="912">
        <v>-3.15</v>
      </c>
      <c r="I27" s="912">
        <v>-4.9400000000000004</v>
      </c>
      <c r="J27" s="921">
        <v>-5.54</v>
      </c>
    </row>
    <row r="28" spans="1:11" ht="14.1" customHeight="1">
      <c r="A28" s="925" t="s">
        <v>779</v>
      </c>
      <c r="B28" s="912">
        <v>-0.08</v>
      </c>
      <c r="C28" s="924">
        <v>-8.3800000000000008</v>
      </c>
      <c r="D28" s="912">
        <v>2.1</v>
      </c>
      <c r="E28" s="923">
        <v>2.1800000000000002</v>
      </c>
      <c r="F28" s="912">
        <v>11.44</v>
      </c>
      <c r="G28" s="922">
        <v>-12.44</v>
      </c>
      <c r="H28" s="912">
        <v>-10.24</v>
      </c>
      <c r="I28" s="912">
        <v>-20.54</v>
      </c>
      <c r="J28" s="921">
        <v>-12.37</v>
      </c>
    </row>
    <row r="29" spans="1:11" ht="14.1" customHeight="1">
      <c r="A29" s="932" t="s">
        <v>772</v>
      </c>
      <c r="B29" s="912">
        <v>-4.16</v>
      </c>
      <c r="C29" s="924">
        <v>-6.6</v>
      </c>
      <c r="D29" s="912">
        <v>0.15</v>
      </c>
      <c r="E29" s="923">
        <v>4.49</v>
      </c>
      <c r="F29" s="912">
        <v>7.22</v>
      </c>
      <c r="G29" s="922">
        <v>0.14000000000000001</v>
      </c>
      <c r="H29" s="912">
        <v>1.92</v>
      </c>
      <c r="I29" s="912">
        <v>-3.11</v>
      </c>
      <c r="J29" s="921">
        <v>4.4800000000000004</v>
      </c>
    </row>
    <row r="30" spans="1:11" ht="14.1" customHeight="1">
      <c r="A30" s="925" t="s">
        <v>778</v>
      </c>
      <c r="B30" s="912">
        <v>-2</v>
      </c>
      <c r="C30" s="924">
        <v>-12.03</v>
      </c>
      <c r="D30" s="912">
        <v>-5.13</v>
      </c>
      <c r="E30" s="923">
        <v>-3.19</v>
      </c>
      <c r="F30" s="912">
        <v>7.85</v>
      </c>
      <c r="G30" s="922">
        <v>-10.61</v>
      </c>
      <c r="H30" s="912">
        <v>2.52</v>
      </c>
      <c r="I30" s="912">
        <v>-33.57</v>
      </c>
      <c r="J30" s="921">
        <v>-8.7799999999999994</v>
      </c>
    </row>
    <row r="31" spans="1:11" ht="14.1" customHeight="1">
      <c r="A31" s="925" t="s">
        <v>777</v>
      </c>
      <c r="B31" s="912">
        <v>-0.19</v>
      </c>
      <c r="C31" s="924">
        <v>-2.14</v>
      </c>
      <c r="D31" s="912">
        <v>2.2599999999999998</v>
      </c>
      <c r="E31" s="923">
        <v>2.46</v>
      </c>
      <c r="F31" s="912">
        <v>4.5</v>
      </c>
      <c r="G31" s="922">
        <v>-7.93</v>
      </c>
      <c r="H31" s="912">
        <v>-8.6999999999999993</v>
      </c>
      <c r="I31" s="912">
        <v>-6.91</v>
      </c>
      <c r="J31" s="921">
        <v>-7.76</v>
      </c>
    </row>
    <row r="32" spans="1:11" ht="14.1" customHeight="1">
      <c r="A32" s="925" t="s">
        <v>776</v>
      </c>
      <c r="B32" s="912">
        <v>-4.04</v>
      </c>
      <c r="C32" s="924">
        <v>-1.69</v>
      </c>
      <c r="D32" s="912">
        <v>-4.13</v>
      </c>
      <c r="E32" s="923">
        <v>-0.1</v>
      </c>
      <c r="F32" s="912">
        <v>-2.48</v>
      </c>
      <c r="G32" s="922">
        <v>4.71</v>
      </c>
      <c r="H32" s="912">
        <v>8.48</v>
      </c>
      <c r="I32" s="912">
        <v>-1.77</v>
      </c>
      <c r="J32" s="921">
        <v>9.11</v>
      </c>
    </row>
    <row r="33" spans="1:13" ht="14.1" customHeight="1">
      <c r="A33" s="925" t="s">
        <v>775</v>
      </c>
      <c r="B33" s="912">
        <v>-1.88</v>
      </c>
      <c r="C33" s="924">
        <v>-2.09</v>
      </c>
      <c r="D33" s="912">
        <v>2.4</v>
      </c>
      <c r="E33" s="923">
        <v>4.37</v>
      </c>
      <c r="F33" s="912">
        <v>4.59</v>
      </c>
      <c r="G33" s="922">
        <v>2.13</v>
      </c>
      <c r="H33" s="912">
        <v>3.79</v>
      </c>
      <c r="I33" s="912">
        <v>-3.17</v>
      </c>
      <c r="J33" s="921">
        <v>4.09</v>
      </c>
    </row>
    <row r="34" spans="1:13" ht="14.1" customHeight="1">
      <c r="A34" s="925" t="s">
        <v>774</v>
      </c>
      <c r="B34" s="912">
        <v>1.48</v>
      </c>
      <c r="C34" s="924">
        <v>1.1100000000000001</v>
      </c>
      <c r="D34" s="912">
        <v>5.15</v>
      </c>
      <c r="E34" s="923">
        <v>3.62</v>
      </c>
      <c r="F34" s="912">
        <v>4</v>
      </c>
      <c r="G34" s="922">
        <v>3.66</v>
      </c>
      <c r="H34" s="912">
        <v>4.16</v>
      </c>
      <c r="I34" s="912">
        <v>1.37</v>
      </c>
      <c r="J34" s="921">
        <v>2.15</v>
      </c>
    </row>
    <row r="35" spans="1:13" ht="14.1" customHeight="1">
      <c r="A35" s="925" t="s">
        <v>773</v>
      </c>
      <c r="B35" s="912">
        <v>9.2899999999999991</v>
      </c>
      <c r="C35" s="924">
        <v>10.27</v>
      </c>
      <c r="D35" s="912">
        <v>11.83</v>
      </c>
      <c r="E35" s="923">
        <v>2.33</v>
      </c>
      <c r="F35" s="912">
        <v>1.41</v>
      </c>
      <c r="G35" s="922">
        <v>33.64</v>
      </c>
      <c r="H35" s="912">
        <v>40.94</v>
      </c>
      <c r="I35" s="912">
        <v>25.25</v>
      </c>
      <c r="J35" s="921">
        <v>22.28</v>
      </c>
    </row>
    <row r="36" spans="1:13" ht="14.1" customHeight="1">
      <c r="A36" s="925" t="s">
        <v>772</v>
      </c>
      <c r="B36" s="912">
        <v>-15.23</v>
      </c>
      <c r="C36" s="924">
        <v>-19.989999999999998</v>
      </c>
      <c r="D36" s="912">
        <v>-4.53</v>
      </c>
      <c r="E36" s="923">
        <v>12.62</v>
      </c>
      <c r="F36" s="912">
        <v>19.32</v>
      </c>
      <c r="G36" s="922">
        <v>7.07</v>
      </c>
      <c r="H36" s="912">
        <v>6.31</v>
      </c>
      <c r="I36" s="912">
        <v>8.41</v>
      </c>
      <c r="J36" s="921">
        <v>26.3</v>
      </c>
    </row>
    <row r="37" spans="1:13" ht="14.1" customHeight="1">
      <c r="A37" s="925" t="s">
        <v>771</v>
      </c>
      <c r="B37" s="912">
        <v>1.31</v>
      </c>
      <c r="C37" s="924">
        <v>1.1599999999999999</v>
      </c>
      <c r="D37" s="912">
        <v>4.3</v>
      </c>
      <c r="E37" s="923">
        <v>2.95</v>
      </c>
      <c r="F37" s="912">
        <v>3.11</v>
      </c>
      <c r="G37" s="922">
        <v>-0.32</v>
      </c>
      <c r="H37" s="912">
        <v>-1.38</v>
      </c>
      <c r="I37" s="912">
        <v>2.78</v>
      </c>
      <c r="J37" s="921">
        <v>-1.6</v>
      </c>
    </row>
    <row r="38" spans="1:13" ht="14.1" customHeight="1">
      <c r="A38" s="925" t="s">
        <v>770</v>
      </c>
      <c r="B38" s="912">
        <v>3.11</v>
      </c>
      <c r="C38" s="924">
        <v>3.74</v>
      </c>
      <c r="D38" s="912">
        <v>8.16</v>
      </c>
      <c r="E38" s="923">
        <v>4.9000000000000004</v>
      </c>
      <c r="F38" s="912">
        <v>4.25</v>
      </c>
      <c r="G38" s="922">
        <v>-2.58</v>
      </c>
      <c r="H38" s="912">
        <v>-3.2</v>
      </c>
      <c r="I38" s="912">
        <v>2.35</v>
      </c>
      <c r="J38" s="921">
        <v>-5.52</v>
      </c>
    </row>
    <row r="39" spans="1:13" ht="14.1" customHeight="1">
      <c r="A39" s="925" t="s">
        <v>769</v>
      </c>
      <c r="B39" s="912">
        <v>0.28999999999999998</v>
      </c>
      <c r="C39" s="924">
        <v>-0.3</v>
      </c>
      <c r="D39" s="912">
        <v>2.39</v>
      </c>
      <c r="E39" s="923">
        <v>2.1</v>
      </c>
      <c r="F39" s="912">
        <v>2.7</v>
      </c>
      <c r="G39" s="922">
        <v>1.96</v>
      </c>
      <c r="H39" s="912">
        <v>1.33</v>
      </c>
      <c r="I39" s="912">
        <v>2.9</v>
      </c>
      <c r="J39" s="921">
        <v>1.67</v>
      </c>
    </row>
    <row r="40" spans="1:13" ht="14.1" customHeight="1">
      <c r="A40" s="931" t="s">
        <v>768</v>
      </c>
      <c r="B40" s="927">
        <v>3.07</v>
      </c>
      <c r="C40" s="930">
        <v>3.56</v>
      </c>
      <c r="D40" s="927">
        <v>9.8699999999999992</v>
      </c>
      <c r="E40" s="929">
        <v>6.6</v>
      </c>
      <c r="F40" s="927">
        <v>6.09</v>
      </c>
      <c r="G40" s="928">
        <v>4.38</v>
      </c>
      <c r="H40" s="927">
        <v>4.49</v>
      </c>
      <c r="I40" s="927">
        <v>3.8</v>
      </c>
      <c r="J40" s="926">
        <v>1.26</v>
      </c>
      <c r="K40" s="911" t="s">
        <v>1</v>
      </c>
    </row>
    <row r="41" spans="1:13" ht="14.1" customHeight="1">
      <c r="A41" s="925" t="s">
        <v>767</v>
      </c>
      <c r="B41" s="912">
        <v>0.49</v>
      </c>
      <c r="C41" s="924">
        <v>6.04</v>
      </c>
      <c r="D41" s="912">
        <v>7.19</v>
      </c>
      <c r="E41" s="923">
        <v>6.66</v>
      </c>
      <c r="F41" s="912">
        <v>1.08</v>
      </c>
      <c r="G41" s="922">
        <v>1.59</v>
      </c>
      <c r="H41" s="912">
        <v>-11.98</v>
      </c>
      <c r="I41" s="912">
        <v>33.94</v>
      </c>
      <c r="J41" s="921">
        <v>1.0900000000000001</v>
      </c>
    </row>
    <row r="42" spans="1:13" ht="14.1" customHeight="1">
      <c r="A42" s="925" t="s">
        <v>766</v>
      </c>
      <c r="B42" s="912">
        <v>-2.17</v>
      </c>
      <c r="C42" s="924">
        <v>-2.86</v>
      </c>
      <c r="D42" s="912">
        <v>2.34</v>
      </c>
      <c r="E42" s="923">
        <v>4.6100000000000003</v>
      </c>
      <c r="F42" s="912">
        <v>5.35</v>
      </c>
      <c r="G42" s="922">
        <v>0.55000000000000004</v>
      </c>
      <c r="H42" s="912">
        <v>-0.28000000000000003</v>
      </c>
      <c r="I42" s="912">
        <v>6.79</v>
      </c>
      <c r="J42" s="921">
        <v>2.78</v>
      </c>
    </row>
    <row r="43" spans="1:13" ht="14.1" customHeight="1">
      <c r="A43" s="925" t="s">
        <v>765</v>
      </c>
      <c r="B43" s="912">
        <v>4.24</v>
      </c>
      <c r="C43" s="924">
        <v>5.46</v>
      </c>
      <c r="D43" s="912">
        <v>13.94</v>
      </c>
      <c r="E43" s="923">
        <v>9.3000000000000007</v>
      </c>
      <c r="F43" s="912">
        <v>8.0399999999999991</v>
      </c>
      <c r="G43" s="922">
        <v>3.22</v>
      </c>
      <c r="H43" s="912">
        <v>7.74</v>
      </c>
      <c r="I43" s="912">
        <v>-19.88</v>
      </c>
      <c r="J43" s="921">
        <v>-0.98</v>
      </c>
      <c r="K43" s="912"/>
      <c r="M43" s="912"/>
    </row>
    <row r="44" spans="1:13" ht="14.1" customHeight="1">
      <c r="A44" s="920" t="s">
        <v>764</v>
      </c>
      <c r="B44" s="916">
        <v>-0.31</v>
      </c>
      <c r="C44" s="919">
        <v>-0.33</v>
      </c>
      <c r="D44" s="916">
        <v>3.72</v>
      </c>
      <c r="E44" s="918">
        <v>4.04</v>
      </c>
      <c r="F44" s="916">
        <v>4.0599999999999996</v>
      </c>
      <c r="G44" s="917">
        <v>-2.14</v>
      </c>
      <c r="H44" s="916">
        <v>-2.21</v>
      </c>
      <c r="I44" s="916">
        <v>-1.92</v>
      </c>
      <c r="J44" s="915">
        <v>-1.83</v>
      </c>
    </row>
    <row r="45" spans="1:13" ht="14.1" customHeight="1">
      <c r="A45" s="913" t="s">
        <v>763</v>
      </c>
      <c r="B45" s="912"/>
    </row>
    <row r="46" spans="1:13" ht="14.1" customHeight="1">
      <c r="A46" s="914" t="s">
        <v>762</v>
      </c>
      <c r="B46" s="912"/>
    </row>
    <row r="47" spans="1:13" ht="14.1" customHeight="1">
      <c r="A47" s="913" t="s">
        <v>761</v>
      </c>
      <c r="B47" s="912"/>
    </row>
    <row r="48" spans="1:13" ht="24" customHeight="1">
      <c r="A48" s="229" t="s">
        <v>113</v>
      </c>
      <c r="B48" s="912"/>
    </row>
    <row r="49" spans="1:2" ht="14.1" customHeight="1">
      <c r="A49" s="1740" t="s">
        <v>324</v>
      </c>
      <c r="B49" s="912"/>
    </row>
    <row r="50" spans="1:2">
      <c r="B50" s="912"/>
    </row>
    <row r="51" spans="1:2">
      <c r="B51" s="912"/>
    </row>
    <row r="52" spans="1:2">
      <c r="B52" s="912"/>
    </row>
    <row r="53" spans="1:2">
      <c r="B53" s="912"/>
    </row>
    <row r="54" spans="1:2">
      <c r="B54" s="912"/>
    </row>
    <row r="55" spans="1:2">
      <c r="B55" s="912"/>
    </row>
    <row r="56" spans="1:2">
      <c r="B56" s="912"/>
    </row>
    <row r="57" spans="1:2">
      <c r="B57" s="912"/>
    </row>
    <row r="58" spans="1:2">
      <c r="B58" s="912"/>
    </row>
    <row r="59" spans="1:2">
      <c r="B59" s="912"/>
    </row>
    <row r="60" spans="1:2">
      <c r="B60" s="912"/>
    </row>
    <row r="61" spans="1:2">
      <c r="B61" s="912"/>
    </row>
    <row r="62" spans="1:2">
      <c r="B62" s="912"/>
    </row>
    <row r="63" spans="1:2">
      <c r="B63" s="912"/>
    </row>
    <row r="64" spans="1:2">
      <c r="B64" s="912"/>
    </row>
    <row r="65" spans="2:2">
      <c r="B65" s="912"/>
    </row>
  </sheetData>
  <hyperlinks>
    <hyperlink ref="A49" location="'Inhaltsverzeichnis_2026-04'!A1" display="Zurück zum Inhaltsverzeichnis" xr:uid="{C2992EEA-4E62-49F1-A848-28AD26799BBD}"/>
  </hyperlinks>
  <pageMargins left="0.78740157480314965" right="0.78740157480314965" top="0.39370078740157483" bottom="0.19685039370078741" header="0.19685039370078741" footer="0.19685039370078741"/>
  <pageSetup paperSize="9" scale="65" orientation="portrait" r:id="rId1"/>
  <headerFooter alignWithMargins="0">
    <oddFooter>&amp;L&amp;D/&amp;T
&amp;R&amp;A</oddFooter>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26" customWidth="1"/>
    <col min="2" max="2" width="110.875" style="26" customWidth="1"/>
    <col min="3" max="7" width="7.375" style="78" customWidth="1"/>
    <col min="8" max="26" width="7.375" style="78" hidden="1" customWidth="1" outlineLevel="1"/>
    <col min="27" max="27" width="7.375" style="78" customWidth="1" collapsed="1"/>
    <col min="28" max="29" width="7.375" style="78" customWidth="1"/>
    <col min="30" max="32" width="7.375" style="26" customWidth="1"/>
    <col min="33" max="33" width="8.75" style="78" customWidth="1"/>
    <col min="34" max="35" width="9.25" style="26" customWidth="1"/>
    <col min="36" max="36" width="8.875" style="26" customWidth="1"/>
    <col min="37" max="16384" width="11" style="26"/>
  </cols>
  <sheetData>
    <row r="1" spans="1:36" ht="20.100000000000001" customHeight="1">
      <c r="A1" s="22" t="s">
        <v>70</v>
      </c>
      <c r="B1" s="2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3"/>
      <c r="AE1" s="23"/>
      <c r="AF1" s="23"/>
      <c r="AG1" s="24"/>
      <c r="AH1" s="23"/>
      <c r="AI1" s="23"/>
      <c r="AJ1" s="25"/>
    </row>
    <row r="2" spans="1:36" ht="20.100000000000001" customHeight="1">
      <c r="A2" s="27" t="s">
        <v>71</v>
      </c>
      <c r="B2" s="23"/>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3"/>
      <c r="AE2" s="23"/>
      <c r="AF2" s="23"/>
      <c r="AG2" s="24"/>
      <c r="AH2" s="23"/>
      <c r="AI2" s="23"/>
      <c r="AJ2" s="25"/>
    </row>
    <row r="3" spans="1:36" ht="20.100000000000001" customHeight="1">
      <c r="A3" s="23" t="s">
        <v>72</v>
      </c>
      <c r="B3" s="28"/>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8"/>
      <c r="AE3" s="28"/>
      <c r="AF3" s="28"/>
      <c r="AG3" s="29"/>
      <c r="AH3" s="28"/>
      <c r="AI3" s="28"/>
      <c r="AJ3" s="25"/>
    </row>
    <row r="4" spans="1:36" ht="20.100000000000001" customHeight="1">
      <c r="A4" s="30" t="s">
        <v>73</v>
      </c>
      <c r="B4" s="31"/>
      <c r="C4" s="32">
        <v>1990</v>
      </c>
      <c r="D4" s="33">
        <v>1991</v>
      </c>
      <c r="E4" s="33">
        <v>1992</v>
      </c>
      <c r="F4" s="33">
        <v>1993</v>
      </c>
      <c r="G4" s="33">
        <v>1994</v>
      </c>
      <c r="H4" s="33">
        <v>1995</v>
      </c>
      <c r="I4" s="33">
        <v>1996</v>
      </c>
      <c r="J4" s="33">
        <v>1997</v>
      </c>
      <c r="K4" s="33">
        <v>1998</v>
      </c>
      <c r="L4" s="33">
        <v>1999</v>
      </c>
      <c r="M4" s="33">
        <v>2000</v>
      </c>
      <c r="N4" s="33">
        <v>2001</v>
      </c>
      <c r="O4" s="33">
        <v>2002</v>
      </c>
      <c r="P4" s="33">
        <v>2003</v>
      </c>
      <c r="Q4" s="33">
        <v>2004</v>
      </c>
      <c r="R4" s="33">
        <v>2005</v>
      </c>
      <c r="S4" s="33">
        <v>2006</v>
      </c>
      <c r="T4" s="33">
        <v>2007</v>
      </c>
      <c r="U4" s="33">
        <v>2008</v>
      </c>
      <c r="V4" s="33">
        <v>2009</v>
      </c>
      <c r="W4" s="33">
        <v>2010</v>
      </c>
      <c r="X4" s="33">
        <v>2011</v>
      </c>
      <c r="Y4" s="33">
        <v>2012</v>
      </c>
      <c r="Z4" s="33">
        <v>2013</v>
      </c>
      <c r="AA4" s="33">
        <v>2014</v>
      </c>
      <c r="AB4" s="33">
        <v>2015</v>
      </c>
      <c r="AC4" s="33">
        <v>2016</v>
      </c>
      <c r="AD4" s="34">
        <v>2017</v>
      </c>
      <c r="AE4" s="34">
        <v>2018</v>
      </c>
      <c r="AF4" s="35">
        <v>2019</v>
      </c>
      <c r="AG4" s="36">
        <v>2020</v>
      </c>
      <c r="AH4" s="36">
        <v>2021</v>
      </c>
      <c r="AI4" s="36">
        <v>2022</v>
      </c>
      <c r="AJ4" s="37">
        <v>2023</v>
      </c>
    </row>
    <row r="5" spans="1:36" ht="20.100000000000001" customHeight="1">
      <c r="A5" s="38" t="s">
        <v>74</v>
      </c>
      <c r="B5" s="39"/>
      <c r="C5" s="40">
        <v>203.7</v>
      </c>
      <c r="D5" s="41">
        <v>187.4</v>
      </c>
      <c r="E5" s="41">
        <v>177.8</v>
      </c>
      <c r="F5" s="41">
        <v>175.1</v>
      </c>
      <c r="G5" s="41">
        <v>169.1</v>
      </c>
      <c r="H5" s="41">
        <v>179.2</v>
      </c>
      <c r="I5" s="41">
        <v>178.4</v>
      </c>
      <c r="J5" s="41">
        <v>175.9</v>
      </c>
      <c r="K5" s="41">
        <v>177.4</v>
      </c>
      <c r="L5" s="41">
        <v>185.8</v>
      </c>
      <c r="M5" s="41">
        <v>192.8</v>
      </c>
      <c r="N5" s="41">
        <v>184.8</v>
      </c>
      <c r="O5" s="41">
        <v>181</v>
      </c>
      <c r="P5" s="41">
        <v>180.1</v>
      </c>
      <c r="Q5" s="41">
        <v>181.3</v>
      </c>
      <c r="R5" s="41">
        <v>180.2</v>
      </c>
      <c r="S5" s="41">
        <v>182.8</v>
      </c>
      <c r="T5" s="41">
        <v>176.1</v>
      </c>
      <c r="U5" s="41">
        <v>191</v>
      </c>
      <c r="V5" s="41">
        <v>177.7</v>
      </c>
      <c r="W5" s="41">
        <v>181.7</v>
      </c>
      <c r="X5" s="41">
        <v>195.6</v>
      </c>
      <c r="Y5" s="41">
        <v>192</v>
      </c>
      <c r="Z5" s="41">
        <v>193.9</v>
      </c>
      <c r="AA5" s="41">
        <v>197.1</v>
      </c>
      <c r="AB5" s="41">
        <v>206.9</v>
      </c>
      <c r="AC5" s="41">
        <v>201</v>
      </c>
      <c r="AD5" s="41">
        <v>196.3</v>
      </c>
      <c r="AE5" s="41">
        <v>185.8</v>
      </c>
      <c r="AF5" s="41">
        <v>175.5</v>
      </c>
      <c r="AG5" s="41">
        <v>177.6</v>
      </c>
      <c r="AH5" s="41">
        <v>168.8</v>
      </c>
      <c r="AI5" s="41">
        <v>156.6</v>
      </c>
      <c r="AJ5" s="42">
        <v>149.80000000000001</v>
      </c>
    </row>
    <row r="6" spans="1:36" ht="20.100000000000001" customHeight="1">
      <c r="A6" s="43"/>
      <c r="B6" s="39" t="s">
        <v>75</v>
      </c>
      <c r="C6" s="40">
        <v>121.5</v>
      </c>
      <c r="D6" s="41">
        <v>110.2</v>
      </c>
      <c r="E6" s="41">
        <v>100.8</v>
      </c>
      <c r="F6" s="41">
        <v>98.8</v>
      </c>
      <c r="G6" s="41">
        <v>93.3</v>
      </c>
      <c r="H6" s="41">
        <v>103.2</v>
      </c>
      <c r="I6" s="41">
        <v>102.2</v>
      </c>
      <c r="J6" s="41">
        <v>101.6</v>
      </c>
      <c r="K6" s="41">
        <v>103</v>
      </c>
      <c r="L6" s="41">
        <v>111</v>
      </c>
      <c r="M6" s="41">
        <v>118.1</v>
      </c>
      <c r="N6" s="41">
        <v>108.5</v>
      </c>
      <c r="O6" s="41">
        <v>105.6</v>
      </c>
      <c r="P6" s="41">
        <v>105.2</v>
      </c>
      <c r="Q6" s="41">
        <v>107.4</v>
      </c>
      <c r="R6" s="41">
        <v>104.4</v>
      </c>
      <c r="S6" s="41">
        <v>105.4</v>
      </c>
      <c r="T6" s="41">
        <v>94.5</v>
      </c>
      <c r="U6" s="41">
        <v>106.9</v>
      </c>
      <c r="V6" s="41">
        <v>91.9</v>
      </c>
      <c r="W6" s="41">
        <v>94.1</v>
      </c>
      <c r="X6" s="41">
        <v>107</v>
      </c>
      <c r="Y6" s="41">
        <v>98.5</v>
      </c>
      <c r="Z6" s="41">
        <v>98.9</v>
      </c>
      <c r="AA6" s="41">
        <v>100.3</v>
      </c>
      <c r="AB6" s="41">
        <v>109.1</v>
      </c>
      <c r="AC6" s="41">
        <v>102.8</v>
      </c>
      <c r="AD6" s="41">
        <v>99.5</v>
      </c>
      <c r="AE6" s="41">
        <v>90.2</v>
      </c>
      <c r="AF6" s="41">
        <v>80.599999999999994</v>
      </c>
      <c r="AG6" s="41">
        <v>82.8</v>
      </c>
      <c r="AH6" s="41">
        <v>76.3</v>
      </c>
      <c r="AI6" s="41">
        <v>66.2</v>
      </c>
      <c r="AJ6" s="42">
        <v>60.8</v>
      </c>
    </row>
    <row r="7" spans="1:36" ht="34.5" customHeight="1">
      <c r="A7" s="43"/>
      <c r="B7" s="44" t="s">
        <v>76</v>
      </c>
      <c r="C7" s="45">
        <v>79.7</v>
      </c>
      <c r="D7" s="46">
        <v>74.5</v>
      </c>
      <c r="E7" s="46">
        <v>74.099999999999994</v>
      </c>
      <c r="F7" s="46">
        <v>73.3</v>
      </c>
      <c r="G7" s="46">
        <v>72.599999999999994</v>
      </c>
      <c r="H7" s="46">
        <v>72.2</v>
      </c>
      <c r="I7" s="46">
        <v>72.8</v>
      </c>
      <c r="J7" s="46">
        <v>71</v>
      </c>
      <c r="K7" s="46">
        <v>71.099999999999994</v>
      </c>
      <c r="L7" s="46">
        <v>71</v>
      </c>
      <c r="M7" s="46">
        <v>70.5</v>
      </c>
      <c r="N7" s="46">
        <v>71.599999999999994</v>
      </c>
      <c r="O7" s="46">
        <v>69.8</v>
      </c>
      <c r="P7" s="46">
        <v>69.3</v>
      </c>
      <c r="Q7" s="46">
        <v>67.2</v>
      </c>
      <c r="R7" s="46">
        <v>66.400000000000006</v>
      </c>
      <c r="S7" s="46">
        <v>64.599999999999994</v>
      </c>
      <c r="T7" s="46">
        <v>63.5</v>
      </c>
      <c r="U7" s="46">
        <v>61.9</v>
      </c>
      <c r="V7" s="46">
        <v>61.5</v>
      </c>
      <c r="W7" s="46">
        <v>59.9</v>
      </c>
      <c r="X7" s="46">
        <v>58.7</v>
      </c>
      <c r="Y7" s="46">
        <v>56.9</v>
      </c>
      <c r="Z7" s="46">
        <v>58.2</v>
      </c>
      <c r="AA7" s="46">
        <v>58.3</v>
      </c>
      <c r="AB7" s="46">
        <v>57.1</v>
      </c>
      <c r="AC7" s="46">
        <v>56.5</v>
      </c>
      <c r="AD7" s="46">
        <v>56.4</v>
      </c>
      <c r="AE7" s="46">
        <v>55.7</v>
      </c>
      <c r="AF7" s="46">
        <v>55.7</v>
      </c>
      <c r="AG7" s="46">
        <v>55</v>
      </c>
      <c r="AH7" s="46">
        <v>52.8</v>
      </c>
      <c r="AI7" s="46">
        <v>52.4</v>
      </c>
      <c r="AJ7" s="47">
        <v>53.3</v>
      </c>
    </row>
    <row r="8" spans="1:36" ht="20.100000000000001" customHeight="1">
      <c r="A8" s="38"/>
      <c r="B8" s="39" t="s">
        <v>77</v>
      </c>
      <c r="C8" s="40">
        <v>0.3</v>
      </c>
      <c r="D8" s="41">
        <v>0.3</v>
      </c>
      <c r="E8" s="41">
        <v>0.6</v>
      </c>
      <c r="F8" s="41">
        <v>0.7</v>
      </c>
      <c r="G8" s="41">
        <v>1</v>
      </c>
      <c r="H8" s="41">
        <v>1.1000000000000001</v>
      </c>
      <c r="I8" s="41">
        <v>0.6</v>
      </c>
      <c r="J8" s="41">
        <v>0.5</v>
      </c>
      <c r="K8" s="41">
        <v>0.5</v>
      </c>
      <c r="L8" s="41">
        <v>0.8</v>
      </c>
      <c r="M8" s="41">
        <v>0.9</v>
      </c>
      <c r="N8" s="41">
        <v>1.2</v>
      </c>
      <c r="O8" s="41">
        <v>1.3</v>
      </c>
      <c r="P8" s="41">
        <v>0.7</v>
      </c>
      <c r="Q8" s="41">
        <v>0.8</v>
      </c>
      <c r="R8" s="41">
        <v>1.3</v>
      </c>
      <c r="S8" s="41">
        <v>1</v>
      </c>
      <c r="T8" s="41">
        <v>1.5</v>
      </c>
      <c r="U8" s="41">
        <v>1.8</v>
      </c>
      <c r="V8" s="41">
        <v>1.7</v>
      </c>
      <c r="W8" s="41">
        <v>1.6</v>
      </c>
      <c r="X8" s="41">
        <v>1.3</v>
      </c>
      <c r="Y8" s="41">
        <v>1.3</v>
      </c>
      <c r="Z8" s="41">
        <v>1.4</v>
      </c>
      <c r="AA8" s="41">
        <v>1.6</v>
      </c>
      <c r="AB8" s="41">
        <v>1.6</v>
      </c>
      <c r="AC8" s="41">
        <v>1.8</v>
      </c>
      <c r="AD8" s="41">
        <v>1.6</v>
      </c>
      <c r="AE8" s="41">
        <v>1.3</v>
      </c>
      <c r="AF8" s="41">
        <v>1.3</v>
      </c>
      <c r="AG8" s="41">
        <v>1.1000000000000001</v>
      </c>
      <c r="AH8" s="41">
        <v>0.9</v>
      </c>
      <c r="AI8" s="41">
        <v>0.9</v>
      </c>
      <c r="AJ8" s="42">
        <v>0.9</v>
      </c>
    </row>
    <row r="9" spans="1:36" ht="20.100000000000001" customHeight="1">
      <c r="A9" s="38"/>
      <c r="B9" s="39" t="s">
        <v>78</v>
      </c>
      <c r="C9" s="40">
        <v>0</v>
      </c>
      <c r="D9" s="41">
        <v>0</v>
      </c>
      <c r="E9" s="41">
        <v>0</v>
      </c>
      <c r="F9" s="41">
        <v>0</v>
      </c>
      <c r="G9" s="41">
        <v>0</v>
      </c>
      <c r="H9" s="41">
        <v>0</v>
      </c>
      <c r="I9" s="41">
        <v>0.1</v>
      </c>
      <c r="J9" s="41">
        <v>0.1</v>
      </c>
      <c r="K9" s="41">
        <v>0.2</v>
      </c>
      <c r="L9" s="41">
        <v>0.3</v>
      </c>
      <c r="M9" s="41">
        <v>0.4</v>
      </c>
      <c r="N9" s="41">
        <v>0.8</v>
      </c>
      <c r="O9" s="41">
        <v>1</v>
      </c>
      <c r="P9" s="41">
        <v>1.4</v>
      </c>
      <c r="Q9" s="41">
        <v>2.2000000000000002</v>
      </c>
      <c r="R9" s="41">
        <v>4.4000000000000004</v>
      </c>
      <c r="S9" s="41">
        <v>8.1</v>
      </c>
      <c r="T9" s="41">
        <v>13</v>
      </c>
      <c r="U9" s="41">
        <v>16.8</v>
      </c>
      <c r="V9" s="41">
        <v>18.600000000000001</v>
      </c>
      <c r="W9" s="41">
        <v>22.3</v>
      </c>
      <c r="X9" s="41">
        <v>24.9</v>
      </c>
      <c r="Y9" s="41">
        <v>31.5</v>
      </c>
      <c r="Z9" s="41">
        <v>31.9</v>
      </c>
      <c r="AA9" s="41">
        <v>33.4</v>
      </c>
      <c r="AB9" s="41">
        <v>36</v>
      </c>
      <c r="AC9" s="41">
        <v>36.799999999999997</v>
      </c>
      <c r="AD9" s="41">
        <v>36</v>
      </c>
      <c r="AE9" s="41">
        <v>35.799999999999997</v>
      </c>
      <c r="AF9" s="41">
        <v>35</v>
      </c>
      <c r="AG9" s="41">
        <v>35.700000000000003</v>
      </c>
      <c r="AH9" s="41">
        <v>36.1</v>
      </c>
      <c r="AI9" s="41">
        <v>34.299999999999997</v>
      </c>
      <c r="AJ9" s="42">
        <v>32.299999999999997</v>
      </c>
    </row>
    <row r="10" spans="1:36" ht="20.100000000000001" customHeight="1">
      <c r="A10" s="43"/>
      <c r="B10" s="39" t="s">
        <v>79</v>
      </c>
      <c r="C10" s="40">
        <v>2.2000000000000002</v>
      </c>
      <c r="D10" s="41">
        <v>2.2999999999999998</v>
      </c>
      <c r="E10" s="41">
        <v>2.2999999999999998</v>
      </c>
      <c r="F10" s="41">
        <v>2.2000000000000002</v>
      </c>
      <c r="G10" s="41">
        <v>2.2000000000000002</v>
      </c>
      <c r="H10" s="41">
        <v>2.7</v>
      </c>
      <c r="I10" s="41">
        <v>2.7</v>
      </c>
      <c r="J10" s="41">
        <v>2.7</v>
      </c>
      <c r="K10" s="41">
        <v>2.6</v>
      </c>
      <c r="L10" s="41">
        <v>2.7</v>
      </c>
      <c r="M10" s="41">
        <v>2.9</v>
      </c>
      <c r="N10" s="41">
        <v>2.8</v>
      </c>
      <c r="O10" s="41">
        <v>3.3</v>
      </c>
      <c r="P10" s="41">
        <v>3.6</v>
      </c>
      <c r="Q10" s="41">
        <v>3.7</v>
      </c>
      <c r="R10" s="41">
        <v>3.7</v>
      </c>
      <c r="S10" s="41">
        <v>3.7</v>
      </c>
      <c r="T10" s="41">
        <v>3.6</v>
      </c>
      <c r="U10" s="41">
        <v>3.7</v>
      </c>
      <c r="V10" s="41">
        <v>3.9</v>
      </c>
      <c r="W10" s="41">
        <v>3.8</v>
      </c>
      <c r="X10" s="41">
        <v>3.7</v>
      </c>
      <c r="Y10" s="41">
        <v>3.7</v>
      </c>
      <c r="Z10" s="41">
        <v>3.4</v>
      </c>
      <c r="AA10" s="41">
        <v>3.5</v>
      </c>
      <c r="AB10" s="41">
        <v>3.1</v>
      </c>
      <c r="AC10" s="41">
        <v>3.1</v>
      </c>
      <c r="AD10" s="41">
        <v>2.8</v>
      </c>
      <c r="AE10" s="41">
        <v>2.7</v>
      </c>
      <c r="AF10" s="41">
        <v>2.9</v>
      </c>
      <c r="AG10" s="41">
        <v>3</v>
      </c>
      <c r="AH10" s="41">
        <v>2.7</v>
      </c>
      <c r="AI10" s="41">
        <v>2.8</v>
      </c>
      <c r="AJ10" s="42">
        <v>2.4</v>
      </c>
    </row>
    <row r="11" spans="1:36" ht="20.100000000000001" customHeight="1">
      <c r="A11" s="43" t="s">
        <v>80</v>
      </c>
      <c r="B11" s="39"/>
      <c r="C11" s="40">
        <v>17</v>
      </c>
      <c r="D11" s="41">
        <v>16.5</v>
      </c>
      <c r="E11" s="41">
        <v>16.7</v>
      </c>
      <c r="F11" s="41">
        <v>16.8</v>
      </c>
      <c r="G11" s="41">
        <v>16.7</v>
      </c>
      <c r="H11" s="41">
        <v>16.5</v>
      </c>
      <c r="I11" s="41">
        <v>15.9</v>
      </c>
      <c r="J11" s="41">
        <v>15.8</v>
      </c>
      <c r="K11" s="41">
        <v>16.2</v>
      </c>
      <c r="L11" s="41">
        <v>15.8</v>
      </c>
      <c r="M11" s="41">
        <v>16.5</v>
      </c>
      <c r="N11" s="41">
        <v>16</v>
      </c>
      <c r="O11" s="41">
        <v>16.100000000000001</v>
      </c>
      <c r="P11" s="41">
        <v>13.6</v>
      </c>
      <c r="Q11" s="41">
        <v>14.8</v>
      </c>
      <c r="R11" s="41">
        <v>14.9</v>
      </c>
      <c r="S11" s="41">
        <v>14.7</v>
      </c>
      <c r="T11" s="41">
        <v>15.4</v>
      </c>
      <c r="U11" s="41">
        <v>13.9</v>
      </c>
      <c r="V11" s="41">
        <v>14</v>
      </c>
      <c r="W11" s="41">
        <v>14.1</v>
      </c>
      <c r="X11" s="41">
        <v>13.3</v>
      </c>
      <c r="Y11" s="41">
        <v>13.2</v>
      </c>
      <c r="Z11" s="41">
        <v>13.3</v>
      </c>
      <c r="AA11" s="41">
        <v>13.4</v>
      </c>
      <c r="AB11" s="41">
        <v>15</v>
      </c>
      <c r="AC11" s="41">
        <v>15.3</v>
      </c>
      <c r="AD11" s="41">
        <v>16.100000000000001</v>
      </c>
      <c r="AE11" s="41">
        <v>13.4</v>
      </c>
      <c r="AF11" s="41">
        <v>13.9</v>
      </c>
      <c r="AG11" s="41">
        <v>14.7</v>
      </c>
      <c r="AH11" s="41">
        <v>14.7</v>
      </c>
      <c r="AI11" s="41">
        <v>14.7</v>
      </c>
      <c r="AJ11" s="42">
        <v>14.7</v>
      </c>
    </row>
    <row r="12" spans="1:36" ht="20.100000000000001" customHeight="1">
      <c r="A12" s="38"/>
      <c r="B12" s="39" t="s">
        <v>81</v>
      </c>
      <c r="C12" s="40">
        <v>9.3000000000000007</v>
      </c>
      <c r="D12" s="41">
        <v>9.3000000000000007</v>
      </c>
      <c r="E12" s="41">
        <v>9.3000000000000007</v>
      </c>
      <c r="F12" s="41">
        <v>9.3000000000000007</v>
      </c>
      <c r="G12" s="41">
        <v>9.3000000000000007</v>
      </c>
      <c r="H12" s="41">
        <v>9.3000000000000007</v>
      </c>
      <c r="I12" s="41">
        <v>9.3000000000000007</v>
      </c>
      <c r="J12" s="41">
        <v>9.3000000000000007</v>
      </c>
      <c r="K12" s="41">
        <v>9.3000000000000007</v>
      </c>
      <c r="L12" s="41">
        <v>9.3000000000000007</v>
      </c>
      <c r="M12" s="41">
        <v>9.9</v>
      </c>
      <c r="N12" s="41">
        <v>9.6</v>
      </c>
      <c r="O12" s="41">
        <v>9.5</v>
      </c>
      <c r="P12" s="41">
        <v>8.1999999999999993</v>
      </c>
      <c r="Q12" s="41">
        <v>9.1</v>
      </c>
      <c r="R12" s="41">
        <v>9.3000000000000007</v>
      </c>
      <c r="S12" s="41">
        <v>9.4</v>
      </c>
      <c r="T12" s="41">
        <v>9.6999999999999993</v>
      </c>
      <c r="U12" s="41">
        <v>8.9</v>
      </c>
      <c r="V12" s="41">
        <v>9.1999999999999993</v>
      </c>
      <c r="W12" s="41">
        <v>9.1</v>
      </c>
      <c r="X12" s="41">
        <v>9</v>
      </c>
      <c r="Y12" s="41">
        <v>8.9</v>
      </c>
      <c r="Z12" s="41">
        <v>8.8000000000000007</v>
      </c>
      <c r="AA12" s="41">
        <v>9.1999999999999993</v>
      </c>
      <c r="AB12" s="41">
        <v>9.9</v>
      </c>
      <c r="AC12" s="41">
        <v>10</v>
      </c>
      <c r="AD12" s="41">
        <v>10.6</v>
      </c>
      <c r="AE12" s="41">
        <v>8.8000000000000007</v>
      </c>
      <c r="AF12" s="41">
        <v>9.3000000000000007</v>
      </c>
      <c r="AG12" s="41">
        <v>9.6999999999999993</v>
      </c>
      <c r="AH12" s="41">
        <v>9.6999999999999993</v>
      </c>
      <c r="AI12" s="41">
        <v>9.6999999999999993</v>
      </c>
      <c r="AJ12" s="42">
        <v>9.6999999999999993</v>
      </c>
    </row>
    <row r="13" spans="1:36" ht="20.100000000000001" customHeight="1">
      <c r="A13" s="38"/>
      <c r="B13" s="39" t="s">
        <v>82</v>
      </c>
      <c r="C13" s="40">
        <v>7.7</v>
      </c>
      <c r="D13" s="41">
        <v>7.2</v>
      </c>
      <c r="E13" s="41">
        <v>7.4</v>
      </c>
      <c r="F13" s="41">
        <v>7.5</v>
      </c>
      <c r="G13" s="41">
        <v>7.3</v>
      </c>
      <c r="H13" s="41">
        <v>7.2</v>
      </c>
      <c r="I13" s="41">
        <v>6.6</v>
      </c>
      <c r="J13" s="41">
        <v>6.5</v>
      </c>
      <c r="K13" s="41">
        <v>6.8</v>
      </c>
      <c r="L13" s="41">
        <v>6.5</v>
      </c>
      <c r="M13" s="41">
        <v>6.5</v>
      </c>
      <c r="N13" s="41">
        <v>6.4</v>
      </c>
      <c r="O13" s="41">
        <v>6.6</v>
      </c>
      <c r="P13" s="41">
        <v>5.3</v>
      </c>
      <c r="Q13" s="41">
        <v>5.7</v>
      </c>
      <c r="R13" s="41">
        <v>5.6</v>
      </c>
      <c r="S13" s="41">
        <v>5.4</v>
      </c>
      <c r="T13" s="41">
        <v>5.6</v>
      </c>
      <c r="U13" s="41">
        <v>5</v>
      </c>
      <c r="V13" s="41">
        <v>4.9000000000000004</v>
      </c>
      <c r="W13" s="41">
        <v>4.9000000000000004</v>
      </c>
      <c r="X13" s="41">
        <v>4.3</v>
      </c>
      <c r="Y13" s="41">
        <v>4.3</v>
      </c>
      <c r="Z13" s="41">
        <v>4.5</v>
      </c>
      <c r="AA13" s="41">
        <v>4.0999999999999996</v>
      </c>
      <c r="AB13" s="41">
        <v>5.0999999999999996</v>
      </c>
      <c r="AC13" s="41">
        <v>5.2</v>
      </c>
      <c r="AD13" s="41">
        <v>5.5</v>
      </c>
      <c r="AE13" s="41">
        <v>4.5999999999999996</v>
      </c>
      <c r="AF13" s="41">
        <v>4.5</v>
      </c>
      <c r="AG13" s="41">
        <v>5</v>
      </c>
      <c r="AH13" s="41">
        <v>5</v>
      </c>
      <c r="AI13" s="41">
        <v>5</v>
      </c>
      <c r="AJ13" s="42">
        <v>5</v>
      </c>
    </row>
    <row r="14" spans="1:36" s="48" customFormat="1" ht="20.100000000000001" customHeight="1">
      <c r="A14" s="38" t="s">
        <v>83</v>
      </c>
      <c r="B14" s="39"/>
      <c r="C14" s="40">
        <v>15.2</v>
      </c>
      <c r="D14" s="41">
        <v>13.8</v>
      </c>
      <c r="E14" s="41">
        <v>13.1</v>
      </c>
      <c r="F14" s="41">
        <v>13.1</v>
      </c>
      <c r="G14" s="41">
        <v>13.1</v>
      </c>
      <c r="H14" s="41">
        <v>13.1</v>
      </c>
      <c r="I14" s="41">
        <v>13.2</v>
      </c>
      <c r="J14" s="41">
        <v>13.5</v>
      </c>
      <c r="K14" s="41">
        <v>13.8</v>
      </c>
      <c r="L14" s="41">
        <v>13.3</v>
      </c>
      <c r="M14" s="41">
        <v>12.8</v>
      </c>
      <c r="N14" s="41">
        <v>13</v>
      </c>
      <c r="O14" s="41">
        <v>12.8</v>
      </c>
      <c r="P14" s="41">
        <v>12.7</v>
      </c>
      <c r="Q14" s="41">
        <v>12.4</v>
      </c>
      <c r="R14" s="41">
        <v>12.5</v>
      </c>
      <c r="S14" s="41">
        <v>12.5</v>
      </c>
      <c r="T14" s="41">
        <v>12.1</v>
      </c>
      <c r="U14" s="41">
        <v>11.7</v>
      </c>
      <c r="V14" s="41">
        <v>11.7</v>
      </c>
      <c r="W14" s="41">
        <v>11.6</v>
      </c>
      <c r="X14" s="41">
        <v>11.7</v>
      </c>
      <c r="Y14" s="41">
        <v>11.7</v>
      </c>
      <c r="Z14" s="41">
        <v>11.6</v>
      </c>
      <c r="AA14" s="41">
        <v>11.7</v>
      </c>
      <c r="AB14" s="41">
        <v>12.4</v>
      </c>
      <c r="AC14" s="41">
        <v>12.7</v>
      </c>
      <c r="AD14" s="41">
        <v>12.9</v>
      </c>
      <c r="AE14" s="41">
        <v>13</v>
      </c>
      <c r="AF14" s="41">
        <v>13.3</v>
      </c>
      <c r="AG14" s="41">
        <v>13.8</v>
      </c>
      <c r="AH14" s="41">
        <v>14</v>
      </c>
      <c r="AI14" s="41">
        <v>14.5</v>
      </c>
      <c r="AJ14" s="42">
        <v>14.4</v>
      </c>
    </row>
    <row r="15" spans="1:36" s="48" customFormat="1" ht="20.100000000000001" customHeight="1">
      <c r="A15" s="38" t="s">
        <v>84</v>
      </c>
      <c r="B15" s="39"/>
      <c r="C15" s="40">
        <v>1.6</v>
      </c>
      <c r="D15" s="41">
        <v>1.4</v>
      </c>
      <c r="E15" s="41">
        <v>1.5</v>
      </c>
      <c r="F15" s="41">
        <v>1.4</v>
      </c>
      <c r="G15" s="41">
        <v>1.3</v>
      </c>
      <c r="H15" s="41">
        <v>1.3</v>
      </c>
      <c r="I15" s="41">
        <v>1.3</v>
      </c>
      <c r="J15" s="41">
        <v>1.3</v>
      </c>
      <c r="K15" s="41">
        <v>1.4</v>
      </c>
      <c r="L15" s="41">
        <v>1.4</v>
      </c>
      <c r="M15" s="41">
        <v>1.5</v>
      </c>
      <c r="N15" s="41">
        <v>1.4</v>
      </c>
      <c r="O15" s="41">
        <v>1.4</v>
      </c>
      <c r="P15" s="41">
        <v>1.4</v>
      </c>
      <c r="Q15" s="41">
        <v>1.4</v>
      </c>
      <c r="R15" s="41">
        <v>1.4</v>
      </c>
      <c r="S15" s="41">
        <v>1.3</v>
      </c>
      <c r="T15" s="41">
        <v>1.3</v>
      </c>
      <c r="U15" s="41">
        <v>1.3</v>
      </c>
      <c r="V15" s="41">
        <v>1.3</v>
      </c>
      <c r="W15" s="41">
        <v>1.3</v>
      </c>
      <c r="X15" s="41">
        <v>1.3</v>
      </c>
      <c r="Y15" s="41">
        <v>1.4</v>
      </c>
      <c r="Z15" s="41">
        <v>1.2</v>
      </c>
      <c r="AA15" s="41">
        <v>1.2</v>
      </c>
      <c r="AB15" s="41">
        <v>1.3</v>
      </c>
      <c r="AC15" s="41">
        <v>1.3</v>
      </c>
      <c r="AD15" s="41">
        <v>1.2</v>
      </c>
      <c r="AE15" s="41">
        <v>1.1000000000000001</v>
      </c>
      <c r="AF15" s="41">
        <v>1.2</v>
      </c>
      <c r="AG15" s="41">
        <v>1.1000000000000001</v>
      </c>
      <c r="AH15" s="41">
        <v>1.1000000000000001</v>
      </c>
      <c r="AI15" s="41">
        <v>1.1000000000000001</v>
      </c>
      <c r="AJ15" s="42">
        <v>1.1000000000000001</v>
      </c>
    </row>
    <row r="16" spans="1:36" ht="20.100000000000001" customHeight="1">
      <c r="A16" s="49" t="s">
        <v>85</v>
      </c>
      <c r="B16" s="39"/>
      <c r="C16" s="50">
        <v>237.5</v>
      </c>
      <c r="D16" s="51">
        <v>219.1</v>
      </c>
      <c r="E16" s="51">
        <v>209.1</v>
      </c>
      <c r="F16" s="51">
        <v>206.3</v>
      </c>
      <c r="G16" s="51">
        <v>200.1</v>
      </c>
      <c r="H16" s="51">
        <v>210.1</v>
      </c>
      <c r="I16" s="51">
        <v>208.9</v>
      </c>
      <c r="J16" s="51">
        <v>206.5</v>
      </c>
      <c r="K16" s="51">
        <v>208.8</v>
      </c>
      <c r="L16" s="51">
        <v>216.3</v>
      </c>
      <c r="M16" s="51">
        <v>223.5</v>
      </c>
      <c r="N16" s="51">
        <v>215.2</v>
      </c>
      <c r="O16" s="51">
        <v>211.4</v>
      </c>
      <c r="P16" s="51">
        <v>207.7</v>
      </c>
      <c r="Q16" s="51">
        <v>209.9</v>
      </c>
      <c r="R16" s="51">
        <v>209</v>
      </c>
      <c r="S16" s="51">
        <v>211.3</v>
      </c>
      <c r="T16" s="51">
        <v>204.8</v>
      </c>
      <c r="U16" s="51">
        <v>217.9</v>
      </c>
      <c r="V16" s="51">
        <v>204.7</v>
      </c>
      <c r="W16" s="51">
        <v>208.7</v>
      </c>
      <c r="X16" s="51">
        <v>221.9</v>
      </c>
      <c r="Y16" s="51">
        <v>218.2</v>
      </c>
      <c r="Z16" s="51">
        <v>219.9</v>
      </c>
      <c r="AA16" s="51">
        <v>223.4</v>
      </c>
      <c r="AB16" s="51">
        <v>235.6</v>
      </c>
      <c r="AC16" s="51">
        <v>230.2</v>
      </c>
      <c r="AD16" s="51">
        <v>226.6</v>
      </c>
      <c r="AE16" s="51">
        <v>213.3</v>
      </c>
      <c r="AF16" s="51">
        <v>203.8</v>
      </c>
      <c r="AG16" s="51">
        <v>207.2</v>
      </c>
      <c r="AH16" s="51">
        <v>198.7</v>
      </c>
      <c r="AI16" s="51">
        <v>186.9</v>
      </c>
      <c r="AJ16" s="52">
        <v>180</v>
      </c>
    </row>
    <row r="17" spans="1:36" ht="20.100000000000001" customHeight="1">
      <c r="A17" s="53" t="s">
        <v>86</v>
      </c>
      <c r="B17" s="54"/>
      <c r="C17" s="55">
        <v>47.7</v>
      </c>
      <c r="D17" s="56">
        <v>52.6</v>
      </c>
      <c r="E17" s="56">
        <v>49.2</v>
      </c>
      <c r="F17" s="56">
        <v>48.8</v>
      </c>
      <c r="G17" s="56">
        <v>49.6</v>
      </c>
      <c r="H17" s="56">
        <v>52.6</v>
      </c>
      <c r="I17" s="56">
        <v>53.9</v>
      </c>
      <c r="J17" s="56">
        <v>58.3</v>
      </c>
      <c r="K17" s="56">
        <v>59.2</v>
      </c>
      <c r="L17" s="56">
        <v>60.7</v>
      </c>
      <c r="M17" s="56">
        <v>61.9</v>
      </c>
      <c r="N17" s="56">
        <v>66.099999999999994</v>
      </c>
      <c r="O17" s="56">
        <v>59.7</v>
      </c>
      <c r="P17" s="56">
        <v>55.3</v>
      </c>
      <c r="Q17" s="56">
        <v>69.900000000000006</v>
      </c>
      <c r="R17" s="56">
        <v>64.7</v>
      </c>
      <c r="S17" s="56">
        <v>62.7</v>
      </c>
      <c r="T17" s="56">
        <v>58.9</v>
      </c>
      <c r="U17" s="56">
        <v>66.3</v>
      </c>
      <c r="V17" s="56">
        <v>68.7</v>
      </c>
      <c r="W17" s="56">
        <v>65.599999999999994</v>
      </c>
      <c r="X17" s="56">
        <v>60</v>
      </c>
      <c r="Y17" s="56">
        <v>63.6</v>
      </c>
      <c r="Z17" s="56">
        <v>67.2</v>
      </c>
      <c r="AA17" s="56">
        <v>72.599999999999994</v>
      </c>
      <c r="AB17" s="56">
        <v>67.7</v>
      </c>
      <c r="AC17" s="56">
        <v>63.7</v>
      </c>
      <c r="AD17" s="56">
        <v>65.400000000000006</v>
      </c>
      <c r="AE17" s="56">
        <v>54.3</v>
      </c>
      <c r="AF17" s="56">
        <v>59.4</v>
      </c>
      <c r="AG17" s="56">
        <v>59.5</v>
      </c>
      <c r="AH17" s="56">
        <v>59.6</v>
      </c>
      <c r="AI17" s="56">
        <v>60.7</v>
      </c>
      <c r="AJ17" s="57">
        <v>59.5</v>
      </c>
    </row>
    <row r="18" spans="1:36" ht="20.100000000000001" customHeight="1">
      <c r="A18" s="38"/>
      <c r="B18" s="39" t="s">
        <v>87</v>
      </c>
      <c r="C18" s="40">
        <v>36.799999999999997</v>
      </c>
      <c r="D18" s="41">
        <v>40.4</v>
      </c>
      <c r="E18" s="41">
        <v>37</v>
      </c>
      <c r="F18" s="41">
        <v>36.799999999999997</v>
      </c>
      <c r="G18" s="41">
        <v>37.4</v>
      </c>
      <c r="H18" s="41">
        <v>40.1</v>
      </c>
      <c r="I18" s="41">
        <v>42.9</v>
      </c>
      <c r="J18" s="41">
        <v>45.6</v>
      </c>
      <c r="K18" s="41">
        <v>45.1</v>
      </c>
      <c r="L18" s="41">
        <v>44.4</v>
      </c>
      <c r="M18" s="41">
        <v>47.2</v>
      </c>
      <c r="N18" s="41">
        <v>50.5</v>
      </c>
      <c r="O18" s="41">
        <v>44.7</v>
      </c>
      <c r="P18" s="41">
        <v>41.5</v>
      </c>
      <c r="Q18" s="41">
        <v>51.6</v>
      </c>
      <c r="R18" s="41">
        <v>47.6</v>
      </c>
      <c r="S18" s="41">
        <v>45.9</v>
      </c>
      <c r="T18" s="41">
        <v>41.6</v>
      </c>
      <c r="U18" s="41">
        <v>49.7</v>
      </c>
      <c r="V18" s="41">
        <v>49.2</v>
      </c>
      <c r="W18" s="41">
        <v>47.7</v>
      </c>
      <c r="X18" s="41">
        <v>44.8</v>
      </c>
      <c r="Y18" s="41">
        <v>47</v>
      </c>
      <c r="Z18" s="41">
        <v>49.5</v>
      </c>
      <c r="AA18" s="41">
        <v>52.6</v>
      </c>
      <c r="AB18" s="41">
        <v>50.9</v>
      </c>
      <c r="AC18" s="41">
        <v>47.1</v>
      </c>
      <c r="AD18" s="41">
        <v>48.2</v>
      </c>
      <c r="AE18" s="41">
        <v>40.1</v>
      </c>
      <c r="AF18" s="41">
        <v>46</v>
      </c>
      <c r="AG18" s="41">
        <v>44.3</v>
      </c>
      <c r="AH18" s="41">
        <v>43.8</v>
      </c>
      <c r="AI18" s="41">
        <v>43.8</v>
      </c>
      <c r="AJ18" s="42">
        <v>42.6</v>
      </c>
    </row>
    <row r="19" spans="1:36" ht="20.100000000000001" customHeight="1">
      <c r="A19" s="38"/>
      <c r="B19" s="39" t="s">
        <v>88</v>
      </c>
      <c r="C19" s="40">
        <v>0.5</v>
      </c>
      <c r="D19" s="41">
        <v>0.4</v>
      </c>
      <c r="E19" s="41">
        <v>0.3</v>
      </c>
      <c r="F19" s="41">
        <v>0.5</v>
      </c>
      <c r="G19" s="41">
        <v>0.5</v>
      </c>
      <c r="H19" s="41">
        <v>0.7</v>
      </c>
      <c r="I19" s="41">
        <v>0.8</v>
      </c>
      <c r="J19" s="41">
        <v>1</v>
      </c>
      <c r="K19" s="41">
        <v>1.4</v>
      </c>
      <c r="L19" s="41">
        <v>1.5</v>
      </c>
      <c r="M19" s="41">
        <v>1</v>
      </c>
      <c r="N19" s="41">
        <v>1.4</v>
      </c>
      <c r="O19" s="41">
        <v>1</v>
      </c>
      <c r="P19" s="41">
        <v>1</v>
      </c>
      <c r="Q19" s="41">
        <v>1.3</v>
      </c>
      <c r="R19" s="41">
        <v>1</v>
      </c>
      <c r="S19" s="41">
        <v>0.8</v>
      </c>
      <c r="T19" s="41">
        <v>0.5</v>
      </c>
      <c r="U19" s="41">
        <v>0.5</v>
      </c>
      <c r="V19" s="41">
        <v>0.6</v>
      </c>
      <c r="W19" s="41">
        <v>0.6</v>
      </c>
      <c r="X19" s="41">
        <v>0.6</v>
      </c>
      <c r="Y19" s="41">
        <v>0.5</v>
      </c>
      <c r="Z19" s="41">
        <v>0.5</v>
      </c>
      <c r="AA19" s="41">
        <v>0.7</v>
      </c>
      <c r="AB19" s="41">
        <v>1</v>
      </c>
      <c r="AC19" s="41">
        <v>1.1000000000000001</v>
      </c>
      <c r="AD19" s="41">
        <v>1.3</v>
      </c>
      <c r="AE19" s="41">
        <v>0.9</v>
      </c>
      <c r="AF19" s="41">
        <v>1</v>
      </c>
      <c r="AG19" s="41">
        <v>1.3</v>
      </c>
      <c r="AH19" s="41">
        <v>1.4</v>
      </c>
      <c r="AI19" s="41">
        <v>1.5</v>
      </c>
      <c r="AJ19" s="42">
        <v>1.1000000000000001</v>
      </c>
    </row>
    <row r="20" spans="1:36" ht="20.100000000000001" customHeight="1">
      <c r="A20" s="38"/>
      <c r="B20" s="39" t="s">
        <v>89</v>
      </c>
      <c r="C20" s="40">
        <v>5.0999999999999996</v>
      </c>
      <c r="D20" s="41">
        <v>4.5</v>
      </c>
      <c r="E20" s="41">
        <v>5</v>
      </c>
      <c r="F20" s="41">
        <v>5.0999999999999996</v>
      </c>
      <c r="G20" s="41">
        <v>4.3</v>
      </c>
      <c r="H20" s="41">
        <v>4.5</v>
      </c>
      <c r="I20" s="41">
        <v>5</v>
      </c>
      <c r="J20" s="41">
        <v>4.8</v>
      </c>
      <c r="K20" s="41">
        <v>4.8</v>
      </c>
      <c r="L20" s="41">
        <v>5</v>
      </c>
      <c r="M20" s="41">
        <v>5.3</v>
      </c>
      <c r="N20" s="41">
        <v>4.8</v>
      </c>
      <c r="O20" s="41">
        <v>5</v>
      </c>
      <c r="P20" s="41">
        <v>4.4000000000000004</v>
      </c>
      <c r="Q20" s="41">
        <v>5.2</v>
      </c>
      <c r="R20" s="41">
        <v>4.9000000000000004</v>
      </c>
      <c r="S20" s="41">
        <v>4.2</v>
      </c>
      <c r="T20" s="41">
        <v>4.9000000000000004</v>
      </c>
      <c r="U20" s="41">
        <v>4.5999999999999996</v>
      </c>
      <c r="V20" s="41">
        <v>5</v>
      </c>
      <c r="W20" s="41">
        <v>4.5</v>
      </c>
      <c r="X20" s="41">
        <v>5.5</v>
      </c>
      <c r="Y20" s="41">
        <v>5.0999999999999996</v>
      </c>
      <c r="Z20" s="41">
        <v>4.4000000000000004</v>
      </c>
      <c r="AA20" s="41">
        <v>5.6</v>
      </c>
      <c r="AB20" s="41">
        <v>4.5</v>
      </c>
      <c r="AC20" s="41">
        <v>4.9000000000000004</v>
      </c>
      <c r="AD20" s="41">
        <v>6</v>
      </c>
      <c r="AE20" s="41">
        <v>4.5999999999999996</v>
      </c>
      <c r="AF20" s="41">
        <v>5.4</v>
      </c>
      <c r="AG20" s="41">
        <v>5.5</v>
      </c>
      <c r="AH20" s="41">
        <v>5.8</v>
      </c>
      <c r="AI20" s="41">
        <v>5.2</v>
      </c>
      <c r="AJ20" s="42">
        <v>5.8</v>
      </c>
    </row>
    <row r="21" spans="1:36" ht="20.100000000000001" customHeight="1">
      <c r="A21" s="58"/>
      <c r="B21" s="59" t="s">
        <v>90</v>
      </c>
      <c r="C21" s="40">
        <v>4</v>
      </c>
      <c r="D21" s="41">
        <v>5.9</v>
      </c>
      <c r="E21" s="41">
        <v>5.2</v>
      </c>
      <c r="F21" s="41">
        <v>5.7</v>
      </c>
      <c r="G21" s="41">
        <v>6.2</v>
      </c>
      <c r="H21" s="41">
        <v>6.3</v>
      </c>
      <c r="I21" s="41">
        <v>4.0999999999999996</v>
      </c>
      <c r="J21" s="41">
        <v>5.8</v>
      </c>
      <c r="K21" s="41">
        <v>6.8</v>
      </c>
      <c r="L21" s="41">
        <v>8.6</v>
      </c>
      <c r="M21" s="41">
        <v>7.2</v>
      </c>
      <c r="N21" s="41">
        <v>8.3000000000000007</v>
      </c>
      <c r="O21" s="41">
        <v>7.8</v>
      </c>
      <c r="P21" s="41">
        <v>7.4</v>
      </c>
      <c r="Q21" s="41">
        <v>10.6</v>
      </c>
      <c r="R21" s="41">
        <v>10.1</v>
      </c>
      <c r="S21" s="41">
        <v>10.7</v>
      </c>
      <c r="T21" s="41">
        <v>10.7</v>
      </c>
      <c r="U21" s="41">
        <v>10.4</v>
      </c>
      <c r="V21" s="41">
        <v>12.7</v>
      </c>
      <c r="W21" s="41">
        <v>11.6</v>
      </c>
      <c r="X21" s="41">
        <v>7.9</v>
      </c>
      <c r="Y21" s="41">
        <v>9.9</v>
      </c>
      <c r="Z21" s="41">
        <v>11.7</v>
      </c>
      <c r="AA21" s="41">
        <v>12.7</v>
      </c>
      <c r="AB21" s="41">
        <v>10.199999999999999</v>
      </c>
      <c r="AC21" s="41">
        <v>9.4</v>
      </c>
      <c r="AD21" s="41">
        <v>8.6999999999999993</v>
      </c>
      <c r="AE21" s="41">
        <v>7.5</v>
      </c>
      <c r="AF21" s="41">
        <v>5.9</v>
      </c>
      <c r="AG21" s="41">
        <v>7.3</v>
      </c>
      <c r="AH21" s="41">
        <v>7.3</v>
      </c>
      <c r="AI21" s="41">
        <v>9</v>
      </c>
      <c r="AJ21" s="42">
        <v>8.9</v>
      </c>
    </row>
    <row r="22" spans="1:36" ht="20.100000000000001" customHeight="1">
      <c r="A22" s="58"/>
      <c r="B22" s="59" t="s">
        <v>91</v>
      </c>
      <c r="C22" s="40">
        <v>0.9</v>
      </c>
      <c r="D22" s="41">
        <v>1</v>
      </c>
      <c r="E22" s="41">
        <v>1.1000000000000001</v>
      </c>
      <c r="F22" s="41">
        <v>0.3</v>
      </c>
      <c r="G22" s="41">
        <v>0.7</v>
      </c>
      <c r="H22" s="41">
        <v>0.6</v>
      </c>
      <c r="I22" s="41">
        <v>0.5</v>
      </c>
      <c r="J22" s="41">
        <v>0.5</v>
      </c>
      <c r="K22" s="41">
        <v>0.5</v>
      </c>
      <c r="L22" s="41">
        <v>0.6</v>
      </c>
      <c r="M22" s="41">
        <v>0.6</v>
      </c>
      <c r="N22" s="41">
        <v>0.6</v>
      </c>
      <c r="O22" s="41">
        <v>0.6</v>
      </c>
      <c r="P22" s="41">
        <v>0.4</v>
      </c>
      <c r="Q22" s="41">
        <v>0.5</v>
      </c>
      <c r="R22" s="41">
        <v>0.5</v>
      </c>
      <c r="S22" s="41">
        <v>0.4</v>
      </c>
      <c r="T22" s="41">
        <v>0.5</v>
      </c>
      <c r="U22" s="41">
        <v>0.4</v>
      </c>
      <c r="V22" s="41">
        <v>0.4</v>
      </c>
      <c r="W22" s="41">
        <v>0.4</v>
      </c>
      <c r="X22" s="41">
        <v>0.4</v>
      </c>
      <c r="Y22" s="41">
        <v>0.4</v>
      </c>
      <c r="Z22" s="41">
        <v>0.3</v>
      </c>
      <c r="AA22" s="41">
        <v>0.3</v>
      </c>
      <c r="AB22" s="41">
        <v>0.4</v>
      </c>
      <c r="AC22" s="41">
        <v>0.4</v>
      </c>
      <c r="AD22" s="41">
        <v>0.4</v>
      </c>
      <c r="AE22" s="41">
        <v>0.4</v>
      </c>
      <c r="AF22" s="41">
        <v>0.4</v>
      </c>
      <c r="AG22" s="41">
        <v>0.4</v>
      </c>
      <c r="AH22" s="41">
        <v>0.4</v>
      </c>
      <c r="AI22" s="41">
        <v>0.4</v>
      </c>
      <c r="AJ22" s="42">
        <v>0.4</v>
      </c>
    </row>
    <row r="23" spans="1:36" s="48" customFormat="1" ht="20.100000000000001" customHeight="1">
      <c r="A23" s="60"/>
      <c r="B23" s="59" t="s">
        <v>92</v>
      </c>
      <c r="C23" s="40">
        <v>0.5</v>
      </c>
      <c r="D23" s="41">
        <v>0.4</v>
      </c>
      <c r="E23" s="41">
        <v>0.6</v>
      </c>
      <c r="F23" s="41">
        <v>0.5</v>
      </c>
      <c r="G23" s="41">
        <v>0.5</v>
      </c>
      <c r="H23" s="41">
        <v>0.5</v>
      </c>
      <c r="I23" s="41">
        <v>0.6</v>
      </c>
      <c r="J23" s="41">
        <v>0.5</v>
      </c>
      <c r="K23" s="41">
        <v>0.6</v>
      </c>
      <c r="L23" s="41">
        <v>0.6</v>
      </c>
      <c r="M23" s="41">
        <v>0.6</v>
      </c>
      <c r="N23" s="41">
        <v>0.6</v>
      </c>
      <c r="O23" s="41">
        <v>0.6</v>
      </c>
      <c r="P23" s="41">
        <v>0.6</v>
      </c>
      <c r="Q23" s="41">
        <v>0.7</v>
      </c>
      <c r="R23" s="41">
        <v>0.6</v>
      </c>
      <c r="S23" s="41">
        <v>0.7</v>
      </c>
      <c r="T23" s="41">
        <v>0.7</v>
      </c>
      <c r="U23" s="41">
        <v>0.7</v>
      </c>
      <c r="V23" s="41">
        <v>0.7</v>
      </c>
      <c r="W23" s="41">
        <v>0.7</v>
      </c>
      <c r="X23" s="41">
        <v>0.7</v>
      </c>
      <c r="Y23" s="41">
        <v>0.7</v>
      </c>
      <c r="Z23" s="41">
        <v>0.7</v>
      </c>
      <c r="AA23" s="41">
        <v>0.8</v>
      </c>
      <c r="AB23" s="41">
        <v>0.7</v>
      </c>
      <c r="AC23" s="41">
        <v>0.7</v>
      </c>
      <c r="AD23" s="41">
        <v>0.7</v>
      </c>
      <c r="AE23" s="41">
        <v>0.7</v>
      </c>
      <c r="AF23" s="41">
        <v>0.8</v>
      </c>
      <c r="AG23" s="41">
        <v>0.8</v>
      </c>
      <c r="AH23" s="41">
        <v>0.8</v>
      </c>
      <c r="AI23" s="41">
        <v>0.8</v>
      </c>
      <c r="AJ23" s="42">
        <v>0.8</v>
      </c>
    </row>
    <row r="24" spans="1:36" ht="20.100000000000001" customHeight="1">
      <c r="A24" s="43" t="s">
        <v>93</v>
      </c>
      <c r="B24" s="61"/>
      <c r="C24" s="40">
        <v>78.8</v>
      </c>
      <c r="D24" s="41">
        <v>71</v>
      </c>
      <c r="E24" s="41">
        <v>67.599999999999994</v>
      </c>
      <c r="F24" s="41">
        <v>74.3</v>
      </c>
      <c r="G24" s="41">
        <v>68.5</v>
      </c>
      <c r="H24" s="41">
        <v>69.2</v>
      </c>
      <c r="I24" s="41">
        <v>70.2</v>
      </c>
      <c r="J24" s="41">
        <v>70.3</v>
      </c>
      <c r="K24" s="41">
        <v>70.8</v>
      </c>
      <c r="L24" s="41">
        <v>68.8</v>
      </c>
      <c r="M24" s="41">
        <v>70.5</v>
      </c>
      <c r="N24" s="41">
        <v>68.7</v>
      </c>
      <c r="O24" s="41">
        <v>68.7</v>
      </c>
      <c r="P24" s="41">
        <v>53.9</v>
      </c>
      <c r="Q24" s="41">
        <v>66.8</v>
      </c>
      <c r="R24" s="41">
        <v>68</v>
      </c>
      <c r="S24" s="41">
        <v>60.6</v>
      </c>
      <c r="T24" s="41">
        <v>66.3</v>
      </c>
      <c r="U24" s="41">
        <v>62.7</v>
      </c>
      <c r="V24" s="41">
        <v>63.3</v>
      </c>
      <c r="W24" s="41">
        <v>57.8</v>
      </c>
      <c r="X24" s="41">
        <v>64.3</v>
      </c>
      <c r="Y24" s="41">
        <v>62.9</v>
      </c>
      <c r="Z24" s="41">
        <v>54.1</v>
      </c>
      <c r="AA24" s="41">
        <v>65.599999999999994</v>
      </c>
      <c r="AB24" s="41">
        <v>53.6</v>
      </c>
      <c r="AC24" s="41">
        <v>58.9</v>
      </c>
      <c r="AD24" s="41">
        <v>61.6</v>
      </c>
      <c r="AE24" s="41">
        <v>42.1</v>
      </c>
      <c r="AF24" s="41">
        <v>51.8</v>
      </c>
      <c r="AG24" s="41">
        <v>56</v>
      </c>
      <c r="AH24" s="41">
        <v>64.5</v>
      </c>
      <c r="AI24" s="41">
        <v>48.9</v>
      </c>
      <c r="AJ24" s="42">
        <v>57.3</v>
      </c>
    </row>
    <row r="25" spans="1:36" s="48" customFormat="1" ht="20.100000000000001" customHeight="1">
      <c r="A25" s="62"/>
      <c r="B25" s="63" t="s">
        <v>94</v>
      </c>
      <c r="C25" s="40">
        <v>45.2</v>
      </c>
      <c r="D25" s="41">
        <v>42.4</v>
      </c>
      <c r="E25" s="41">
        <v>41.1</v>
      </c>
      <c r="F25" s="41">
        <v>44.1</v>
      </c>
      <c r="G25" s="41">
        <v>43.2</v>
      </c>
      <c r="H25" s="41">
        <v>43.4</v>
      </c>
      <c r="I25" s="41">
        <v>42.4</v>
      </c>
      <c r="J25" s="41">
        <v>42.9</v>
      </c>
      <c r="K25" s="41">
        <v>44.6</v>
      </c>
      <c r="L25" s="41">
        <v>43.2</v>
      </c>
      <c r="M25" s="41">
        <v>45.1</v>
      </c>
      <c r="N25" s="41">
        <v>44.3</v>
      </c>
      <c r="O25" s="41">
        <v>44.4</v>
      </c>
      <c r="P25" s="41">
        <v>33.5</v>
      </c>
      <c r="Q25" s="41">
        <v>41.9</v>
      </c>
      <c r="R25" s="41">
        <v>42.5</v>
      </c>
      <c r="S25" s="41">
        <v>38.799999999999997</v>
      </c>
      <c r="T25" s="41">
        <v>40.9</v>
      </c>
      <c r="U25" s="41">
        <v>38</v>
      </c>
      <c r="V25" s="41">
        <v>38.200000000000003</v>
      </c>
      <c r="W25" s="41">
        <v>34.4</v>
      </c>
      <c r="X25" s="41">
        <v>34.6</v>
      </c>
      <c r="Y25" s="41">
        <v>36</v>
      </c>
      <c r="Z25" s="41">
        <v>33.6</v>
      </c>
      <c r="AA25" s="41">
        <v>38.6</v>
      </c>
      <c r="AB25" s="41">
        <v>32.9</v>
      </c>
      <c r="AC25" s="41">
        <v>36.299999999999997</v>
      </c>
      <c r="AD25" s="41">
        <v>36</v>
      </c>
      <c r="AE25" s="41">
        <v>25.1</v>
      </c>
      <c r="AF25" s="41">
        <v>30.2</v>
      </c>
      <c r="AG25" s="41">
        <v>30.8</v>
      </c>
      <c r="AH25" s="41">
        <v>36</v>
      </c>
      <c r="AI25" s="41">
        <v>30.7</v>
      </c>
      <c r="AJ25" s="42">
        <v>34.4</v>
      </c>
    </row>
    <row r="26" spans="1:36" ht="20.100000000000001" customHeight="1">
      <c r="A26" s="64"/>
      <c r="B26" s="63" t="s">
        <v>95</v>
      </c>
      <c r="C26" s="40">
        <v>27</v>
      </c>
      <c r="D26" s="41">
        <v>23.2</v>
      </c>
      <c r="E26" s="41">
        <v>21.2</v>
      </c>
      <c r="F26" s="41">
        <v>24.8</v>
      </c>
      <c r="G26" s="41">
        <v>20.6</v>
      </c>
      <c r="H26" s="41">
        <v>20.9</v>
      </c>
      <c r="I26" s="41">
        <v>22.8</v>
      </c>
      <c r="J26" s="41">
        <v>22.7</v>
      </c>
      <c r="K26" s="41">
        <v>21.7</v>
      </c>
      <c r="L26" s="41">
        <v>21.1</v>
      </c>
      <c r="M26" s="41">
        <v>20.6</v>
      </c>
      <c r="N26" s="41">
        <v>19.899999999999999</v>
      </c>
      <c r="O26" s="41">
        <v>19.600000000000001</v>
      </c>
      <c r="P26" s="41">
        <v>16.100000000000001</v>
      </c>
      <c r="Q26" s="41">
        <v>20.399999999999999</v>
      </c>
      <c r="R26" s="41">
        <v>21.2</v>
      </c>
      <c r="S26" s="41">
        <v>18.600000000000001</v>
      </c>
      <c r="T26" s="41">
        <v>22.1</v>
      </c>
      <c r="U26" s="41">
        <v>21.4</v>
      </c>
      <c r="V26" s="41">
        <v>21.8</v>
      </c>
      <c r="W26" s="41">
        <v>20.2</v>
      </c>
      <c r="X26" s="41">
        <v>26.4</v>
      </c>
      <c r="Y26" s="41">
        <v>23.7</v>
      </c>
      <c r="Z26" s="41">
        <v>17.3</v>
      </c>
      <c r="AA26" s="41">
        <v>23.9</v>
      </c>
      <c r="AB26" s="41">
        <v>17.5</v>
      </c>
      <c r="AC26" s="41">
        <v>19.5</v>
      </c>
      <c r="AD26" s="41">
        <v>22.5</v>
      </c>
      <c r="AE26" s="41">
        <v>14</v>
      </c>
      <c r="AF26" s="41">
        <v>18.5</v>
      </c>
      <c r="AG26" s="41">
        <v>22.3</v>
      </c>
      <c r="AH26" s="41">
        <v>25.5</v>
      </c>
      <c r="AI26" s="41">
        <v>15.3</v>
      </c>
      <c r="AJ26" s="42">
        <v>19.899999999999999</v>
      </c>
    </row>
    <row r="27" spans="1:36" ht="20.100000000000001" customHeight="1">
      <c r="A27" s="64"/>
      <c r="B27" s="59" t="s">
        <v>96</v>
      </c>
      <c r="C27" s="40">
        <v>0.6</v>
      </c>
      <c r="D27" s="41">
        <v>0.4</v>
      </c>
      <c r="E27" s="41">
        <v>0.4</v>
      </c>
      <c r="F27" s="41">
        <v>0.3</v>
      </c>
      <c r="G27" s="41">
        <v>0.2</v>
      </c>
      <c r="H27" s="41">
        <v>0.2</v>
      </c>
      <c r="I27" s="41">
        <v>0.2</v>
      </c>
      <c r="J27" s="41">
        <v>0.2</v>
      </c>
      <c r="K27" s="41">
        <v>0.1</v>
      </c>
      <c r="L27" s="41">
        <v>0.1</v>
      </c>
      <c r="M27" s="41">
        <v>0.1</v>
      </c>
      <c r="N27" s="41">
        <v>0.1</v>
      </c>
      <c r="O27" s="41">
        <v>0.1</v>
      </c>
      <c r="P27" s="41">
        <v>0.1</v>
      </c>
      <c r="Q27" s="41">
        <v>0.1</v>
      </c>
      <c r="R27" s="41">
        <v>0.1</v>
      </c>
      <c r="S27" s="41">
        <v>0.1</v>
      </c>
      <c r="T27" s="41">
        <v>0.1</v>
      </c>
      <c r="U27" s="41">
        <v>0.1</v>
      </c>
      <c r="V27" s="41">
        <v>0.1</v>
      </c>
      <c r="W27" s="41">
        <v>0</v>
      </c>
      <c r="X27" s="41">
        <v>0.1</v>
      </c>
      <c r="Y27" s="41">
        <v>0</v>
      </c>
      <c r="Z27" s="41">
        <v>0</v>
      </c>
      <c r="AA27" s="41">
        <v>0</v>
      </c>
      <c r="AB27" s="41">
        <v>0</v>
      </c>
      <c r="AC27" s="41">
        <v>0</v>
      </c>
      <c r="AD27" s="41">
        <v>0</v>
      </c>
      <c r="AE27" s="41">
        <v>0</v>
      </c>
      <c r="AF27" s="41">
        <v>0</v>
      </c>
      <c r="AG27" s="41">
        <v>0</v>
      </c>
      <c r="AH27" s="41">
        <v>0</v>
      </c>
      <c r="AI27" s="41">
        <v>0</v>
      </c>
      <c r="AJ27" s="42">
        <v>0</v>
      </c>
    </row>
    <row r="28" spans="1:36" ht="20.100000000000001" customHeight="1">
      <c r="A28" s="64"/>
      <c r="B28" s="59" t="s">
        <v>97</v>
      </c>
      <c r="C28" s="40">
        <v>6</v>
      </c>
      <c r="D28" s="41">
        <v>5.0999999999999996</v>
      </c>
      <c r="E28" s="41">
        <v>4.9000000000000004</v>
      </c>
      <c r="F28" s="41">
        <v>5</v>
      </c>
      <c r="G28" s="41">
        <v>4.5999999999999996</v>
      </c>
      <c r="H28" s="41">
        <v>4.7</v>
      </c>
      <c r="I28" s="41">
        <v>4.8</v>
      </c>
      <c r="J28" s="41">
        <v>4.5</v>
      </c>
      <c r="K28" s="41">
        <v>4.4000000000000004</v>
      </c>
      <c r="L28" s="41">
        <v>4.4000000000000004</v>
      </c>
      <c r="M28" s="41">
        <v>4.7</v>
      </c>
      <c r="N28" s="41">
        <v>4.4000000000000004</v>
      </c>
      <c r="O28" s="41">
        <v>4.5</v>
      </c>
      <c r="P28" s="41">
        <v>4.3</v>
      </c>
      <c r="Q28" s="41">
        <v>4.5</v>
      </c>
      <c r="R28" s="41">
        <v>4.2</v>
      </c>
      <c r="S28" s="41">
        <v>3.1</v>
      </c>
      <c r="T28" s="41">
        <v>3.3</v>
      </c>
      <c r="U28" s="41">
        <v>3.3</v>
      </c>
      <c r="V28" s="41">
        <v>3.2</v>
      </c>
      <c r="W28" s="41">
        <v>3.1</v>
      </c>
      <c r="X28" s="41">
        <v>3.1</v>
      </c>
      <c r="Y28" s="41">
        <v>3.1</v>
      </c>
      <c r="Z28" s="41">
        <v>3.1</v>
      </c>
      <c r="AA28" s="41">
        <v>3.1</v>
      </c>
      <c r="AB28" s="41">
        <v>3.1</v>
      </c>
      <c r="AC28" s="41">
        <v>3.1</v>
      </c>
      <c r="AD28" s="41">
        <v>3.1</v>
      </c>
      <c r="AE28" s="41">
        <v>3</v>
      </c>
      <c r="AF28" s="41">
        <v>3</v>
      </c>
      <c r="AG28" s="41">
        <v>3</v>
      </c>
      <c r="AH28" s="41">
        <v>2.9</v>
      </c>
      <c r="AI28" s="41">
        <v>2.9</v>
      </c>
      <c r="AJ28" s="42">
        <v>3</v>
      </c>
    </row>
    <row r="29" spans="1:36" s="66" customFormat="1" ht="20.100000000000001" customHeight="1">
      <c r="A29" s="65" t="s">
        <v>98</v>
      </c>
      <c r="B29" s="63"/>
      <c r="C29" s="40">
        <v>0</v>
      </c>
      <c r="D29" s="41">
        <v>0</v>
      </c>
      <c r="E29" s="41">
        <v>0</v>
      </c>
      <c r="F29" s="41">
        <v>0</v>
      </c>
      <c r="G29" s="41">
        <v>0</v>
      </c>
      <c r="H29" s="41">
        <v>0</v>
      </c>
      <c r="I29" s="41">
        <v>0</v>
      </c>
      <c r="J29" s="41">
        <v>0</v>
      </c>
      <c r="K29" s="41">
        <v>0.1</v>
      </c>
      <c r="L29" s="41">
        <v>0.1</v>
      </c>
      <c r="M29" s="41">
        <v>0.2</v>
      </c>
      <c r="N29" s="41">
        <v>0.3</v>
      </c>
      <c r="O29" s="41">
        <v>0.5</v>
      </c>
      <c r="P29" s="41">
        <v>0.6</v>
      </c>
      <c r="Q29" s="41">
        <v>1</v>
      </c>
      <c r="R29" s="41">
        <v>2.2000000000000002</v>
      </c>
      <c r="S29" s="41">
        <v>4.4000000000000004</v>
      </c>
      <c r="T29" s="41">
        <v>7.1</v>
      </c>
      <c r="U29" s="41">
        <v>9</v>
      </c>
      <c r="V29" s="41">
        <v>9.8000000000000007</v>
      </c>
      <c r="W29" s="41">
        <v>11.8</v>
      </c>
      <c r="X29" s="41">
        <v>13.3</v>
      </c>
      <c r="Y29" s="41">
        <v>16.899999999999999</v>
      </c>
      <c r="Z29" s="41">
        <v>17.899999999999999</v>
      </c>
      <c r="AA29" s="41">
        <v>18.600000000000001</v>
      </c>
      <c r="AB29" s="41">
        <v>19.8</v>
      </c>
      <c r="AC29" s="41">
        <v>20.2</v>
      </c>
      <c r="AD29" s="41">
        <v>19.7</v>
      </c>
      <c r="AE29" s="41">
        <v>19.7</v>
      </c>
      <c r="AF29" s="41">
        <v>19.399999999999999</v>
      </c>
      <c r="AG29" s="41">
        <v>19.8</v>
      </c>
      <c r="AH29" s="41">
        <v>19.5</v>
      </c>
      <c r="AI29" s="41">
        <v>19</v>
      </c>
      <c r="AJ29" s="42">
        <v>17.899999999999999</v>
      </c>
    </row>
    <row r="30" spans="1:36" s="66" customFormat="1" ht="20.100000000000001" customHeight="1">
      <c r="A30" s="65" t="s">
        <v>99</v>
      </c>
      <c r="B30" s="63"/>
      <c r="C30" s="40">
        <v>6.18</v>
      </c>
      <c r="D30" s="41">
        <v>6.27</v>
      </c>
      <c r="E30" s="41">
        <v>6.22</v>
      </c>
      <c r="F30" s="41">
        <v>6.19</v>
      </c>
      <c r="G30" s="41">
        <v>6.2</v>
      </c>
      <c r="H30" s="41">
        <v>6.22</v>
      </c>
      <c r="I30" s="41">
        <v>6.22</v>
      </c>
      <c r="J30" s="41">
        <v>6.21</v>
      </c>
      <c r="K30" s="41">
        <v>6.21</v>
      </c>
      <c r="L30" s="41">
        <v>6.27</v>
      </c>
      <c r="M30" s="41">
        <v>6.69</v>
      </c>
      <c r="N30" s="41">
        <v>6.45</v>
      </c>
      <c r="O30" s="41">
        <v>6.36</v>
      </c>
      <c r="P30" s="41">
        <v>5.48</v>
      </c>
      <c r="Q30" s="41">
        <v>6.06</v>
      </c>
      <c r="R30" s="41">
        <v>6.17</v>
      </c>
      <c r="S30" s="41">
        <v>6.21</v>
      </c>
      <c r="T30" s="41">
        <v>6.48</v>
      </c>
      <c r="U30" s="41">
        <v>5.97</v>
      </c>
      <c r="V30" s="41">
        <v>6.14</v>
      </c>
      <c r="W30" s="41">
        <v>6.2</v>
      </c>
      <c r="X30" s="41">
        <v>6.13</v>
      </c>
      <c r="Y30" s="41">
        <v>6.11</v>
      </c>
      <c r="Z30" s="41">
        <v>6.04</v>
      </c>
      <c r="AA30" s="41">
        <v>6.41</v>
      </c>
      <c r="AB30" s="41">
        <v>6.91</v>
      </c>
      <c r="AC30" s="41">
        <v>7.03</v>
      </c>
      <c r="AD30" s="41">
        <v>7.38</v>
      </c>
      <c r="AE30" s="41">
        <v>6.08</v>
      </c>
      <c r="AF30" s="41">
        <v>6.42</v>
      </c>
      <c r="AG30" s="41">
        <v>6.36</v>
      </c>
      <c r="AH30" s="41">
        <v>6.39</v>
      </c>
      <c r="AI30" s="41">
        <v>6.43</v>
      </c>
      <c r="AJ30" s="42">
        <v>6.37</v>
      </c>
    </row>
    <row r="31" spans="1:36" s="66" customFormat="1" ht="20.100000000000001" customHeight="1">
      <c r="A31" s="49" t="s">
        <v>100</v>
      </c>
      <c r="B31" s="63"/>
      <c r="C31" s="67">
        <v>132.6</v>
      </c>
      <c r="D31" s="68">
        <v>129.9</v>
      </c>
      <c r="E31" s="68">
        <v>123</v>
      </c>
      <c r="F31" s="68">
        <v>129.30000000000001</v>
      </c>
      <c r="G31" s="68">
        <v>124.3</v>
      </c>
      <c r="H31" s="68">
        <v>128.1</v>
      </c>
      <c r="I31" s="68">
        <v>130.30000000000001</v>
      </c>
      <c r="J31" s="68">
        <v>134.9</v>
      </c>
      <c r="K31" s="68">
        <v>136.30000000000001</v>
      </c>
      <c r="L31" s="68">
        <v>135.9</v>
      </c>
      <c r="M31" s="68">
        <v>139.30000000000001</v>
      </c>
      <c r="N31" s="68">
        <v>141.6</v>
      </c>
      <c r="O31" s="68">
        <v>135.19999999999999</v>
      </c>
      <c r="P31" s="68">
        <v>115.3</v>
      </c>
      <c r="Q31" s="68">
        <v>143.80000000000001</v>
      </c>
      <c r="R31" s="68">
        <v>141.1</v>
      </c>
      <c r="S31" s="68">
        <v>133.9</v>
      </c>
      <c r="T31" s="68">
        <v>138.9</v>
      </c>
      <c r="U31" s="68">
        <v>144</v>
      </c>
      <c r="V31" s="68">
        <v>148</v>
      </c>
      <c r="W31" s="68">
        <v>141.30000000000001</v>
      </c>
      <c r="X31" s="68">
        <v>143.69999999999999</v>
      </c>
      <c r="Y31" s="68">
        <v>149.5</v>
      </c>
      <c r="Z31" s="68">
        <v>145.30000000000001</v>
      </c>
      <c r="AA31" s="68">
        <v>163.19999999999999</v>
      </c>
      <c r="AB31" s="68">
        <v>148.1</v>
      </c>
      <c r="AC31" s="68">
        <v>149.9</v>
      </c>
      <c r="AD31" s="68">
        <v>154.1</v>
      </c>
      <c r="AE31" s="68">
        <v>122.2</v>
      </c>
      <c r="AF31" s="68">
        <v>137</v>
      </c>
      <c r="AG31" s="68">
        <v>141.69999999999999</v>
      </c>
      <c r="AH31" s="68">
        <v>150</v>
      </c>
      <c r="AI31" s="68">
        <v>135</v>
      </c>
      <c r="AJ31" s="69">
        <v>141</v>
      </c>
    </row>
    <row r="32" spans="1:36" ht="20.100000000000001" customHeight="1">
      <c r="A32" s="70" t="s">
        <v>101</v>
      </c>
      <c r="B32" s="71"/>
      <c r="C32" s="72">
        <v>104.9</v>
      </c>
      <c r="D32" s="73">
        <v>89.2</v>
      </c>
      <c r="E32" s="73">
        <v>86.1</v>
      </c>
      <c r="F32" s="73">
        <v>77.099999999999994</v>
      </c>
      <c r="G32" s="73">
        <v>75.8</v>
      </c>
      <c r="H32" s="73">
        <v>82</v>
      </c>
      <c r="I32" s="73">
        <v>78.599999999999994</v>
      </c>
      <c r="J32" s="73">
        <v>71.599999999999994</v>
      </c>
      <c r="K32" s="73">
        <v>72.5</v>
      </c>
      <c r="L32" s="73">
        <v>80.5</v>
      </c>
      <c r="M32" s="73">
        <v>84.2</v>
      </c>
      <c r="N32" s="73">
        <v>73.599999999999994</v>
      </c>
      <c r="O32" s="73">
        <v>76.2</v>
      </c>
      <c r="P32" s="73">
        <v>92.4</v>
      </c>
      <c r="Q32" s="73">
        <v>66.099999999999994</v>
      </c>
      <c r="R32" s="73">
        <v>68</v>
      </c>
      <c r="S32" s="73">
        <v>77.400000000000006</v>
      </c>
      <c r="T32" s="73">
        <v>66</v>
      </c>
      <c r="U32" s="73">
        <v>73.900000000000006</v>
      </c>
      <c r="V32" s="73">
        <v>56.8</v>
      </c>
      <c r="W32" s="73">
        <v>67.400000000000006</v>
      </c>
      <c r="X32" s="73">
        <v>78.2</v>
      </c>
      <c r="Y32" s="73">
        <v>68.7</v>
      </c>
      <c r="Z32" s="73">
        <v>74.7</v>
      </c>
      <c r="AA32" s="73">
        <v>60.3</v>
      </c>
      <c r="AB32" s="73">
        <v>87.5</v>
      </c>
      <c r="AC32" s="73">
        <v>80.400000000000006</v>
      </c>
      <c r="AD32" s="73">
        <v>72.5</v>
      </c>
      <c r="AE32" s="73">
        <v>91.2</v>
      </c>
      <c r="AF32" s="73">
        <v>66.8</v>
      </c>
      <c r="AG32" s="73">
        <v>65.5</v>
      </c>
      <c r="AH32" s="73">
        <v>48.7</v>
      </c>
      <c r="AI32" s="73">
        <v>51.9</v>
      </c>
      <c r="AJ32" s="74">
        <v>38.9</v>
      </c>
    </row>
    <row r="33" spans="1:35" s="78" customFormat="1" ht="20.100000000000001" customHeight="1">
      <c r="A33" s="75" t="s">
        <v>102</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59"/>
      <c r="AE33" s="59"/>
      <c r="AF33" s="59"/>
      <c r="AG33" s="76"/>
      <c r="AH33" s="59"/>
      <c r="AI33" s="77"/>
    </row>
    <row r="34" spans="1:35" s="78" customFormat="1" ht="20.100000000000001" customHeight="1">
      <c r="A34" s="79" t="s">
        <v>103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59"/>
      <c r="AE34" s="59"/>
      <c r="AF34" s="59"/>
      <c r="AG34" s="76"/>
      <c r="AH34" s="59"/>
      <c r="AI34" s="59"/>
    </row>
    <row r="35" spans="1:35" s="78" customFormat="1" ht="20.100000000000001" customHeight="1">
      <c r="A35" s="79" t="s">
        <v>104</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59"/>
      <c r="AE35" s="59"/>
      <c r="AF35" s="59"/>
      <c r="AG35" s="76"/>
      <c r="AH35" s="59"/>
      <c r="AI35" s="59"/>
    </row>
    <row r="36" spans="1:35" s="78" customFormat="1" ht="20.100000000000001" customHeight="1">
      <c r="A36" s="80" t="s">
        <v>105</v>
      </c>
      <c r="B36" s="26"/>
      <c r="AD36" s="26"/>
      <c r="AE36" s="26"/>
      <c r="AF36" s="26"/>
      <c r="AH36" s="26"/>
      <c r="AI36" s="26"/>
    </row>
    <row r="37" spans="1:35" s="78" customFormat="1" ht="20.100000000000001" customHeight="1">
      <c r="A37" s="81" t="s">
        <v>106</v>
      </c>
      <c r="B37" s="26"/>
      <c r="AD37" s="26"/>
      <c r="AE37" s="26"/>
      <c r="AF37" s="26"/>
      <c r="AH37" s="26"/>
      <c r="AI37" s="26"/>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85F6-AB1B-45AE-A3FF-301FA56FB76C}">
  <sheetPr>
    <tabColor rgb="FFF9E03A"/>
  </sheetPr>
  <dimension ref="A1:O494"/>
  <sheetViews>
    <sheetView showGridLines="0" zoomScaleNormal="100" workbookViewId="0">
      <selection activeCell="A2" sqref="A2"/>
    </sheetView>
  </sheetViews>
  <sheetFormatPr baseColWidth="10" defaultRowHeight="16.5" outlineLevelCol="1"/>
  <cols>
    <col min="1" max="1" width="57.5" style="1751" customWidth="1"/>
    <col min="2" max="3" width="7.625" style="1750" customWidth="1"/>
    <col min="4" max="4" width="10.25" style="1818" customWidth="1" outlineLevel="1"/>
    <col min="5" max="6" width="9.75" style="1820" customWidth="1" outlineLevel="1"/>
    <col min="7" max="7" width="10" style="1820" customWidth="1" outlineLevel="1"/>
    <col min="8" max="8" width="9.125" style="1818" customWidth="1"/>
    <col min="9" max="9" width="10.25" style="1820" customWidth="1"/>
    <col min="10" max="10" width="9.75" style="1820" customWidth="1"/>
    <col min="11" max="11" width="9.875" style="1820" customWidth="1"/>
    <col min="12" max="12" width="9.75" style="1751" customWidth="1"/>
    <col min="13" max="13" width="9.5" style="1751" customWidth="1"/>
    <col min="14" max="14" width="9.25" style="1751" customWidth="1"/>
    <col min="15" max="15" width="9.5" style="1751" customWidth="1"/>
    <col min="16" max="16384" width="11" style="1751"/>
  </cols>
  <sheetData>
    <row r="1" spans="1:15" ht="18" customHeight="1">
      <c r="A1" s="1749" t="s">
        <v>1294</v>
      </c>
      <c r="D1" s="1750"/>
      <c r="E1" s="1750"/>
      <c r="F1" s="1750"/>
      <c r="G1" s="1750"/>
      <c r="H1" s="1750"/>
      <c r="I1" s="1750"/>
      <c r="J1" s="1750"/>
      <c r="K1" s="1750"/>
      <c r="L1" s="1750"/>
    </row>
    <row r="2" spans="1:15" ht="18" customHeight="1">
      <c r="A2" s="1749" t="s">
        <v>382</v>
      </c>
      <c r="B2" s="1749"/>
      <c r="C2" s="1749"/>
      <c r="D2" s="1749"/>
      <c r="E2" s="1749"/>
      <c r="F2" s="1749"/>
      <c r="G2" s="1749"/>
      <c r="H2" s="1749"/>
      <c r="I2" s="1749"/>
      <c r="J2" s="1749"/>
      <c r="K2" s="1749"/>
    </row>
    <row r="3" spans="1:15" ht="18" customHeight="1">
      <c r="A3" s="1752" t="s">
        <v>1162</v>
      </c>
      <c r="B3" s="1749"/>
      <c r="C3" s="1749"/>
      <c r="D3" s="1749"/>
      <c r="E3" s="1749"/>
      <c r="F3" s="1749"/>
      <c r="G3" s="1749"/>
      <c r="H3" s="1749"/>
      <c r="I3" s="1749"/>
      <c r="J3" s="1749"/>
      <c r="K3" s="1749"/>
    </row>
    <row r="4" spans="1:15" ht="18" customHeight="1">
      <c r="A4" s="1749" t="s">
        <v>1295</v>
      </c>
      <c r="B4" s="1749"/>
      <c r="C4" s="1749"/>
      <c r="D4" s="1749"/>
      <c r="E4" s="1749"/>
      <c r="F4" s="1749"/>
      <c r="G4" s="1749"/>
      <c r="H4" s="1749"/>
      <c r="I4" s="1749"/>
      <c r="J4" s="1749"/>
      <c r="K4" s="1749"/>
    </row>
    <row r="5" spans="1:15" ht="20.100000000000001" customHeight="1">
      <c r="A5" s="1753" t="s">
        <v>1296</v>
      </c>
      <c r="B5" s="1754"/>
      <c r="C5" s="1754"/>
      <c r="D5" s="1754"/>
      <c r="E5" s="1754"/>
      <c r="F5" s="1754"/>
      <c r="G5" s="1754"/>
      <c r="H5" s="1753"/>
      <c r="I5" s="1754"/>
      <c r="J5" s="1754"/>
      <c r="K5" s="1754"/>
      <c r="L5" s="1755"/>
      <c r="M5" s="1755"/>
      <c r="N5" s="1755"/>
      <c r="O5" s="1756"/>
    </row>
    <row r="6" spans="1:15">
      <c r="A6" s="1757"/>
      <c r="B6" s="1758"/>
      <c r="C6" s="1758"/>
      <c r="D6" s="1759">
        <v>2023</v>
      </c>
      <c r="E6" s="1760"/>
      <c r="F6" s="1760"/>
      <c r="G6" s="1761"/>
      <c r="H6" s="1759">
        <v>2024</v>
      </c>
      <c r="I6" s="1760"/>
      <c r="J6" s="1760"/>
      <c r="K6" s="1761"/>
      <c r="L6" s="1762">
        <v>2025</v>
      </c>
      <c r="M6" s="1763"/>
      <c r="N6" s="1763"/>
      <c r="O6" s="1764"/>
    </row>
    <row r="7" spans="1:15" ht="16.5" customHeight="1">
      <c r="A7" s="1765" t="s">
        <v>131</v>
      </c>
      <c r="B7" s="1766" t="s">
        <v>659</v>
      </c>
      <c r="C7" s="1766" t="s">
        <v>1297</v>
      </c>
      <c r="D7" s="1766" t="s">
        <v>1298</v>
      </c>
      <c r="E7" s="1766" t="s">
        <v>1299</v>
      </c>
      <c r="F7" s="1766" t="s">
        <v>1300</v>
      </c>
      <c r="G7" s="1766" t="s">
        <v>1301</v>
      </c>
      <c r="H7" s="1766" t="s">
        <v>1298</v>
      </c>
      <c r="I7" s="1766" t="s">
        <v>1302</v>
      </c>
      <c r="J7" s="1766" t="s">
        <v>1303</v>
      </c>
      <c r="K7" s="1766" t="s">
        <v>1304</v>
      </c>
      <c r="L7" s="1766" t="s">
        <v>1298</v>
      </c>
      <c r="M7" s="1766" t="s">
        <v>1302</v>
      </c>
      <c r="N7" s="1766" t="s">
        <v>1303</v>
      </c>
      <c r="O7" s="1766" t="s">
        <v>1304</v>
      </c>
    </row>
    <row r="8" spans="1:15" ht="12.75" customHeight="1">
      <c r="A8" s="1767" t="s">
        <v>1305</v>
      </c>
      <c r="B8" s="1768" t="s">
        <v>1306</v>
      </c>
      <c r="D8" s="1769" t="s">
        <v>1307</v>
      </c>
      <c r="E8" s="1770" t="s">
        <v>1307</v>
      </c>
      <c r="F8" s="1770" t="s">
        <v>1307</v>
      </c>
      <c r="G8" s="1771" t="s">
        <v>1307</v>
      </c>
      <c r="H8" s="1772" t="s">
        <v>1307</v>
      </c>
      <c r="I8" s="1773" t="s">
        <v>1307</v>
      </c>
      <c r="J8" s="1773" t="s">
        <v>1307</v>
      </c>
      <c r="K8" s="1774" t="s">
        <v>1307</v>
      </c>
      <c r="L8" s="1772" t="s">
        <v>1307</v>
      </c>
      <c r="M8" s="1773" t="s">
        <v>1307</v>
      </c>
      <c r="N8" s="1773" t="s">
        <v>1307</v>
      </c>
      <c r="O8" s="1774" t="s">
        <v>1307</v>
      </c>
    </row>
    <row r="9" spans="1:15" ht="12.75" customHeight="1">
      <c r="A9" s="1767" t="s">
        <v>1308</v>
      </c>
      <c r="B9" s="1750" t="s">
        <v>1309</v>
      </c>
      <c r="C9" s="1775"/>
      <c r="D9" s="1769">
        <f>SUM(D10,D16)</f>
        <v>271029.717</v>
      </c>
      <c r="E9" s="1776">
        <f>SUM(E10,E16)</f>
        <v>262177.55900000001</v>
      </c>
      <c r="F9" s="1776">
        <f>SUM(F10,F16)</f>
        <v>272838.11199999996</v>
      </c>
      <c r="G9" s="1777">
        <f>SUM(G10,G16)</f>
        <v>299517.01899999997</v>
      </c>
      <c r="H9" s="1769">
        <v>291844.49400000001</v>
      </c>
      <c r="I9" s="1776">
        <v>276452.37599999999</v>
      </c>
      <c r="J9" s="1776">
        <v>271257.08500000002</v>
      </c>
      <c r="K9" s="1777">
        <v>296444.73200000002</v>
      </c>
      <c r="L9" s="1769">
        <v>272349.80099999998</v>
      </c>
      <c r="M9" s="1776">
        <v>250466.45199999999</v>
      </c>
      <c r="N9" s="1776">
        <v>261380.43099999998</v>
      </c>
      <c r="O9" s="1777">
        <v>293206.08900000004</v>
      </c>
    </row>
    <row r="10" spans="1:15" ht="12.75" customHeight="1">
      <c r="A10" s="1767" t="s">
        <v>1310</v>
      </c>
      <c r="B10" s="1768" t="s">
        <v>1309</v>
      </c>
      <c r="C10" s="1778"/>
      <c r="D10" s="1769">
        <f>SUM(D12,D14)</f>
        <v>148433.17200000002</v>
      </c>
      <c r="E10" s="1776">
        <f>SUM(E12,E14)</f>
        <v>144029.36499999999</v>
      </c>
      <c r="F10" s="1776">
        <f>SUM(F12,F14)</f>
        <v>157481.49099999998</v>
      </c>
      <c r="G10" s="1777">
        <f>SUM(G12,G14)</f>
        <v>170827.747</v>
      </c>
      <c r="H10" s="1769">
        <v>171965.853</v>
      </c>
      <c r="I10" s="1776">
        <v>160876.81299999999</v>
      </c>
      <c r="J10" s="1776">
        <v>157320.98300000001</v>
      </c>
      <c r="K10" s="1777">
        <v>169349.30300000001</v>
      </c>
      <c r="L10" s="1769">
        <v>153201.465</v>
      </c>
      <c r="M10" s="1776">
        <v>141061.38199999998</v>
      </c>
      <c r="N10" s="1776">
        <v>149214.13099999999</v>
      </c>
      <c r="O10" s="1777">
        <v>167977.79300000001</v>
      </c>
    </row>
    <row r="11" spans="1:15" ht="12.75" customHeight="1">
      <c r="A11" s="1779" t="s">
        <v>1311</v>
      </c>
      <c r="B11" s="1750" t="s">
        <v>1309</v>
      </c>
      <c r="D11" s="1780">
        <v>18506.36</v>
      </c>
      <c r="E11" s="1781">
        <v>17579.261999999999</v>
      </c>
      <c r="F11" s="1781">
        <v>16987.223000000002</v>
      </c>
      <c r="G11" s="1782">
        <v>19595.626</v>
      </c>
      <c r="H11" s="1780">
        <v>18876.285</v>
      </c>
      <c r="I11" s="1781">
        <v>18903.407999999999</v>
      </c>
      <c r="J11" s="1781">
        <v>17663.452000000001</v>
      </c>
      <c r="K11" s="1782">
        <v>17821.713</v>
      </c>
      <c r="L11" s="1780">
        <v>18898.335999999999</v>
      </c>
      <c r="M11" s="1781">
        <v>17201.651000000002</v>
      </c>
      <c r="N11" s="1781">
        <v>17978.505000000001</v>
      </c>
      <c r="O11" s="1782">
        <v>16098.548000000001</v>
      </c>
    </row>
    <row r="12" spans="1:15" ht="12.75" customHeight="1">
      <c r="A12" s="1783" t="s">
        <v>1312</v>
      </c>
      <c r="B12" s="1750" t="s">
        <v>1309</v>
      </c>
      <c r="D12" s="1780">
        <v>18370.298999999999</v>
      </c>
      <c r="E12" s="1781">
        <v>17446.342000000001</v>
      </c>
      <c r="F12" s="1781">
        <v>16854.514999999999</v>
      </c>
      <c r="G12" s="1782">
        <v>19447.787</v>
      </c>
      <c r="H12" s="1780">
        <v>18748.894</v>
      </c>
      <c r="I12" s="1781">
        <v>18768.062999999998</v>
      </c>
      <c r="J12" s="1781">
        <v>17531.273000000001</v>
      </c>
      <c r="K12" s="1782">
        <v>17672.625</v>
      </c>
      <c r="L12" s="1780">
        <v>18769.429</v>
      </c>
      <c r="M12" s="1781">
        <v>17062.947</v>
      </c>
      <c r="N12" s="1781">
        <v>17840.27</v>
      </c>
      <c r="O12" s="1782">
        <v>15937.144</v>
      </c>
    </row>
    <row r="13" spans="1:15" ht="12.75" customHeight="1">
      <c r="A13" s="1779" t="s">
        <v>1313</v>
      </c>
      <c r="B13" s="1750" t="s">
        <v>1309</v>
      </c>
      <c r="D13" s="1780">
        <v>146870.28400000001</v>
      </c>
      <c r="E13" s="1781">
        <v>143192.71799999999</v>
      </c>
      <c r="F13" s="1781">
        <v>156411.50399999999</v>
      </c>
      <c r="G13" s="1782">
        <v>170144.37</v>
      </c>
      <c r="H13" s="1780">
        <v>170857.70300000001</v>
      </c>
      <c r="I13" s="1781">
        <v>157982.204</v>
      </c>
      <c r="J13" s="1781">
        <v>155874.299</v>
      </c>
      <c r="K13" s="1782">
        <v>168235.01300000001</v>
      </c>
      <c r="L13" s="1780">
        <v>149698.97</v>
      </c>
      <c r="M13" s="1781">
        <v>139154.12299999999</v>
      </c>
      <c r="N13" s="1781">
        <v>146921.82500000001</v>
      </c>
      <c r="O13" s="1782">
        <v>168603.36900000001</v>
      </c>
    </row>
    <row r="14" spans="1:15" ht="12.75" customHeight="1">
      <c r="A14" s="1783" t="s">
        <v>1314</v>
      </c>
      <c r="B14" s="1750" t="s">
        <v>1309</v>
      </c>
      <c r="D14" s="1780">
        <v>130062.87300000001</v>
      </c>
      <c r="E14" s="1781">
        <v>126583.023</v>
      </c>
      <c r="F14" s="1781">
        <v>140626.976</v>
      </c>
      <c r="G14" s="1782">
        <v>151379.96</v>
      </c>
      <c r="H14" s="1780">
        <v>153216.959</v>
      </c>
      <c r="I14" s="1781">
        <v>142108.75</v>
      </c>
      <c r="J14" s="1781">
        <v>139789.71</v>
      </c>
      <c r="K14" s="1782">
        <v>151676.67800000001</v>
      </c>
      <c r="L14" s="1780">
        <v>134432.03599999999</v>
      </c>
      <c r="M14" s="1781">
        <v>123998.435</v>
      </c>
      <c r="N14" s="1781">
        <v>131373.861</v>
      </c>
      <c r="O14" s="1782">
        <v>152040.649</v>
      </c>
    </row>
    <row r="15" spans="1:15" ht="12.75" customHeight="1">
      <c r="A15" s="1779" t="s">
        <v>1315</v>
      </c>
      <c r="B15" s="1750" t="s">
        <v>1309</v>
      </c>
      <c r="D15" s="1780">
        <v>123291.986</v>
      </c>
      <c r="E15" s="1781">
        <v>118868.772</v>
      </c>
      <c r="F15" s="1781">
        <v>116097.231</v>
      </c>
      <c r="G15" s="1782">
        <v>129482.24800000001</v>
      </c>
      <c r="H15" s="1780">
        <v>120605.01700000001</v>
      </c>
      <c r="I15" s="1781">
        <v>116284.299</v>
      </c>
      <c r="J15" s="1781">
        <v>114633.474</v>
      </c>
      <c r="K15" s="1782">
        <v>127867.185</v>
      </c>
      <c r="L15" s="1780">
        <v>119862.32399999999</v>
      </c>
      <c r="M15" s="1781">
        <v>110144.852</v>
      </c>
      <c r="N15" s="1781">
        <v>112892.66499999999</v>
      </c>
      <c r="O15" s="1782">
        <v>126015.205</v>
      </c>
    </row>
    <row r="16" spans="1:15" ht="12.75" customHeight="1">
      <c r="A16" s="1783" t="s">
        <v>1316</v>
      </c>
      <c r="B16" s="1750" t="s">
        <v>1309</v>
      </c>
      <c r="D16" s="1780">
        <v>122596.545</v>
      </c>
      <c r="E16" s="1781">
        <v>118148.194</v>
      </c>
      <c r="F16" s="1781">
        <v>115356.621</v>
      </c>
      <c r="G16" s="1782">
        <v>128689.272</v>
      </c>
      <c r="H16" s="1780">
        <v>119878.641</v>
      </c>
      <c r="I16" s="1781">
        <v>115575.56299999999</v>
      </c>
      <c r="J16" s="1781">
        <v>113936.102</v>
      </c>
      <c r="K16" s="1782">
        <v>127095.429</v>
      </c>
      <c r="L16" s="1780">
        <v>119148.336</v>
      </c>
      <c r="M16" s="1781">
        <v>109405.07</v>
      </c>
      <c r="N16" s="1781">
        <v>112166.3</v>
      </c>
      <c r="O16" s="1782">
        <v>125228.296</v>
      </c>
    </row>
    <row r="17" spans="1:15" ht="12.75" customHeight="1">
      <c r="A17" s="1767" t="s">
        <v>1317</v>
      </c>
      <c r="B17" s="1768" t="s">
        <v>1309</v>
      </c>
      <c r="C17" s="1784"/>
      <c r="D17" s="1769">
        <f>(SUM(D19,D21,D23))</f>
        <v>1199028.3489999999</v>
      </c>
      <c r="E17" s="1776">
        <f>(SUM(E19,E21,E23))</f>
        <v>1178409.855</v>
      </c>
      <c r="F17" s="1776">
        <f>(SUM(F19,F21,F23))</f>
        <v>1056267.8599999999</v>
      </c>
      <c r="G17" s="1777">
        <f>(SUM(G19,G21,G23))</f>
        <v>1084407.939</v>
      </c>
      <c r="H17" s="1769">
        <v>1118191.841</v>
      </c>
      <c r="I17" s="1776">
        <v>1106858.031</v>
      </c>
      <c r="J17" s="1776">
        <v>1143171.4839999999</v>
      </c>
      <c r="K17" s="1777">
        <v>1171901.1430000002</v>
      </c>
      <c r="L17" s="1769">
        <v>1173790.415</v>
      </c>
      <c r="M17" s="1776">
        <v>1126630.331</v>
      </c>
      <c r="N17" s="1776">
        <v>1166862.51</v>
      </c>
      <c r="O17" s="1777">
        <v>1148918.416</v>
      </c>
    </row>
    <row r="18" spans="1:15" ht="12.75" customHeight="1">
      <c r="A18" s="1779" t="s">
        <v>1318</v>
      </c>
      <c r="B18" s="1750" t="s">
        <v>1309</v>
      </c>
      <c r="D18" s="1780">
        <v>679149.28099999996</v>
      </c>
      <c r="E18" s="1781">
        <v>655964.37199999997</v>
      </c>
      <c r="F18" s="1781">
        <v>650347.76399999997</v>
      </c>
      <c r="G18" s="1782">
        <v>667632.51899999997</v>
      </c>
      <c r="H18" s="1780">
        <v>702179.93700000003</v>
      </c>
      <c r="I18" s="1781">
        <v>664466.08100000001</v>
      </c>
      <c r="J18" s="1781">
        <v>695992.58600000001</v>
      </c>
      <c r="K18" s="1782">
        <v>731634.696</v>
      </c>
      <c r="L18" s="1780">
        <v>738648.71200000006</v>
      </c>
      <c r="M18" s="1781">
        <v>693707.11600000004</v>
      </c>
      <c r="N18" s="1781">
        <v>706182.01500000001</v>
      </c>
      <c r="O18" s="1782">
        <v>717774.924</v>
      </c>
    </row>
    <row r="19" spans="1:15" ht="12.75" customHeight="1">
      <c r="A19" s="1783" t="s">
        <v>1319</v>
      </c>
      <c r="B19" s="1750" t="s">
        <v>1309</v>
      </c>
      <c r="D19" s="1780">
        <v>660929.59299999999</v>
      </c>
      <c r="E19" s="1781">
        <v>639557.64500000002</v>
      </c>
      <c r="F19" s="1781">
        <v>514646.31800000003</v>
      </c>
      <c r="G19" s="1782">
        <v>531683.02899999998</v>
      </c>
      <c r="H19" s="1780">
        <v>543409.65300000005</v>
      </c>
      <c r="I19" s="1781">
        <v>535008.00600000005</v>
      </c>
      <c r="J19" s="1781">
        <v>558627.723</v>
      </c>
      <c r="K19" s="1782">
        <v>579198.27800000005</v>
      </c>
      <c r="L19" s="1780">
        <v>574686.42599999998</v>
      </c>
      <c r="M19" s="1781">
        <v>554205.70400000003</v>
      </c>
      <c r="N19" s="1781">
        <v>571392.33200000005</v>
      </c>
      <c r="O19" s="1782">
        <v>559185.13100000005</v>
      </c>
    </row>
    <row r="20" spans="1:15" ht="12.75" customHeight="1">
      <c r="A20" s="1779" t="s">
        <v>1320</v>
      </c>
      <c r="B20" s="1750" t="s">
        <v>1309</v>
      </c>
      <c r="D20" s="1780">
        <v>132019.82199999999</v>
      </c>
      <c r="E20" s="1781">
        <v>126008.908</v>
      </c>
      <c r="F20" s="1781">
        <v>126345.711</v>
      </c>
      <c r="G20" s="1782">
        <v>123930.844</v>
      </c>
      <c r="H20" s="1780">
        <v>129542.909</v>
      </c>
      <c r="I20" s="1781">
        <v>129052.48299999999</v>
      </c>
      <c r="J20" s="1781">
        <v>129429.632</v>
      </c>
      <c r="K20" s="1782">
        <v>130987.92200000001</v>
      </c>
      <c r="L20" s="1780">
        <v>121483.507</v>
      </c>
      <c r="M20" s="1781">
        <v>119345.66800000001</v>
      </c>
      <c r="N20" s="1781">
        <v>126321.72500000001</v>
      </c>
      <c r="O20" s="1782">
        <v>117462.63499999999</v>
      </c>
    </row>
    <row r="21" spans="1:15" ht="12.75" customHeight="1">
      <c r="A21" s="1783" t="s">
        <v>1321</v>
      </c>
      <c r="B21" s="1750" t="s">
        <v>1309</v>
      </c>
      <c r="D21" s="1780">
        <v>129665.01300000001</v>
      </c>
      <c r="E21" s="1781">
        <v>123725.535</v>
      </c>
      <c r="F21" s="1781">
        <v>123530.88499999999</v>
      </c>
      <c r="G21" s="1782">
        <v>121661.30100000001</v>
      </c>
      <c r="H21" s="1780">
        <v>127585.99</v>
      </c>
      <c r="I21" s="1781">
        <v>127204.107</v>
      </c>
      <c r="J21" s="1781">
        <v>127518.57399999999</v>
      </c>
      <c r="K21" s="1782">
        <v>129163.643</v>
      </c>
      <c r="L21" s="1780">
        <v>119655.048</v>
      </c>
      <c r="M21" s="1781">
        <v>117405.955</v>
      </c>
      <c r="N21" s="1781">
        <v>124522.43399999999</v>
      </c>
      <c r="O21" s="1782">
        <v>115548.629</v>
      </c>
    </row>
    <row r="22" spans="1:15" ht="12.75" customHeight="1">
      <c r="A22" s="1779" t="s">
        <v>1322</v>
      </c>
      <c r="B22" s="1750" t="s">
        <v>1309</v>
      </c>
      <c r="D22" s="1780">
        <v>411911.91</v>
      </c>
      <c r="E22" s="1781">
        <v>418525.266</v>
      </c>
      <c r="F22" s="1781">
        <v>421613.61800000002</v>
      </c>
      <c r="G22" s="1782">
        <v>434903.74200000003</v>
      </c>
      <c r="H22" s="1780">
        <v>458769.72100000002</v>
      </c>
      <c r="I22" s="1781">
        <v>455890.81800000003</v>
      </c>
      <c r="J22" s="1781">
        <v>468293.29499999998</v>
      </c>
      <c r="K22" s="1782">
        <v>467296.59499999997</v>
      </c>
      <c r="L22" s="1780">
        <v>490874.77</v>
      </c>
      <c r="M22" s="1781">
        <v>465812.663</v>
      </c>
      <c r="N22" s="1781">
        <v>480783.14500000002</v>
      </c>
      <c r="O22" s="1782">
        <v>477453.15600000002</v>
      </c>
    </row>
    <row r="23" spans="1:15" ht="12.75" customHeight="1">
      <c r="A23" s="1783" t="s">
        <v>1323</v>
      </c>
      <c r="B23" s="1750" t="s">
        <v>1309</v>
      </c>
      <c r="D23" s="1780">
        <v>408433.74300000002</v>
      </c>
      <c r="E23" s="1781">
        <v>415126.67499999999</v>
      </c>
      <c r="F23" s="1781">
        <v>418090.65700000001</v>
      </c>
      <c r="G23" s="1782">
        <v>431063.609</v>
      </c>
      <c r="H23" s="1780">
        <v>447196.19799999997</v>
      </c>
      <c r="I23" s="1781">
        <v>444645.91800000001</v>
      </c>
      <c r="J23" s="1781">
        <v>457025.18699999998</v>
      </c>
      <c r="K23" s="1782">
        <v>463539.22200000001</v>
      </c>
      <c r="L23" s="1780">
        <v>479448.94099999999</v>
      </c>
      <c r="M23" s="1781">
        <v>455018.67200000002</v>
      </c>
      <c r="N23" s="1781">
        <v>470947.74400000001</v>
      </c>
      <c r="O23" s="1782">
        <v>474184.65600000002</v>
      </c>
    </row>
    <row r="24" spans="1:15" ht="12.75" customHeight="1">
      <c r="A24" s="1779" t="s">
        <v>1324</v>
      </c>
      <c r="B24" s="1750" t="s">
        <v>1309</v>
      </c>
      <c r="D24" s="1780">
        <v>1082.8889999999999</v>
      </c>
      <c r="E24" s="1781">
        <v>1496.7180000000001</v>
      </c>
      <c r="F24" s="1781">
        <v>1179.723</v>
      </c>
      <c r="G24" s="1782">
        <v>1151.0550000000001</v>
      </c>
      <c r="H24" s="1780">
        <v>1156.1120000000001</v>
      </c>
      <c r="I24" s="1781">
        <v>1241.28</v>
      </c>
      <c r="J24" s="1781">
        <v>1117.5820000000001</v>
      </c>
      <c r="K24" s="1782">
        <v>1100.47</v>
      </c>
      <c r="L24" s="1780">
        <v>1371.7090000000001</v>
      </c>
      <c r="M24" s="1781">
        <v>1956.3030000000001</v>
      </c>
      <c r="N24" s="1781">
        <v>1556.8779999999999</v>
      </c>
      <c r="O24" s="1782">
        <v>1387.586</v>
      </c>
    </row>
    <row r="25" spans="1:15" ht="12.75" customHeight="1">
      <c r="A25" s="1783" t="s">
        <v>1325</v>
      </c>
      <c r="B25" s="1750" t="s">
        <v>1309</v>
      </c>
      <c r="D25" s="1780">
        <v>1073.4949999999999</v>
      </c>
      <c r="E25" s="1781">
        <v>1490.279</v>
      </c>
      <c r="F25" s="1781">
        <v>1172.905</v>
      </c>
      <c r="G25" s="1782">
        <v>1145.3019999999999</v>
      </c>
      <c r="H25" s="1780">
        <v>1148.511</v>
      </c>
      <c r="I25" s="1781">
        <v>1231.3309999999999</v>
      </c>
      <c r="J25" s="1781">
        <v>1111.2439999999999</v>
      </c>
      <c r="K25" s="1782">
        <v>1093.9929999999999</v>
      </c>
      <c r="L25" s="1780">
        <v>1364.768</v>
      </c>
      <c r="M25" s="1781">
        <v>1947.3330000000001</v>
      </c>
      <c r="N25" s="1781">
        <v>1548.39</v>
      </c>
      <c r="O25" s="1782">
        <v>1379.2739999999999</v>
      </c>
    </row>
    <row r="26" spans="1:15" ht="12.75" customHeight="1">
      <c r="A26" s="1785" t="s">
        <v>1326</v>
      </c>
      <c r="B26" s="1750" t="s">
        <v>1309</v>
      </c>
      <c r="D26" s="1780">
        <v>4100.3829999999998</v>
      </c>
      <c r="E26" s="1781">
        <v>3821.8159999999998</v>
      </c>
      <c r="F26" s="1781">
        <v>4016.2310000000002</v>
      </c>
      <c r="G26" s="1782">
        <v>3153.768</v>
      </c>
      <c r="H26" s="1780">
        <v>3021.3870000000002</v>
      </c>
      <c r="I26" s="1781">
        <v>2389.9160000000002</v>
      </c>
      <c r="J26" s="1781">
        <v>2499.846</v>
      </c>
      <c r="K26" s="1782">
        <v>2836.8409999999999</v>
      </c>
      <c r="L26" s="1780">
        <v>2811.7020000000002</v>
      </c>
      <c r="M26" s="1781">
        <v>3264.8409999999999</v>
      </c>
      <c r="N26" s="1781">
        <v>3541.0419999999999</v>
      </c>
      <c r="O26" s="1782">
        <v>3834.2429999999999</v>
      </c>
    </row>
    <row r="27" spans="1:15" ht="12.75" customHeight="1">
      <c r="A27" s="1785" t="s">
        <v>1327</v>
      </c>
      <c r="B27" s="1750" t="s">
        <v>1309</v>
      </c>
      <c r="D27" s="1780">
        <v>144615.05100000001</v>
      </c>
      <c r="E27" s="1781">
        <v>138385.12599999999</v>
      </c>
      <c r="F27" s="1781">
        <v>137404.799</v>
      </c>
      <c r="G27" s="1782">
        <v>137206.02799999999</v>
      </c>
      <c r="H27" s="1780">
        <v>148039.73800000001</v>
      </c>
      <c r="I27" s="1781">
        <v>139380.51699999999</v>
      </c>
      <c r="J27" s="1781">
        <v>149758.64499999999</v>
      </c>
      <c r="K27" s="1782">
        <v>151896.53099999999</v>
      </c>
      <c r="L27" s="1780">
        <v>140052.992</v>
      </c>
      <c r="M27" s="1781">
        <v>129929.302</v>
      </c>
      <c r="N27" s="1781">
        <v>136989.87400000001</v>
      </c>
      <c r="O27" s="1782">
        <v>137450.45199999999</v>
      </c>
    </row>
    <row r="28" spans="1:15" ht="12.75" customHeight="1">
      <c r="A28" s="1779" t="s">
        <v>1328</v>
      </c>
      <c r="B28" s="1750" t="s">
        <v>1309</v>
      </c>
      <c r="D28" s="1780" t="s">
        <v>158</v>
      </c>
      <c r="E28" s="1781" t="s">
        <v>158</v>
      </c>
      <c r="F28" s="1781" t="s">
        <v>158</v>
      </c>
      <c r="G28" s="1782" t="s">
        <v>158</v>
      </c>
      <c r="H28" s="1780">
        <v>6404.6459999999997</v>
      </c>
      <c r="I28" s="1781">
        <v>6429.3370000000004</v>
      </c>
      <c r="J28" s="1781">
        <v>7040.951</v>
      </c>
      <c r="K28" s="1782">
        <v>6322.9440000000004</v>
      </c>
      <c r="L28" s="1780">
        <v>6680.0349999999999</v>
      </c>
      <c r="M28" s="1781">
        <v>6246.4849999999997</v>
      </c>
      <c r="N28" s="1781">
        <v>7194.4570000000003</v>
      </c>
      <c r="O28" s="1782">
        <v>7638.768</v>
      </c>
    </row>
    <row r="29" spans="1:15" ht="12.75" customHeight="1">
      <c r="A29" s="1783" t="s">
        <v>1329</v>
      </c>
      <c r="B29" s="1750" t="s">
        <v>1309</v>
      </c>
      <c r="D29" s="1780">
        <v>6670.7160000000003</v>
      </c>
      <c r="E29" s="1781">
        <v>6459.8360000000002</v>
      </c>
      <c r="F29" s="1781">
        <v>6296.7139999999999</v>
      </c>
      <c r="G29" s="1782">
        <v>6960.0529999999999</v>
      </c>
      <c r="H29" s="1780">
        <v>6391.8620000000001</v>
      </c>
      <c r="I29" s="1781">
        <v>6416.4530000000004</v>
      </c>
      <c r="J29" s="1781">
        <v>7028.201</v>
      </c>
      <c r="K29" s="1782">
        <v>6311.3490000000002</v>
      </c>
      <c r="L29" s="1780">
        <v>6668.54</v>
      </c>
      <c r="M29" s="1781">
        <v>6235.0349999999999</v>
      </c>
      <c r="N29" s="1781">
        <v>7183.0559999999996</v>
      </c>
      <c r="O29" s="1782">
        <v>7626.9260000000004</v>
      </c>
    </row>
    <row r="30" spans="1:15" ht="12.75" customHeight="1">
      <c r="A30" s="1786" t="s">
        <v>1330</v>
      </c>
      <c r="B30" s="1750" t="s">
        <v>1309</v>
      </c>
      <c r="D30" s="1769">
        <f>(SUM(D32,D34,D36))</f>
        <v>89339.891000000003</v>
      </c>
      <c r="E30" s="1776">
        <f>(SUM(E32,E34,E36))</f>
        <v>80314.749000000011</v>
      </c>
      <c r="F30" s="1776">
        <f>(SUM(F32,F34,F36))</f>
        <v>81165.558000000005</v>
      </c>
      <c r="G30" s="1777">
        <f>(SUM(G32,G34,G36))</f>
        <v>89592.346000000005</v>
      </c>
      <c r="H30" s="1772" t="s">
        <v>1307</v>
      </c>
      <c r="I30" s="1773" t="s">
        <v>1307</v>
      </c>
      <c r="J30" s="1773" t="s">
        <v>1307</v>
      </c>
      <c r="K30" s="1774" t="s">
        <v>1307</v>
      </c>
      <c r="L30" s="1772" t="s">
        <v>1307</v>
      </c>
      <c r="M30" s="1773" t="s">
        <v>1307</v>
      </c>
      <c r="N30" s="1773" t="s">
        <v>1307</v>
      </c>
      <c r="O30" s="1774" t="s">
        <v>1307</v>
      </c>
    </row>
    <row r="31" spans="1:15" ht="12.75" customHeight="1">
      <c r="A31" s="1779" t="s">
        <v>1331</v>
      </c>
      <c r="B31" s="1750" t="s">
        <v>1309</v>
      </c>
      <c r="D31" s="1780" t="s">
        <v>158</v>
      </c>
      <c r="E31" s="1781" t="s">
        <v>158</v>
      </c>
      <c r="F31" s="1781" t="s">
        <v>158</v>
      </c>
      <c r="G31" s="1782" t="s">
        <v>158</v>
      </c>
      <c r="H31" s="1787" t="s">
        <v>158</v>
      </c>
      <c r="I31" s="1788" t="s">
        <v>158</v>
      </c>
      <c r="J31" s="1788" t="s">
        <v>158</v>
      </c>
      <c r="K31" s="1789" t="s">
        <v>158</v>
      </c>
      <c r="L31" s="1787" t="s">
        <v>158</v>
      </c>
      <c r="M31" s="1788" t="s">
        <v>158</v>
      </c>
      <c r="N31" s="1788" t="s">
        <v>158</v>
      </c>
      <c r="O31" s="1789" t="s">
        <v>158</v>
      </c>
    </row>
    <row r="32" spans="1:15" ht="12.75" customHeight="1">
      <c r="A32" s="1779" t="s">
        <v>1332</v>
      </c>
      <c r="B32" s="1750" t="s">
        <v>1309</v>
      </c>
      <c r="D32" s="1780">
        <v>16961.582999999999</v>
      </c>
      <c r="E32" s="1781">
        <v>16957.752</v>
      </c>
      <c r="F32" s="1781">
        <v>17957.835999999999</v>
      </c>
      <c r="G32" s="1782">
        <v>20498.205000000002</v>
      </c>
      <c r="H32" s="1787" t="s">
        <v>158</v>
      </c>
      <c r="I32" s="1788" t="s">
        <v>158</v>
      </c>
      <c r="J32" s="1788" t="s">
        <v>158</v>
      </c>
      <c r="K32" s="1789" t="s">
        <v>158</v>
      </c>
      <c r="L32" s="1787" t="s">
        <v>158</v>
      </c>
      <c r="M32" s="1788" t="s">
        <v>158</v>
      </c>
      <c r="N32" s="1788" t="s">
        <v>158</v>
      </c>
      <c r="O32" s="1789" t="s">
        <v>158</v>
      </c>
    </row>
    <row r="33" spans="1:15" ht="12.75" customHeight="1">
      <c r="A33" s="1779" t="s">
        <v>1333</v>
      </c>
      <c r="B33" s="1750" t="s">
        <v>1309</v>
      </c>
      <c r="D33" s="1780" t="s">
        <v>158</v>
      </c>
      <c r="E33" s="1781" t="s">
        <v>158</v>
      </c>
      <c r="F33" s="1781" t="s">
        <v>158</v>
      </c>
      <c r="G33" s="1782" t="s">
        <v>158</v>
      </c>
      <c r="H33" s="1780">
        <v>13144.434999999999</v>
      </c>
      <c r="I33" s="1781">
        <v>1762.2449999999999</v>
      </c>
      <c r="J33" s="1781">
        <v>1536.973</v>
      </c>
      <c r="K33" s="1782">
        <v>1968.604</v>
      </c>
      <c r="L33" s="1780">
        <v>1893.8969999999999</v>
      </c>
      <c r="M33" s="1781">
        <v>2331.3420000000001</v>
      </c>
      <c r="N33" s="1781">
        <v>2585.5120000000002</v>
      </c>
      <c r="O33" s="1782">
        <v>4614.482</v>
      </c>
    </row>
    <row r="34" spans="1:15" ht="12.75" customHeight="1">
      <c r="A34" s="1779" t="s">
        <v>1334</v>
      </c>
      <c r="B34" s="1750" t="s">
        <v>1309</v>
      </c>
      <c r="D34" s="1780" t="s">
        <v>158</v>
      </c>
      <c r="E34" s="1781" t="s">
        <v>158</v>
      </c>
      <c r="F34" s="1781" t="s">
        <v>158</v>
      </c>
      <c r="G34" s="1782" t="s">
        <v>158</v>
      </c>
      <c r="H34" s="1780">
        <v>13144.434999999999</v>
      </c>
      <c r="I34" s="1781">
        <v>1762.2449999999999</v>
      </c>
      <c r="J34" s="1781">
        <v>1536.973</v>
      </c>
      <c r="K34" s="1782">
        <v>1968.604</v>
      </c>
      <c r="L34" s="1780">
        <v>1893.8969999999999</v>
      </c>
      <c r="M34" s="1781">
        <v>2331.3420000000001</v>
      </c>
      <c r="N34" s="1781">
        <v>2585.5120000000002</v>
      </c>
      <c r="O34" s="1782">
        <v>4614.482</v>
      </c>
    </row>
    <row r="35" spans="1:15" ht="12.75" customHeight="1">
      <c r="A35" s="1779" t="s">
        <v>1335</v>
      </c>
      <c r="B35" s="1750" t="s">
        <v>1309</v>
      </c>
      <c r="D35" s="1780" t="s">
        <v>158</v>
      </c>
      <c r="E35" s="1781" t="s">
        <v>158</v>
      </c>
      <c r="F35" s="1781" t="s">
        <v>158</v>
      </c>
      <c r="G35" s="1782" t="s">
        <v>158</v>
      </c>
      <c r="H35" s="1787" t="s">
        <v>158</v>
      </c>
      <c r="I35" s="1788" t="s">
        <v>158</v>
      </c>
      <c r="J35" s="1788" t="s">
        <v>158</v>
      </c>
      <c r="K35" s="1789" t="s">
        <v>158</v>
      </c>
      <c r="L35" s="1780" t="s">
        <v>158</v>
      </c>
      <c r="M35" s="1781" t="s">
        <v>158</v>
      </c>
      <c r="N35" s="1781" t="s">
        <v>158</v>
      </c>
      <c r="O35" s="1782" t="s">
        <v>158</v>
      </c>
    </row>
    <row r="36" spans="1:15" ht="12.75" customHeight="1">
      <c r="A36" s="1779" t="s">
        <v>1336</v>
      </c>
      <c r="B36" s="1750" t="s">
        <v>1309</v>
      </c>
      <c r="D36" s="1780">
        <v>72378.308000000005</v>
      </c>
      <c r="E36" s="1781">
        <v>63356.997000000003</v>
      </c>
      <c r="F36" s="1781">
        <v>63207.722000000002</v>
      </c>
      <c r="G36" s="1782">
        <v>69094.141000000003</v>
      </c>
      <c r="H36" s="1780">
        <v>58170.131000000001</v>
      </c>
      <c r="I36" s="1781">
        <v>39578.36</v>
      </c>
      <c r="J36" s="1781">
        <v>38076.946000000004</v>
      </c>
      <c r="K36" s="1782">
        <v>42459.103000000003</v>
      </c>
      <c r="L36" s="1780">
        <v>36088.239000000001</v>
      </c>
      <c r="M36" s="1781">
        <v>32052.237000000001</v>
      </c>
      <c r="N36" s="1781">
        <v>31473.81</v>
      </c>
      <c r="O36" s="1782">
        <v>34688.190999999999</v>
      </c>
    </row>
    <row r="37" spans="1:15" ht="12.75" customHeight="1">
      <c r="A37" s="1779" t="s">
        <v>1337</v>
      </c>
      <c r="B37" s="1750" t="s">
        <v>1309</v>
      </c>
      <c r="D37" s="1780">
        <v>153.09399999999999</v>
      </c>
      <c r="E37" s="1781">
        <v>98.656999999999996</v>
      </c>
      <c r="F37" s="1781">
        <v>25.683</v>
      </c>
      <c r="G37" s="1782">
        <v>92.224000000000004</v>
      </c>
      <c r="H37" s="1780">
        <v>99.578999999999994</v>
      </c>
      <c r="I37" s="1781">
        <v>144.21600000000001</v>
      </c>
      <c r="J37" s="1781">
        <v>52.116</v>
      </c>
      <c r="K37" s="1782">
        <v>86.524000000000001</v>
      </c>
      <c r="L37" s="1780">
        <v>106.008</v>
      </c>
      <c r="M37" s="1781">
        <v>117.883</v>
      </c>
      <c r="N37" s="1781">
        <v>23.677</v>
      </c>
      <c r="O37" s="1782">
        <v>61.173000000000002</v>
      </c>
    </row>
    <row r="38" spans="1:15" ht="24.95" customHeight="1">
      <c r="A38" s="1790" t="s">
        <v>1338</v>
      </c>
      <c r="B38" s="1750" t="s">
        <v>1309</v>
      </c>
      <c r="C38" s="1775"/>
      <c r="D38" s="1769">
        <f>(SUM(D39:D40))</f>
        <v>31168.817999999999</v>
      </c>
      <c r="E38" s="1776">
        <f>(SUM(E39:E40))</f>
        <v>30420.303</v>
      </c>
      <c r="F38" s="1776">
        <f>(SUM(F39:F40))</f>
        <v>28354.885999999999</v>
      </c>
      <c r="G38" s="1777">
        <f>(SUM(G39:G40))</f>
        <v>30794.087</v>
      </c>
      <c r="H38" s="1769">
        <v>34069.040999999997</v>
      </c>
      <c r="I38" s="1776">
        <v>33896.873</v>
      </c>
      <c r="J38" s="1776">
        <v>34071.923999999999</v>
      </c>
      <c r="K38" s="1777">
        <v>36053.491000000002</v>
      </c>
      <c r="L38" s="1769">
        <v>39615.936000000002</v>
      </c>
      <c r="M38" s="1776">
        <v>34495.139000000003</v>
      </c>
      <c r="N38" s="1776">
        <v>31878.144</v>
      </c>
      <c r="O38" s="1777">
        <v>32545.466</v>
      </c>
    </row>
    <row r="39" spans="1:15" ht="12.75" customHeight="1">
      <c r="A39" s="1791" t="s">
        <v>1339</v>
      </c>
      <c r="B39" s="1750" t="s">
        <v>1309</v>
      </c>
      <c r="D39" s="1780">
        <v>6561.8789999999999</v>
      </c>
      <c r="E39" s="1781">
        <v>6630.6450000000004</v>
      </c>
      <c r="F39" s="1781">
        <v>6575.8360000000002</v>
      </c>
      <c r="G39" s="1782">
        <v>7314.3379999999997</v>
      </c>
      <c r="H39" s="1780">
        <v>7494.7950000000001</v>
      </c>
      <c r="I39" s="1781">
        <v>7332.66</v>
      </c>
      <c r="J39" s="1781">
        <v>7158.5969999999998</v>
      </c>
      <c r="K39" s="1782">
        <v>6773.0240000000003</v>
      </c>
      <c r="L39" s="1780">
        <v>6813.4359999999997</v>
      </c>
      <c r="M39" s="1781">
        <v>6104.0320000000002</v>
      </c>
      <c r="N39" s="1781">
        <v>6769.9139999999998</v>
      </c>
      <c r="O39" s="1782">
        <v>6155.5</v>
      </c>
    </row>
    <row r="40" spans="1:15" ht="12.75" customHeight="1">
      <c r="A40" s="1791" t="s">
        <v>1340</v>
      </c>
      <c r="B40" s="1750" t="s">
        <v>1309</v>
      </c>
      <c r="D40" s="1780">
        <v>24606.938999999998</v>
      </c>
      <c r="E40" s="1781">
        <v>23789.657999999999</v>
      </c>
      <c r="F40" s="1781">
        <v>21779.05</v>
      </c>
      <c r="G40" s="1782">
        <v>23479.749</v>
      </c>
      <c r="H40" s="1780">
        <v>26574.245999999999</v>
      </c>
      <c r="I40" s="1781">
        <v>26564.213</v>
      </c>
      <c r="J40" s="1781">
        <v>26913.327000000001</v>
      </c>
      <c r="K40" s="1782">
        <v>29280.467000000001</v>
      </c>
      <c r="L40" s="1780">
        <v>32802.5</v>
      </c>
      <c r="M40" s="1781">
        <v>28391.107</v>
      </c>
      <c r="N40" s="1781">
        <v>25108.23</v>
      </c>
      <c r="O40" s="1782">
        <v>26389.966</v>
      </c>
    </row>
    <row r="41" spans="1:15" s="1793" customFormat="1" ht="21.95" customHeight="1">
      <c r="A41" s="1792" t="s">
        <v>1341</v>
      </c>
      <c r="B41" s="1750" t="s">
        <v>1309</v>
      </c>
      <c r="C41" s="1788"/>
      <c r="D41" s="1780">
        <v>22030.207999999999</v>
      </c>
      <c r="E41" s="1781">
        <v>20824.837</v>
      </c>
      <c r="F41" s="1781">
        <v>19692.942999999999</v>
      </c>
      <c r="G41" s="1782">
        <v>21644.513999999999</v>
      </c>
      <c r="H41" s="1780">
        <v>21411.11</v>
      </c>
      <c r="I41" s="1781">
        <v>21790.402999999998</v>
      </c>
      <c r="J41" s="1781">
        <v>21252.067999999999</v>
      </c>
      <c r="K41" s="1782">
        <v>21766.53</v>
      </c>
      <c r="L41" s="1780">
        <v>15006.204</v>
      </c>
      <c r="M41" s="1781">
        <v>11485.02</v>
      </c>
      <c r="N41" s="1781">
        <v>7830.1880000000001</v>
      </c>
      <c r="O41" s="1782">
        <v>8455.7790000000005</v>
      </c>
    </row>
    <row r="42" spans="1:15" s="1797" customFormat="1" ht="20.100000000000001" customHeight="1">
      <c r="A42" s="1759" t="s">
        <v>1342</v>
      </c>
      <c r="B42" s="1760"/>
      <c r="C42" s="1760"/>
      <c r="D42" s="1759"/>
      <c r="E42" s="1760"/>
      <c r="F42" s="1760"/>
      <c r="G42" s="1761"/>
      <c r="H42" s="1759"/>
      <c r="I42" s="1760"/>
      <c r="J42" s="1760"/>
      <c r="K42" s="1761"/>
      <c r="L42" s="1794"/>
      <c r="M42" s="1795"/>
      <c r="N42" s="1795"/>
      <c r="O42" s="1796"/>
    </row>
    <row r="43" spans="1:15" ht="12.75" customHeight="1">
      <c r="A43" s="1762"/>
      <c r="B43" s="1763"/>
      <c r="C43" s="1763"/>
      <c r="D43" s="1759">
        <v>2023</v>
      </c>
      <c r="E43" s="1760"/>
      <c r="F43" s="1760"/>
      <c r="G43" s="1761"/>
      <c r="H43" s="1759">
        <v>2024</v>
      </c>
      <c r="I43" s="1763"/>
      <c r="J43" s="1763"/>
      <c r="K43" s="1764"/>
      <c r="L43" s="1759">
        <v>2025</v>
      </c>
      <c r="M43" s="1763"/>
      <c r="N43" s="1763"/>
      <c r="O43" s="1764"/>
    </row>
    <row r="44" spans="1:15" ht="12.75" customHeight="1">
      <c r="A44" s="1766" t="s">
        <v>131</v>
      </c>
      <c r="B44" s="1766" t="s">
        <v>659</v>
      </c>
      <c r="C44" s="1766" t="s">
        <v>1297</v>
      </c>
      <c r="D44" s="1766" t="s">
        <v>1298</v>
      </c>
      <c r="E44" s="1766" t="s">
        <v>1302</v>
      </c>
      <c r="F44" s="1766" t="s">
        <v>1303</v>
      </c>
      <c r="G44" s="1766" t="s">
        <v>1304</v>
      </c>
      <c r="H44" s="1766" t="s">
        <v>1298</v>
      </c>
      <c r="I44" s="1766" t="s">
        <v>1302</v>
      </c>
      <c r="J44" s="1766" t="s">
        <v>1303</v>
      </c>
      <c r="K44" s="1766" t="s">
        <v>1304</v>
      </c>
      <c r="L44" s="1766" t="s">
        <v>1298</v>
      </c>
      <c r="M44" s="1766" t="s">
        <v>1302</v>
      </c>
      <c r="N44" s="1766" t="s">
        <v>1303</v>
      </c>
      <c r="O44" s="1766" t="s">
        <v>1304</v>
      </c>
    </row>
    <row r="45" spans="1:15" ht="12.75" customHeight="1">
      <c r="A45" s="1767" t="s">
        <v>1343</v>
      </c>
      <c r="B45" s="1768" t="s">
        <v>1309</v>
      </c>
      <c r="D45" s="1769" t="s">
        <v>1307</v>
      </c>
      <c r="E45" s="1770" t="s">
        <v>1307</v>
      </c>
      <c r="F45" s="1770" t="s">
        <v>1307</v>
      </c>
      <c r="G45" s="1771" t="s">
        <v>1307</v>
      </c>
      <c r="H45" s="1772" t="s">
        <v>1307</v>
      </c>
      <c r="I45" s="1773" t="s">
        <v>1307</v>
      </c>
      <c r="J45" s="1773" t="s">
        <v>1307</v>
      </c>
      <c r="K45" s="1774" t="s">
        <v>1307</v>
      </c>
      <c r="L45" s="1798" t="s">
        <v>1307</v>
      </c>
      <c r="M45" s="1768" t="s">
        <v>1307</v>
      </c>
      <c r="N45" s="1768" t="s">
        <v>1307</v>
      </c>
      <c r="O45" s="1799" t="s">
        <v>158</v>
      </c>
    </row>
    <row r="46" spans="1:15" ht="12.75" customHeight="1">
      <c r="A46" s="1767" t="s">
        <v>1344</v>
      </c>
      <c r="B46" s="1750" t="s">
        <v>1309</v>
      </c>
      <c r="D46" s="1769">
        <f>(SUM(D48,D50))</f>
        <v>33750.228999999999</v>
      </c>
      <c r="E46" s="1776">
        <f>(SUM(E48,E50))</f>
        <v>34927.076999999997</v>
      </c>
      <c r="F46" s="1776">
        <f>(SUM(F48,F50))</f>
        <v>32573.383999999998</v>
      </c>
      <c r="G46" s="1777">
        <f>(SUM(G48,G50))</f>
        <v>32893.932999999997</v>
      </c>
      <c r="H46" s="1772" t="s">
        <v>1307</v>
      </c>
      <c r="I46" s="1773" t="s">
        <v>1307</v>
      </c>
      <c r="J46" s="1773" t="s">
        <v>1307</v>
      </c>
      <c r="K46" s="1774" t="s">
        <v>1307</v>
      </c>
      <c r="L46" s="1772" t="s">
        <v>1307</v>
      </c>
      <c r="M46" s="1773" t="s">
        <v>1307</v>
      </c>
      <c r="N46" s="1773" t="s">
        <v>1307</v>
      </c>
      <c r="O46" s="1774" t="s">
        <v>1307</v>
      </c>
    </row>
    <row r="47" spans="1:15" ht="12.75" customHeight="1">
      <c r="A47" s="1779" t="s">
        <v>1345</v>
      </c>
      <c r="B47" s="1750" t="s">
        <v>1309</v>
      </c>
      <c r="D47" s="1780">
        <v>44630.739000000001</v>
      </c>
      <c r="E47" s="1781">
        <v>48650.239000000001</v>
      </c>
      <c r="F47" s="1781">
        <v>43800.671000000002</v>
      </c>
      <c r="G47" s="1782">
        <v>42233.127999999997</v>
      </c>
      <c r="H47" s="1780">
        <v>43504.572</v>
      </c>
      <c r="I47" s="1781">
        <v>48422.053999999996</v>
      </c>
      <c r="J47" s="1781">
        <v>49326.196000000004</v>
      </c>
      <c r="K47" s="1782">
        <v>49977.082000000002</v>
      </c>
      <c r="L47" s="1780">
        <v>48404.74</v>
      </c>
      <c r="M47" s="1781">
        <v>51320.44</v>
      </c>
      <c r="N47" s="1781">
        <v>55364.031999999999</v>
      </c>
      <c r="O47" s="1782">
        <v>51773.830999999998</v>
      </c>
    </row>
    <row r="48" spans="1:15" ht="12.75" customHeight="1">
      <c r="A48" s="1783" t="s">
        <v>1346</v>
      </c>
      <c r="B48" s="1750" t="s">
        <v>1309</v>
      </c>
      <c r="D48" s="1780">
        <v>33750.228999999999</v>
      </c>
      <c r="E48" s="1781">
        <v>34927.076999999997</v>
      </c>
      <c r="F48" s="1781">
        <v>32573.383999999998</v>
      </c>
      <c r="G48" s="1782">
        <v>32893.932999999997</v>
      </c>
      <c r="H48" s="1780">
        <v>33577.370999999999</v>
      </c>
      <c r="I48" s="1781">
        <v>35913.644</v>
      </c>
      <c r="J48" s="1781">
        <v>37709.228000000003</v>
      </c>
      <c r="K48" s="1782">
        <v>40026.699999999997</v>
      </c>
      <c r="L48" s="1780">
        <v>37698.686999999998</v>
      </c>
      <c r="M48" s="1781">
        <v>39316.754999999997</v>
      </c>
      <c r="N48" s="1781">
        <v>41628.375999999997</v>
      </c>
      <c r="O48" s="1782">
        <v>40029.921000000002</v>
      </c>
    </row>
    <row r="49" spans="1:15" ht="12.75" customHeight="1">
      <c r="A49" s="1779" t="s">
        <v>1347</v>
      </c>
      <c r="B49" s="1750" t="s">
        <v>1309</v>
      </c>
      <c r="D49" s="1780" t="s">
        <v>158</v>
      </c>
      <c r="E49" s="1781" t="s">
        <v>158</v>
      </c>
      <c r="F49" s="1781" t="s">
        <v>158</v>
      </c>
      <c r="G49" s="1782" t="s">
        <v>158</v>
      </c>
      <c r="H49" s="1787" t="s">
        <v>158</v>
      </c>
      <c r="I49" s="1788" t="s">
        <v>158</v>
      </c>
      <c r="J49" s="1788" t="s">
        <v>158</v>
      </c>
      <c r="K49" s="1789" t="s">
        <v>158</v>
      </c>
      <c r="L49" s="1780" t="s">
        <v>158</v>
      </c>
      <c r="M49" s="1781" t="s">
        <v>158</v>
      </c>
      <c r="N49" s="1781" t="s">
        <v>158</v>
      </c>
      <c r="O49" s="1782" t="s">
        <v>158</v>
      </c>
    </row>
    <row r="50" spans="1:15" ht="12.75" customHeight="1">
      <c r="A50" s="1783" t="s">
        <v>1348</v>
      </c>
      <c r="B50" s="1750" t="s">
        <v>1309</v>
      </c>
      <c r="D50" s="1780" t="s">
        <v>158</v>
      </c>
      <c r="E50" s="1781" t="s">
        <v>158</v>
      </c>
      <c r="F50" s="1781" t="s">
        <v>158</v>
      </c>
      <c r="G50" s="1782" t="s">
        <v>158</v>
      </c>
      <c r="H50" s="1787" t="s">
        <v>158</v>
      </c>
      <c r="I50" s="1788" t="s">
        <v>158</v>
      </c>
      <c r="J50" s="1788" t="s">
        <v>158</v>
      </c>
      <c r="K50" s="1789" t="s">
        <v>158</v>
      </c>
      <c r="L50" s="1780" t="s">
        <v>158</v>
      </c>
      <c r="M50" s="1781" t="s">
        <v>158</v>
      </c>
      <c r="N50" s="1781" t="s">
        <v>158</v>
      </c>
      <c r="O50" s="1782" t="s">
        <v>158</v>
      </c>
    </row>
    <row r="51" spans="1:15" ht="12.75" customHeight="1">
      <c r="A51" s="1767" t="s">
        <v>1349</v>
      </c>
      <c r="B51" s="1750" t="s">
        <v>1309</v>
      </c>
      <c r="D51" s="1769">
        <f>(SUM(D52:D53))</f>
        <v>283323.11499999999</v>
      </c>
      <c r="E51" s="1776">
        <f>(SUM(E52:E53))</f>
        <v>294683.77299999999</v>
      </c>
      <c r="F51" s="1776">
        <f>(SUM(F52:F53))</f>
        <v>302477.16500000004</v>
      </c>
      <c r="G51" s="1777">
        <f>(SUM(G52:G53))</f>
        <v>304685.72899999999</v>
      </c>
      <c r="H51" s="1769">
        <v>305615.88099999999</v>
      </c>
      <c r="I51" s="1776">
        <v>313690.80699999997</v>
      </c>
      <c r="J51" s="1776">
        <v>311956.98100000003</v>
      </c>
      <c r="K51" s="1777">
        <v>302116.076</v>
      </c>
      <c r="L51" s="1769">
        <v>310007.77100000001</v>
      </c>
      <c r="M51" s="1776">
        <v>321435.10800000001</v>
      </c>
      <c r="N51" s="1776">
        <v>320587.51400000002</v>
      </c>
      <c r="O51" s="1777">
        <v>328623.86200000002</v>
      </c>
    </row>
    <row r="52" spans="1:15" ht="12.75" customHeight="1">
      <c r="A52" s="1779" t="s">
        <v>1350</v>
      </c>
      <c r="B52" s="1750" t="s">
        <v>1309</v>
      </c>
      <c r="D52" s="1780">
        <v>178146.05</v>
      </c>
      <c r="E52" s="1781">
        <v>187315.79699999999</v>
      </c>
      <c r="F52" s="1781">
        <v>192142.304</v>
      </c>
      <c r="G52" s="1782">
        <v>191660.405</v>
      </c>
      <c r="H52" s="1780">
        <v>196150.85</v>
      </c>
      <c r="I52" s="1781">
        <v>205277.86499999999</v>
      </c>
      <c r="J52" s="1781">
        <v>204228.58199999999</v>
      </c>
      <c r="K52" s="1782">
        <v>197185.34</v>
      </c>
      <c r="L52" s="1780">
        <v>201613.49600000001</v>
      </c>
      <c r="M52" s="1781">
        <v>213762.62400000001</v>
      </c>
      <c r="N52" s="1781">
        <v>214255.05300000001</v>
      </c>
      <c r="O52" s="1782">
        <v>223087.997</v>
      </c>
    </row>
    <row r="53" spans="1:15" ht="12.75" customHeight="1">
      <c r="A53" s="1779" t="s">
        <v>1351</v>
      </c>
      <c r="B53" s="1750" t="s">
        <v>1309</v>
      </c>
      <c r="D53" s="1780">
        <v>105177.065</v>
      </c>
      <c r="E53" s="1781">
        <v>107367.976</v>
      </c>
      <c r="F53" s="1781">
        <v>110334.861</v>
      </c>
      <c r="G53" s="1782">
        <v>113025.32399999999</v>
      </c>
      <c r="H53" s="1780">
        <v>109465.031</v>
      </c>
      <c r="I53" s="1781">
        <v>108412.942</v>
      </c>
      <c r="J53" s="1781">
        <v>107728.399</v>
      </c>
      <c r="K53" s="1782">
        <v>104930.736</v>
      </c>
      <c r="L53" s="1780">
        <v>108394.27499999999</v>
      </c>
      <c r="M53" s="1781">
        <v>107672.484</v>
      </c>
      <c r="N53" s="1781">
        <v>106332.461</v>
      </c>
      <c r="O53" s="1782">
        <v>105535.86500000001</v>
      </c>
    </row>
    <row r="54" spans="1:15" ht="12.75" customHeight="1">
      <c r="A54" s="1767" t="s">
        <v>1352</v>
      </c>
      <c r="B54" s="1750" t="s">
        <v>1309</v>
      </c>
      <c r="D54" s="1769">
        <f>(SUM(D56:D58))</f>
        <v>43626.417000000001</v>
      </c>
      <c r="E54" s="1776">
        <f>(SUM(E56:E58))</f>
        <v>42061.644</v>
      </c>
      <c r="F54" s="1776">
        <f>(SUM(F56:F58))</f>
        <v>44714.925999999992</v>
      </c>
      <c r="G54" s="1777">
        <f>(SUM(G56:G58))</f>
        <v>42387.063999999998</v>
      </c>
      <c r="H54" s="1769">
        <v>46771.002</v>
      </c>
      <c r="I54" s="1776">
        <v>45732.144</v>
      </c>
      <c r="J54" s="1776">
        <v>47297.317999999999</v>
      </c>
      <c r="K54" s="1777">
        <v>41696.544999999998</v>
      </c>
      <c r="L54" s="1769">
        <v>40283.538999999997</v>
      </c>
      <c r="M54" s="1776">
        <v>31905.224000000002</v>
      </c>
      <c r="N54" s="1776">
        <v>37310.615000000005</v>
      </c>
      <c r="O54" s="1777">
        <v>32867.368000000002</v>
      </c>
    </row>
    <row r="55" spans="1:15" ht="12.75" customHeight="1">
      <c r="A55" s="1779" t="s">
        <v>1353</v>
      </c>
      <c r="B55" s="1750" t="s">
        <v>1309</v>
      </c>
      <c r="D55" s="1780" t="s">
        <v>158</v>
      </c>
      <c r="E55" s="1781" t="s">
        <v>158</v>
      </c>
      <c r="F55" s="1781" t="s">
        <v>158</v>
      </c>
      <c r="G55" s="1782" t="s">
        <v>158</v>
      </c>
      <c r="H55" s="1780" t="s">
        <v>158</v>
      </c>
      <c r="I55" s="1781" t="s">
        <v>158</v>
      </c>
      <c r="J55" s="1781" t="s">
        <v>158</v>
      </c>
      <c r="K55" s="1782">
        <v>7979.72</v>
      </c>
      <c r="L55" s="1780">
        <v>7766.1369999999997</v>
      </c>
      <c r="M55" s="1781">
        <v>6145.9880000000003</v>
      </c>
      <c r="N55" s="1781">
        <v>5705.576</v>
      </c>
      <c r="O55" s="1782">
        <v>5618.2070000000003</v>
      </c>
    </row>
    <row r="56" spans="1:15" ht="12.75" customHeight="1">
      <c r="A56" s="1783" t="s">
        <v>1354</v>
      </c>
      <c r="B56" s="1750" t="s">
        <v>1309</v>
      </c>
      <c r="D56" s="1780">
        <v>6473.4250000000002</v>
      </c>
      <c r="E56" s="1781">
        <v>7021.1040000000003</v>
      </c>
      <c r="F56" s="1781">
        <v>6343.2719999999999</v>
      </c>
      <c r="G56" s="1782">
        <v>6349.0709999999999</v>
      </c>
      <c r="H56" s="1780">
        <v>6660.6120000000001</v>
      </c>
      <c r="I56" s="1781">
        <v>7206.1139999999996</v>
      </c>
      <c r="J56" s="1781">
        <v>6892.8990000000003</v>
      </c>
      <c r="K56" s="1782">
        <v>6204.13</v>
      </c>
      <c r="L56" s="1780">
        <v>5887.67</v>
      </c>
      <c r="M56" s="1781">
        <v>4355.3810000000003</v>
      </c>
      <c r="N56" s="1781">
        <v>3843.9580000000001</v>
      </c>
      <c r="O56" s="1782">
        <v>3931.2750000000001</v>
      </c>
    </row>
    <row r="57" spans="1:15" ht="12.75" customHeight="1">
      <c r="A57" s="1779" t="s">
        <v>1355</v>
      </c>
      <c r="B57" s="1750" t="s">
        <v>1309</v>
      </c>
      <c r="D57" s="1780">
        <v>35415.527999999998</v>
      </c>
      <c r="E57" s="1781">
        <v>33449.745000000003</v>
      </c>
      <c r="F57" s="1781">
        <v>36536.595999999998</v>
      </c>
      <c r="G57" s="1782">
        <v>33672.565000000002</v>
      </c>
      <c r="H57" s="1780">
        <v>38369.264999999999</v>
      </c>
      <c r="I57" s="1781">
        <v>37276.536</v>
      </c>
      <c r="J57" s="1781">
        <v>38623.805</v>
      </c>
      <c r="K57" s="1782">
        <v>33825.660000000003</v>
      </c>
      <c r="L57" s="1780">
        <v>33043.163999999997</v>
      </c>
      <c r="M57" s="1781">
        <v>26224.383000000002</v>
      </c>
      <c r="N57" s="1781">
        <v>32135.463</v>
      </c>
      <c r="O57" s="1782">
        <v>27640.963</v>
      </c>
    </row>
    <row r="58" spans="1:15" ht="12.75" customHeight="1">
      <c r="A58" s="1779" t="s">
        <v>1351</v>
      </c>
      <c r="B58" s="1750" t="s">
        <v>1309</v>
      </c>
      <c r="D58" s="1780">
        <v>1737.4639999999999</v>
      </c>
      <c r="E58" s="1781">
        <v>1590.7950000000001</v>
      </c>
      <c r="F58" s="1781">
        <v>1835.058</v>
      </c>
      <c r="G58" s="1782">
        <v>2365.4279999999999</v>
      </c>
      <c r="H58" s="1780">
        <v>1741.125</v>
      </c>
      <c r="I58" s="1781">
        <v>1249.4939999999999</v>
      </c>
      <c r="J58" s="1781">
        <v>1780.614</v>
      </c>
      <c r="K58" s="1782">
        <v>1666.7550000000001</v>
      </c>
      <c r="L58" s="1780">
        <v>1352.7049999999999</v>
      </c>
      <c r="M58" s="1781">
        <v>1325.46</v>
      </c>
      <c r="N58" s="1781">
        <v>1331.194</v>
      </c>
      <c r="O58" s="1782">
        <v>1295.1300000000001</v>
      </c>
    </row>
    <row r="59" spans="1:15" s="1797" customFormat="1" ht="20.100000000000001" customHeight="1">
      <c r="A59" s="1759" t="s">
        <v>1356</v>
      </c>
      <c r="B59" s="1760"/>
      <c r="C59" s="1760"/>
      <c r="D59" s="1759"/>
      <c r="E59" s="1760"/>
      <c r="F59" s="1760"/>
      <c r="G59" s="1761"/>
      <c r="H59" s="1759"/>
      <c r="I59" s="1760"/>
      <c r="J59" s="1760"/>
      <c r="K59" s="1761"/>
      <c r="L59" s="1794"/>
      <c r="M59" s="1795"/>
      <c r="N59" s="1795"/>
      <c r="O59" s="1796"/>
    </row>
    <row r="60" spans="1:15" ht="12.75" customHeight="1">
      <c r="A60" s="1762"/>
      <c r="B60" s="1763"/>
      <c r="C60" s="1763"/>
      <c r="D60" s="1759">
        <v>2023</v>
      </c>
      <c r="E60" s="1760"/>
      <c r="F60" s="1760"/>
      <c r="G60" s="1761"/>
      <c r="H60" s="1759">
        <v>2024</v>
      </c>
      <c r="I60" s="1763"/>
      <c r="J60" s="1763"/>
      <c r="K60" s="1764"/>
      <c r="L60" s="1759">
        <v>2025</v>
      </c>
      <c r="M60" s="1763"/>
      <c r="N60" s="1763"/>
      <c r="O60" s="1764"/>
    </row>
    <row r="61" spans="1:15" ht="12.75" customHeight="1">
      <c r="A61" s="1766" t="s">
        <v>131</v>
      </c>
      <c r="B61" s="1766" t="s">
        <v>659</v>
      </c>
      <c r="C61" s="1766" t="s">
        <v>1297</v>
      </c>
      <c r="D61" s="1766" t="s">
        <v>1298</v>
      </c>
      <c r="E61" s="1766" t="s">
        <v>1302</v>
      </c>
      <c r="F61" s="1766" t="s">
        <v>1303</v>
      </c>
      <c r="G61" s="1766" t="s">
        <v>1304</v>
      </c>
      <c r="H61" s="1766" t="s">
        <v>1298</v>
      </c>
      <c r="I61" s="1766" t="s">
        <v>1302</v>
      </c>
      <c r="J61" s="1766" t="s">
        <v>1303</v>
      </c>
      <c r="K61" s="1766" t="s">
        <v>1304</v>
      </c>
      <c r="L61" s="1766" t="s">
        <v>1298</v>
      </c>
      <c r="M61" s="1766" t="s">
        <v>1302</v>
      </c>
      <c r="N61" s="1766" t="s">
        <v>1303</v>
      </c>
      <c r="O61" s="1766" t="s">
        <v>1304</v>
      </c>
    </row>
    <row r="62" spans="1:15" ht="12.75" customHeight="1">
      <c r="A62" s="1767" t="s">
        <v>1357</v>
      </c>
      <c r="B62" s="1768" t="s">
        <v>1309</v>
      </c>
      <c r="D62" s="1769" t="s">
        <v>1307</v>
      </c>
      <c r="E62" s="1770" t="s">
        <v>1307</v>
      </c>
      <c r="F62" s="1770" t="s">
        <v>1307</v>
      </c>
      <c r="G62" s="1771" t="s">
        <v>1307</v>
      </c>
      <c r="H62" s="1772" t="s">
        <v>1307</v>
      </c>
      <c r="I62" s="1773" t="s">
        <v>1307</v>
      </c>
      <c r="J62" s="1773" t="s">
        <v>1307</v>
      </c>
      <c r="K62" s="1774" t="s">
        <v>1307</v>
      </c>
      <c r="L62" s="1772" t="s">
        <v>1307</v>
      </c>
      <c r="M62" s="1773" t="s">
        <v>1307</v>
      </c>
      <c r="N62" s="1773" t="s">
        <v>1307</v>
      </c>
      <c r="O62" s="1774" t="s">
        <v>1307</v>
      </c>
    </row>
    <row r="63" spans="1:15" ht="12.75" customHeight="1">
      <c r="A63" s="1779" t="s">
        <v>1358</v>
      </c>
      <c r="B63" s="1750" t="s">
        <v>1309</v>
      </c>
      <c r="D63" s="1780">
        <v>40342.273000000001</v>
      </c>
      <c r="E63" s="1781">
        <v>30630.48</v>
      </c>
      <c r="F63" s="1781">
        <v>29064.319</v>
      </c>
      <c r="G63" s="1782">
        <v>32168.976999999999</v>
      </c>
      <c r="H63" s="1780">
        <v>29363.911</v>
      </c>
      <c r="I63" s="1781">
        <v>28050.690999999999</v>
      </c>
      <c r="J63" s="1781">
        <v>28474.005000000001</v>
      </c>
      <c r="K63" s="1782">
        <v>31837.784</v>
      </c>
      <c r="L63" s="1780">
        <v>25533.429</v>
      </c>
      <c r="M63" s="1781">
        <v>26459.281999999999</v>
      </c>
      <c r="N63" s="1781">
        <v>28866.991999999998</v>
      </c>
      <c r="O63" s="1782">
        <v>33489.891000000003</v>
      </c>
    </row>
    <row r="64" spans="1:15" ht="12.75" customHeight="1">
      <c r="A64" s="1779" t="s">
        <v>1359</v>
      </c>
      <c r="B64" s="1750" t="s">
        <v>1309</v>
      </c>
      <c r="D64" s="1780">
        <v>12834.699000000001</v>
      </c>
      <c r="E64" s="1781">
        <v>12024.282999999999</v>
      </c>
      <c r="F64" s="1781">
        <v>13065.525</v>
      </c>
      <c r="G64" s="1782">
        <v>14514.415999999999</v>
      </c>
      <c r="H64" s="1780">
        <v>14284.931</v>
      </c>
      <c r="I64" s="1781">
        <v>14079.093000000001</v>
      </c>
      <c r="J64" s="1781">
        <v>14379.675999999999</v>
      </c>
      <c r="K64" s="1782">
        <v>15611.642</v>
      </c>
      <c r="L64" s="1780">
        <v>13217.552</v>
      </c>
      <c r="M64" s="1781">
        <v>13075.706</v>
      </c>
      <c r="N64" s="1781">
        <v>12710.341</v>
      </c>
      <c r="O64" s="1782">
        <v>14367.186</v>
      </c>
    </row>
    <row r="65" spans="1:15" ht="12.75" customHeight="1">
      <c r="A65" s="1779" t="s">
        <v>1360</v>
      </c>
      <c r="B65" s="1750" t="s">
        <v>1309</v>
      </c>
      <c r="D65" s="1780">
        <v>25502.314999999999</v>
      </c>
      <c r="E65" s="1781">
        <v>22372.253000000001</v>
      </c>
      <c r="F65" s="1781">
        <v>23608.37</v>
      </c>
      <c r="G65" s="1782">
        <v>27649.929</v>
      </c>
      <c r="H65" s="1780">
        <v>25550.319</v>
      </c>
      <c r="I65" s="1781">
        <v>23211.469000000001</v>
      </c>
      <c r="J65" s="1781">
        <v>24198.418000000001</v>
      </c>
      <c r="K65" s="1782">
        <v>27031.026999999998</v>
      </c>
      <c r="L65" s="1780">
        <v>24108.391</v>
      </c>
      <c r="M65" s="1781">
        <v>21757.325000000001</v>
      </c>
      <c r="N65" s="1781">
        <v>19317.946</v>
      </c>
      <c r="O65" s="1782">
        <v>25677.401000000002</v>
      </c>
    </row>
    <row r="66" spans="1:15" ht="12.75" customHeight="1">
      <c r="A66" s="1779" t="s">
        <v>1361</v>
      </c>
      <c r="B66" s="1750" t="s">
        <v>1309</v>
      </c>
      <c r="D66" s="1780">
        <v>2151.7460000000001</v>
      </c>
      <c r="E66" s="1781">
        <v>2497.83</v>
      </c>
      <c r="F66" s="1781">
        <v>2491.5949999999998</v>
      </c>
      <c r="G66" s="1782">
        <v>2737.9969999999998</v>
      </c>
      <c r="H66" s="1780">
        <v>2678.7570000000001</v>
      </c>
      <c r="I66" s="1781">
        <v>2559.6109999999999</v>
      </c>
      <c r="J66" s="1781">
        <v>2799.16</v>
      </c>
      <c r="K66" s="1782">
        <v>3068.4839999999999</v>
      </c>
      <c r="L66" s="1780">
        <v>2563.7060000000001</v>
      </c>
      <c r="M66" s="1781">
        <v>2457.7640000000001</v>
      </c>
      <c r="N66" s="1781">
        <v>2231.826</v>
      </c>
      <c r="O66" s="1782">
        <v>2422.9189999999999</v>
      </c>
    </row>
    <row r="67" spans="1:15" s="1793" customFormat="1" ht="21.95" customHeight="1">
      <c r="A67" s="1792" t="s">
        <v>1362</v>
      </c>
      <c r="B67" s="1750" t="s">
        <v>1309</v>
      </c>
      <c r="C67" s="1788"/>
      <c r="D67" s="1780">
        <v>6775.6180000000004</v>
      </c>
      <c r="E67" s="1781">
        <v>6883.1989999999996</v>
      </c>
      <c r="F67" s="1781">
        <v>6427.3789999999999</v>
      </c>
      <c r="G67" s="1782">
        <v>6838.8639999999996</v>
      </c>
      <c r="H67" s="1780">
        <v>5930.1319999999996</v>
      </c>
      <c r="I67" s="1781">
        <v>5786.8239999999996</v>
      </c>
      <c r="J67" s="1781">
        <v>5387.4080000000004</v>
      </c>
      <c r="K67" s="1782">
        <v>5865.4610000000002</v>
      </c>
      <c r="L67" s="1780">
        <v>5889.884</v>
      </c>
      <c r="M67" s="1781">
        <v>5962.3310000000001</v>
      </c>
      <c r="N67" s="1781">
        <v>6188.9340000000002</v>
      </c>
      <c r="O67" s="1782">
        <v>6544.33</v>
      </c>
    </row>
    <row r="68" spans="1:15" ht="12.75" customHeight="1">
      <c r="A68" s="1779" t="s">
        <v>1363</v>
      </c>
      <c r="B68" s="1750" t="s">
        <v>1309</v>
      </c>
      <c r="D68" s="1780">
        <v>12621.245999999999</v>
      </c>
      <c r="E68" s="1781">
        <v>12616.971</v>
      </c>
      <c r="F68" s="1781">
        <v>13022.867</v>
      </c>
      <c r="G68" s="1782">
        <v>13646.958000000001</v>
      </c>
      <c r="H68" s="1780">
        <v>13663.62</v>
      </c>
      <c r="I68" s="1781">
        <v>12573.643</v>
      </c>
      <c r="J68" s="1781">
        <v>13006.821</v>
      </c>
      <c r="K68" s="1782">
        <v>13924.558999999999</v>
      </c>
      <c r="L68" s="1780">
        <v>12697.796</v>
      </c>
      <c r="M68" s="1781">
        <v>12341.227000000001</v>
      </c>
      <c r="N68" s="1781">
        <v>12693.672</v>
      </c>
      <c r="O68" s="1782">
        <v>13477.679</v>
      </c>
    </row>
    <row r="69" spans="1:15" ht="12.75" customHeight="1">
      <c r="A69" s="1767" t="s">
        <v>1364</v>
      </c>
      <c r="B69" s="1750" t="s">
        <v>1309</v>
      </c>
      <c r="D69" s="1769">
        <f>(SUM(D70:D72))</f>
        <v>321016.02800000005</v>
      </c>
      <c r="E69" s="1776">
        <f>(SUM(E70:E72))</f>
        <v>336244.77299999999</v>
      </c>
      <c r="F69" s="1776">
        <f>(SUM(F70:F72))</f>
        <v>332886.07799999998</v>
      </c>
      <c r="G69" s="1777">
        <f>(SUM(G70:G72))</f>
        <v>328159.24400000001</v>
      </c>
      <c r="H69" s="1769">
        <v>320700.03599999996</v>
      </c>
      <c r="I69" s="1776">
        <v>336744.40399999998</v>
      </c>
      <c r="J69" s="1776">
        <v>334486.79700000002</v>
      </c>
      <c r="K69" s="1777">
        <v>330795.73499999999</v>
      </c>
      <c r="L69" s="1769">
        <v>309815.40000000002</v>
      </c>
      <c r="M69" s="1776">
        <v>336416.20799999998</v>
      </c>
      <c r="N69" s="1776">
        <v>328304.61499999999</v>
      </c>
      <c r="O69" s="1777">
        <v>318988.55700000003</v>
      </c>
    </row>
    <row r="70" spans="1:15" ht="12.75" customHeight="1">
      <c r="A70" s="1779" t="s">
        <v>1365</v>
      </c>
      <c r="B70" s="1750" t="s">
        <v>1309</v>
      </c>
      <c r="D70" s="1780">
        <v>83791.452000000005</v>
      </c>
      <c r="E70" s="1781">
        <v>80871.466</v>
      </c>
      <c r="F70" s="1781">
        <v>85874.71</v>
      </c>
      <c r="G70" s="1782">
        <v>87902.482000000004</v>
      </c>
      <c r="H70" s="1780">
        <v>82659.305999999997</v>
      </c>
      <c r="I70" s="1781">
        <v>79834.187999999995</v>
      </c>
      <c r="J70" s="1781">
        <v>83590.861999999994</v>
      </c>
      <c r="K70" s="1782">
        <v>88449.001000000004</v>
      </c>
      <c r="L70" s="1780">
        <v>80809.828999999998</v>
      </c>
      <c r="M70" s="1781">
        <v>80278.763000000006</v>
      </c>
      <c r="N70" s="1781">
        <v>81906.231</v>
      </c>
      <c r="O70" s="1782">
        <v>84141.399000000005</v>
      </c>
    </row>
    <row r="71" spans="1:15" ht="12.75" customHeight="1">
      <c r="A71" s="1779" t="s">
        <v>1366</v>
      </c>
      <c r="B71" s="1750" t="s">
        <v>1309</v>
      </c>
      <c r="D71" s="1780">
        <v>31177.933000000001</v>
      </c>
      <c r="E71" s="1781">
        <v>29799.707999999999</v>
      </c>
      <c r="F71" s="1781">
        <v>29292.862000000001</v>
      </c>
      <c r="G71" s="1782">
        <v>31792.99</v>
      </c>
      <c r="H71" s="1780">
        <v>30543.357</v>
      </c>
      <c r="I71" s="1781">
        <v>29698.476999999999</v>
      </c>
      <c r="J71" s="1781">
        <v>28787.791000000001</v>
      </c>
      <c r="K71" s="1782">
        <v>30203.834999999999</v>
      </c>
      <c r="L71" s="1780">
        <v>28130.591</v>
      </c>
      <c r="M71" s="1781">
        <v>28004.547999999999</v>
      </c>
      <c r="N71" s="1781">
        <v>28139.452000000001</v>
      </c>
      <c r="O71" s="1782">
        <v>29215.707999999999</v>
      </c>
    </row>
    <row r="72" spans="1:15" ht="12.75" customHeight="1">
      <c r="A72" s="1779" t="s">
        <v>1367</v>
      </c>
      <c r="B72" s="1750" t="s">
        <v>1309</v>
      </c>
      <c r="D72" s="1780">
        <v>206046.64300000001</v>
      </c>
      <c r="E72" s="1781">
        <v>225573.59899999999</v>
      </c>
      <c r="F72" s="1781">
        <v>217718.50599999999</v>
      </c>
      <c r="G72" s="1782">
        <v>208463.772</v>
      </c>
      <c r="H72" s="1780">
        <v>207497.37299999999</v>
      </c>
      <c r="I72" s="1781">
        <v>227211.739</v>
      </c>
      <c r="J72" s="1781">
        <v>222108.144</v>
      </c>
      <c r="K72" s="1782">
        <v>212142.899</v>
      </c>
      <c r="L72" s="1780">
        <v>200874.98</v>
      </c>
      <c r="M72" s="1781">
        <v>228132.897</v>
      </c>
      <c r="N72" s="1781">
        <v>218258.932</v>
      </c>
      <c r="O72" s="1782">
        <v>205631.45</v>
      </c>
    </row>
    <row r="73" spans="1:15" ht="12.75" customHeight="1">
      <c r="A73" s="1779" t="s">
        <v>1368</v>
      </c>
      <c r="B73" s="1750" t="s">
        <v>1309</v>
      </c>
      <c r="D73" s="1780">
        <v>16501.710999999999</v>
      </c>
      <c r="E73" s="1781">
        <v>17293.386999999999</v>
      </c>
      <c r="F73" s="1781">
        <v>16055.442999999999</v>
      </c>
      <c r="G73" s="1782">
        <v>15252.305</v>
      </c>
      <c r="H73" s="1780">
        <v>16284.893</v>
      </c>
      <c r="I73" s="1781">
        <v>18058.174999999999</v>
      </c>
      <c r="J73" s="1781">
        <v>16711.04</v>
      </c>
      <c r="K73" s="1782">
        <v>17195.319</v>
      </c>
      <c r="L73" s="1780">
        <v>17526.555</v>
      </c>
      <c r="M73" s="1781">
        <v>17259.327000000001</v>
      </c>
      <c r="N73" s="1781">
        <v>16946.144</v>
      </c>
      <c r="O73" s="1782">
        <v>17101.666000000001</v>
      </c>
    </row>
    <row r="74" spans="1:15" ht="12.75" customHeight="1">
      <c r="A74" s="1779" t="s">
        <v>1369</v>
      </c>
      <c r="B74" s="1750" t="s">
        <v>1309</v>
      </c>
      <c r="D74" s="1780">
        <v>80870.649000000005</v>
      </c>
      <c r="E74" s="1781">
        <v>81035.451000000001</v>
      </c>
      <c r="F74" s="1781">
        <v>76356.759000000005</v>
      </c>
      <c r="G74" s="1782">
        <v>77683.982000000004</v>
      </c>
      <c r="H74" s="1780">
        <v>77022.362999999998</v>
      </c>
      <c r="I74" s="1781">
        <v>75602.626999999993</v>
      </c>
      <c r="J74" s="1781">
        <v>71981.024000000005</v>
      </c>
      <c r="K74" s="1782">
        <v>71861.005999999994</v>
      </c>
      <c r="L74" s="1780">
        <v>75280.635999999999</v>
      </c>
      <c r="M74" s="1781">
        <v>74870.535000000003</v>
      </c>
      <c r="N74" s="1781">
        <v>78209.784</v>
      </c>
      <c r="O74" s="1782">
        <v>72657.589000000007</v>
      </c>
    </row>
    <row r="75" spans="1:15" ht="12.75" customHeight="1">
      <c r="A75" s="1779" t="s">
        <v>1370</v>
      </c>
      <c r="B75" s="1750" t="s">
        <v>1309</v>
      </c>
      <c r="D75" s="1780">
        <v>39234.042000000001</v>
      </c>
      <c r="E75" s="1781">
        <v>38370.597999999998</v>
      </c>
      <c r="F75" s="1781">
        <v>37472.391000000003</v>
      </c>
      <c r="G75" s="1782">
        <v>37430.212</v>
      </c>
      <c r="H75" s="1780">
        <v>38041.419000000002</v>
      </c>
      <c r="I75" s="1781">
        <v>36147.474000000002</v>
      </c>
      <c r="J75" s="1781">
        <v>37463.985000000001</v>
      </c>
      <c r="K75" s="1782">
        <v>39671.525999999998</v>
      </c>
      <c r="L75" s="1780">
        <v>36751.845000000001</v>
      </c>
      <c r="M75" s="1781">
        <v>37854.118000000002</v>
      </c>
      <c r="N75" s="1781">
        <v>39453.659</v>
      </c>
      <c r="O75" s="1782">
        <v>38999.366000000002</v>
      </c>
    </row>
    <row r="76" spans="1:15" ht="12.75" customHeight="1">
      <c r="A76" s="1779" t="s">
        <v>1371</v>
      </c>
      <c r="B76" s="1750" t="s">
        <v>1309</v>
      </c>
      <c r="D76" s="1780">
        <v>682.12599999999998</v>
      </c>
      <c r="E76" s="1781">
        <v>707.31</v>
      </c>
      <c r="F76" s="1781">
        <v>770.36699999999996</v>
      </c>
      <c r="G76" s="1782">
        <v>860.99199999999996</v>
      </c>
      <c r="H76" s="1780">
        <v>764.125</v>
      </c>
      <c r="I76" s="1781">
        <v>680.452</v>
      </c>
      <c r="J76" s="1781">
        <v>719.89800000000002</v>
      </c>
      <c r="K76" s="1782">
        <v>866.91600000000005</v>
      </c>
      <c r="L76" s="1780">
        <v>747.10900000000004</v>
      </c>
      <c r="M76" s="1781">
        <v>684.4</v>
      </c>
      <c r="N76" s="1781">
        <v>717.2</v>
      </c>
      <c r="O76" s="1782">
        <v>870.15200000000004</v>
      </c>
    </row>
    <row r="77" spans="1:15" ht="12.75" customHeight="1">
      <c r="A77" s="1779" t="s">
        <v>1372</v>
      </c>
      <c r="B77" s="1750" t="s">
        <v>1309</v>
      </c>
      <c r="D77" s="1780">
        <v>15650.839</v>
      </c>
      <c r="E77" s="1781">
        <v>17736.875</v>
      </c>
      <c r="F77" s="1781">
        <v>17411.696</v>
      </c>
      <c r="G77" s="1782">
        <v>16359.936</v>
      </c>
      <c r="H77" s="1780">
        <v>16558.452000000001</v>
      </c>
      <c r="I77" s="1781">
        <v>16824.602999999999</v>
      </c>
      <c r="J77" s="1781">
        <v>17191.22</v>
      </c>
      <c r="K77" s="1782">
        <v>15573.939</v>
      </c>
      <c r="L77" s="1780">
        <v>13069.853999999999</v>
      </c>
      <c r="M77" s="1781">
        <v>14106.394</v>
      </c>
      <c r="N77" s="1781">
        <v>13672.933000000001</v>
      </c>
      <c r="O77" s="1782">
        <v>13700.368</v>
      </c>
    </row>
    <row r="78" spans="1:15" ht="12.75" customHeight="1">
      <c r="A78" s="1779" t="s">
        <v>1373</v>
      </c>
      <c r="B78" s="1750" t="s">
        <v>1309</v>
      </c>
      <c r="D78" s="1780">
        <v>63107.502999999997</v>
      </c>
      <c r="E78" s="1781">
        <v>70205.854999999996</v>
      </c>
      <c r="F78" s="1781">
        <v>70853.383000000002</v>
      </c>
      <c r="G78" s="1782">
        <v>67186.021999999997</v>
      </c>
      <c r="H78" s="1780">
        <v>68675.678</v>
      </c>
      <c r="I78" s="1781">
        <v>75729.822</v>
      </c>
      <c r="J78" s="1781">
        <v>76822.433999999994</v>
      </c>
      <c r="K78" s="1782">
        <v>73746.971000000005</v>
      </c>
      <c r="L78" s="1780">
        <v>65375.661</v>
      </c>
      <c r="M78" s="1781">
        <v>70235.926000000007</v>
      </c>
      <c r="N78" s="1781">
        <v>67763.934999999998</v>
      </c>
      <c r="O78" s="1782">
        <v>66510.737999999998</v>
      </c>
    </row>
    <row r="79" spans="1:15" ht="12.75" customHeight="1">
      <c r="A79" s="1767" t="s">
        <v>1374</v>
      </c>
      <c r="B79" s="1750" t="s">
        <v>1309</v>
      </c>
      <c r="D79" s="1769">
        <f>(SUM(D80:D81))</f>
        <v>41575.733</v>
      </c>
      <c r="E79" s="1776">
        <f>(SUM(E80:E81))</f>
        <v>43627.084999999999</v>
      </c>
      <c r="F79" s="1776">
        <f>(SUM(F80:F81))</f>
        <v>44631.085999999996</v>
      </c>
      <c r="G79" s="1777">
        <f>(SUM(G80:G81))</f>
        <v>44550.089</v>
      </c>
      <c r="H79" s="1769">
        <v>46456.386000000006</v>
      </c>
      <c r="I79" s="1776">
        <v>48301.415999999997</v>
      </c>
      <c r="J79" s="1776">
        <v>48613.634000000005</v>
      </c>
      <c r="K79" s="1777">
        <v>49255.798999999999</v>
      </c>
      <c r="L79" s="1769">
        <v>41528.307000000001</v>
      </c>
      <c r="M79" s="1776">
        <v>42362.212999999996</v>
      </c>
      <c r="N79" s="1776">
        <v>46135.395999999993</v>
      </c>
      <c r="O79" s="1777">
        <v>44144.624000000003</v>
      </c>
    </row>
    <row r="80" spans="1:15" ht="12.75" customHeight="1">
      <c r="A80" s="1779" t="s">
        <v>1375</v>
      </c>
      <c r="B80" s="1750" t="s">
        <v>1309</v>
      </c>
      <c r="D80" s="1780">
        <v>206.37799999999999</v>
      </c>
      <c r="E80" s="1781">
        <v>200.58</v>
      </c>
      <c r="F80" s="1781">
        <v>214.36500000000001</v>
      </c>
      <c r="G80" s="1782">
        <v>187.017</v>
      </c>
      <c r="H80" s="1780">
        <v>198.535</v>
      </c>
      <c r="I80" s="1781">
        <v>186.52600000000001</v>
      </c>
      <c r="J80" s="1781">
        <v>202.35300000000001</v>
      </c>
      <c r="K80" s="1782">
        <v>171.345</v>
      </c>
      <c r="L80" s="1780">
        <v>190.59299999999999</v>
      </c>
      <c r="M80" s="1781">
        <v>188.98400000000001</v>
      </c>
      <c r="N80" s="1781">
        <v>210.46700000000001</v>
      </c>
      <c r="O80" s="1782">
        <v>179.49700000000001</v>
      </c>
    </row>
    <row r="81" spans="1:15" ht="12.75" customHeight="1">
      <c r="A81" s="1779" t="s">
        <v>1376</v>
      </c>
      <c r="B81" s="1750" t="s">
        <v>1309</v>
      </c>
      <c r="D81" s="1780">
        <v>41369.355000000003</v>
      </c>
      <c r="E81" s="1781">
        <v>43426.504999999997</v>
      </c>
      <c r="F81" s="1781">
        <v>44416.720999999998</v>
      </c>
      <c r="G81" s="1782">
        <v>44363.072</v>
      </c>
      <c r="H81" s="1780">
        <v>46257.851000000002</v>
      </c>
      <c r="I81" s="1781">
        <v>48114.89</v>
      </c>
      <c r="J81" s="1781">
        <v>48411.281000000003</v>
      </c>
      <c r="K81" s="1782">
        <v>49084.453999999998</v>
      </c>
      <c r="L81" s="1780">
        <v>41337.714</v>
      </c>
      <c r="M81" s="1781">
        <v>42173.228999999999</v>
      </c>
      <c r="N81" s="1781">
        <v>45924.928999999996</v>
      </c>
      <c r="O81" s="1782">
        <v>43965.127</v>
      </c>
    </row>
    <row r="82" spans="1:15" ht="12.75" customHeight="1">
      <c r="A82" s="1779" t="s">
        <v>1377</v>
      </c>
      <c r="B82" s="1750" t="s">
        <v>1309</v>
      </c>
      <c r="D82" s="1780">
        <v>18322.125</v>
      </c>
      <c r="E82" s="1781">
        <v>18185.281999999999</v>
      </c>
      <c r="F82" s="1781">
        <v>17998.556</v>
      </c>
      <c r="G82" s="1782">
        <v>18215.441999999999</v>
      </c>
      <c r="H82" s="1780">
        <v>18571.386999999999</v>
      </c>
      <c r="I82" s="1781">
        <v>17913.662</v>
      </c>
      <c r="J82" s="1781">
        <v>17919.646000000001</v>
      </c>
      <c r="K82" s="1782">
        <v>16480.423999999999</v>
      </c>
      <c r="L82" s="1780">
        <v>15793.829</v>
      </c>
      <c r="M82" s="1781">
        <v>16809.531999999999</v>
      </c>
      <c r="N82" s="1781">
        <v>16436.216</v>
      </c>
      <c r="O82" s="1782">
        <v>16284.341</v>
      </c>
    </row>
    <row r="83" spans="1:15" s="1797" customFormat="1" ht="20.100000000000001" customHeight="1">
      <c r="A83" s="1759" t="s">
        <v>1378</v>
      </c>
      <c r="B83" s="1760"/>
      <c r="C83" s="1760"/>
      <c r="D83" s="1759"/>
      <c r="E83" s="1760"/>
      <c r="F83" s="1760"/>
      <c r="G83" s="1761"/>
      <c r="H83" s="1759"/>
      <c r="I83" s="1760"/>
      <c r="J83" s="1760"/>
      <c r="K83" s="1761"/>
      <c r="L83" s="1794"/>
      <c r="M83" s="1795"/>
      <c r="N83" s="1795"/>
      <c r="O83" s="1796"/>
    </row>
    <row r="84" spans="1:15" ht="12.75" customHeight="1">
      <c r="A84" s="1762"/>
      <c r="B84" s="1763"/>
      <c r="C84" s="1763"/>
      <c r="D84" s="1759">
        <v>2023</v>
      </c>
      <c r="E84" s="1760"/>
      <c r="F84" s="1760"/>
      <c r="G84" s="1761"/>
      <c r="H84" s="1759">
        <v>2024</v>
      </c>
      <c r="I84" s="1763"/>
      <c r="J84" s="1763"/>
      <c r="K84" s="1764"/>
      <c r="L84" s="1759">
        <v>2025</v>
      </c>
      <c r="M84" s="1763"/>
      <c r="N84" s="1763"/>
      <c r="O84" s="1764"/>
    </row>
    <row r="85" spans="1:15" ht="12.75" customHeight="1">
      <c r="A85" s="1766" t="s">
        <v>131</v>
      </c>
      <c r="B85" s="1766" t="s">
        <v>659</v>
      </c>
      <c r="C85" s="1766" t="s">
        <v>1297</v>
      </c>
      <c r="D85" s="1766" t="s">
        <v>1298</v>
      </c>
      <c r="E85" s="1766" t="s">
        <v>1302</v>
      </c>
      <c r="F85" s="1766" t="s">
        <v>1303</v>
      </c>
      <c r="G85" s="1766" t="s">
        <v>1304</v>
      </c>
      <c r="H85" s="1766" t="s">
        <v>1298</v>
      </c>
      <c r="I85" s="1766" t="s">
        <v>1302</v>
      </c>
      <c r="J85" s="1766" t="s">
        <v>1303</v>
      </c>
      <c r="K85" s="1766" t="s">
        <v>1304</v>
      </c>
      <c r="L85" s="1766" t="s">
        <v>1298</v>
      </c>
      <c r="M85" s="1766" t="s">
        <v>1302</v>
      </c>
      <c r="N85" s="1766" t="s">
        <v>1303</v>
      </c>
      <c r="O85" s="1766" t="s">
        <v>1304</v>
      </c>
    </row>
    <row r="86" spans="1:15" ht="12.75" customHeight="1">
      <c r="A86" s="1767" t="s">
        <v>1379</v>
      </c>
      <c r="B86" s="1768" t="s">
        <v>1309</v>
      </c>
      <c r="D86" s="1769" t="s">
        <v>1307</v>
      </c>
      <c r="E86" s="1776" t="s">
        <v>1307</v>
      </c>
      <c r="F86" s="1776" t="s">
        <v>1307</v>
      </c>
      <c r="G86" s="1777" t="s">
        <v>158</v>
      </c>
      <c r="H86" s="1772" t="s">
        <v>1307</v>
      </c>
      <c r="I86" s="1773" t="s">
        <v>1307</v>
      </c>
      <c r="J86" s="1773" t="s">
        <v>1307</v>
      </c>
      <c r="K86" s="1774" t="s">
        <v>158</v>
      </c>
      <c r="L86" s="1772" t="s">
        <v>1307</v>
      </c>
      <c r="M86" s="1773" t="s">
        <v>1307</v>
      </c>
      <c r="N86" s="1773" t="s">
        <v>1307</v>
      </c>
      <c r="O86" s="1774" t="s">
        <v>158</v>
      </c>
    </row>
    <row r="87" spans="1:15" ht="12.75" customHeight="1">
      <c r="A87" s="1779" t="s">
        <v>1380</v>
      </c>
      <c r="B87" s="1750" t="s">
        <v>1309</v>
      </c>
      <c r="D87" s="1780">
        <v>6968.6989999999996</v>
      </c>
      <c r="E87" s="1781">
        <v>7944.1459999999997</v>
      </c>
      <c r="F87" s="1781">
        <v>9368.3490000000002</v>
      </c>
      <c r="G87" s="1782">
        <v>9523.0920000000006</v>
      </c>
      <c r="H87" s="1780">
        <v>6696.0829999999996</v>
      </c>
      <c r="I87" s="1781">
        <v>6510.2120000000004</v>
      </c>
      <c r="J87" s="1781">
        <v>7840.5870000000004</v>
      </c>
      <c r="K87" s="1782">
        <v>7585.7389999999996</v>
      </c>
      <c r="L87" s="1780">
        <v>6555.1120000000001</v>
      </c>
      <c r="M87" s="1781">
        <v>7632.7290000000003</v>
      </c>
      <c r="N87" s="1781">
        <v>8829.5939999999991</v>
      </c>
      <c r="O87" s="1782">
        <v>9153.9840000000004</v>
      </c>
    </row>
    <row r="88" spans="1:15" ht="12.75" customHeight="1">
      <c r="A88" s="1779" t="s">
        <v>1381</v>
      </c>
      <c r="B88" s="1750" t="s">
        <v>1309</v>
      </c>
      <c r="D88" s="1780" t="s">
        <v>158</v>
      </c>
      <c r="E88" s="1781" t="s">
        <v>158</v>
      </c>
      <c r="F88" s="1781">
        <v>89.9</v>
      </c>
      <c r="G88" s="1782" t="s">
        <v>158</v>
      </c>
      <c r="H88" s="1780">
        <v>55.305999999999997</v>
      </c>
      <c r="I88" s="1781">
        <v>67.807000000000002</v>
      </c>
      <c r="J88" s="1781">
        <v>69.930999999999997</v>
      </c>
      <c r="K88" s="1782">
        <v>53.883000000000003</v>
      </c>
      <c r="L88" s="1787" t="s">
        <v>158</v>
      </c>
      <c r="M88" s="1788" t="s">
        <v>158</v>
      </c>
      <c r="N88" s="1788" t="s">
        <v>158</v>
      </c>
      <c r="O88" s="1782">
        <v>48.987000000000002</v>
      </c>
    </row>
    <row r="89" spans="1:15" ht="12.75" customHeight="1">
      <c r="A89" s="1779" t="s">
        <v>1382</v>
      </c>
      <c r="B89" s="1750" t="s">
        <v>1309</v>
      </c>
      <c r="D89" s="1780" t="s">
        <v>158</v>
      </c>
      <c r="E89" s="1781" t="s">
        <v>158</v>
      </c>
      <c r="F89" s="1781" t="s">
        <v>158</v>
      </c>
      <c r="G89" s="1782" t="s">
        <v>158</v>
      </c>
      <c r="H89" s="1780">
        <v>54.499000000000002</v>
      </c>
      <c r="I89" s="1781">
        <v>33.225999999999999</v>
      </c>
      <c r="J89" s="1781">
        <v>33.49</v>
      </c>
      <c r="K89" s="1782">
        <v>51.372</v>
      </c>
      <c r="L89" s="1787" t="s">
        <v>158</v>
      </c>
      <c r="M89" s="1788" t="s">
        <v>158</v>
      </c>
      <c r="N89" s="1788" t="s">
        <v>158</v>
      </c>
      <c r="O89" s="1789" t="s">
        <v>158</v>
      </c>
    </row>
    <row r="90" spans="1:15" ht="12.75" customHeight="1">
      <c r="A90" s="1779" t="s">
        <v>1383</v>
      </c>
      <c r="B90" s="1750" t="s">
        <v>1309</v>
      </c>
      <c r="D90" s="1780">
        <v>3347.7570000000001</v>
      </c>
      <c r="E90" s="1781">
        <v>2678.933</v>
      </c>
      <c r="F90" s="1781">
        <v>2537.5949999999998</v>
      </c>
      <c r="G90" s="1782">
        <v>3102.8220000000001</v>
      </c>
      <c r="H90" s="1780">
        <v>3393.64</v>
      </c>
      <c r="I90" s="1781">
        <v>2603.1</v>
      </c>
      <c r="J90" s="1781">
        <v>2524.3710000000001</v>
      </c>
      <c r="K90" s="1782">
        <v>2554.8139999999999</v>
      </c>
      <c r="L90" s="1780">
        <v>2225.9380000000001</v>
      </c>
      <c r="M90" s="1781">
        <v>1989.59</v>
      </c>
      <c r="N90" s="1781">
        <v>2040.04</v>
      </c>
      <c r="O90" s="1782">
        <v>1832.489</v>
      </c>
    </row>
    <row r="91" spans="1:15" ht="12.75" customHeight="1">
      <c r="A91" s="1779" t="s">
        <v>1384</v>
      </c>
      <c r="B91" s="1750" t="s">
        <v>1309</v>
      </c>
      <c r="D91" s="1780">
        <v>88.975999999999999</v>
      </c>
      <c r="E91" s="1781">
        <v>80.652000000000001</v>
      </c>
      <c r="F91" s="1781">
        <v>66.861999999999995</v>
      </c>
      <c r="G91" s="1782">
        <v>91.68</v>
      </c>
      <c r="H91" s="1780">
        <v>72.744</v>
      </c>
      <c r="I91" s="1781">
        <v>55.558</v>
      </c>
      <c r="J91" s="1781">
        <v>66.659000000000006</v>
      </c>
      <c r="K91" s="1782">
        <v>93.869</v>
      </c>
      <c r="L91" s="1780">
        <v>62.97</v>
      </c>
      <c r="M91" s="1781">
        <v>59.378</v>
      </c>
      <c r="N91" s="1781">
        <v>67.108000000000004</v>
      </c>
      <c r="O91" s="1782">
        <v>101.14100000000001</v>
      </c>
    </row>
    <row r="92" spans="1:15" ht="12.75" customHeight="1">
      <c r="A92" s="1767" t="s">
        <v>1385</v>
      </c>
      <c r="B92" s="1750" t="s">
        <v>1309</v>
      </c>
      <c r="D92" s="1769">
        <f>(SUM(D93:D95))</f>
        <v>3960.6469999999999</v>
      </c>
      <c r="E92" s="1776">
        <f>(SUM(E93:E95))</f>
        <v>3433.7379999999998</v>
      </c>
      <c r="F92" s="1776">
        <f>(SUM(F93:F95))</f>
        <v>4371.848</v>
      </c>
      <c r="G92" s="1777">
        <f>(SUM(G93:G95))</f>
        <v>6208.1549999999997</v>
      </c>
      <c r="H92" s="1769">
        <v>4101.6810000000005</v>
      </c>
      <c r="I92" s="1776">
        <v>3904.4889999999996</v>
      </c>
      <c r="J92" s="1776">
        <v>4300.5969999999998</v>
      </c>
      <c r="K92" s="1777">
        <v>5104.9130000000005</v>
      </c>
      <c r="L92" s="1769">
        <v>3918.049</v>
      </c>
      <c r="M92" s="1776">
        <v>3966.7719999999999</v>
      </c>
      <c r="N92" s="1776">
        <v>5017.2219999999998</v>
      </c>
      <c r="O92" s="1777">
        <v>5113.3719999999994</v>
      </c>
    </row>
    <row r="93" spans="1:15" ht="12.75" customHeight="1">
      <c r="A93" s="1779" t="s">
        <v>1386</v>
      </c>
      <c r="B93" s="1750" t="s">
        <v>1309</v>
      </c>
      <c r="D93" s="1780">
        <v>1863.3789999999999</v>
      </c>
      <c r="E93" s="1781">
        <v>1715.7829999999999</v>
      </c>
      <c r="F93" s="1781">
        <v>2530.8620000000001</v>
      </c>
      <c r="G93" s="1782">
        <v>3018.6089999999999</v>
      </c>
      <c r="H93" s="1780">
        <v>1958.624</v>
      </c>
      <c r="I93" s="1781">
        <v>1973.6849999999999</v>
      </c>
      <c r="J93" s="1781">
        <v>2321.431</v>
      </c>
      <c r="K93" s="1782">
        <v>2932.1990000000001</v>
      </c>
      <c r="L93" s="1780">
        <v>1960.6020000000001</v>
      </c>
      <c r="M93" s="1781">
        <v>2229.623</v>
      </c>
      <c r="N93" s="1781">
        <v>3092.886</v>
      </c>
      <c r="O93" s="1782">
        <v>2938.7359999999999</v>
      </c>
    </row>
    <row r="94" spans="1:15" ht="12.75" customHeight="1">
      <c r="A94" s="1779" t="s">
        <v>1387</v>
      </c>
      <c r="B94" s="1750" t="s">
        <v>1309</v>
      </c>
      <c r="D94" s="1780">
        <v>65.873000000000005</v>
      </c>
      <c r="E94" s="1781">
        <v>56.551000000000002</v>
      </c>
      <c r="F94" s="1781">
        <v>49.133000000000003</v>
      </c>
      <c r="G94" s="1782">
        <v>121.6</v>
      </c>
      <c r="H94" s="1780">
        <v>81.054000000000002</v>
      </c>
      <c r="I94" s="1781">
        <v>71.231999999999999</v>
      </c>
      <c r="J94" s="1781">
        <v>66.703999999999994</v>
      </c>
      <c r="K94" s="1782">
        <v>79.516000000000005</v>
      </c>
      <c r="L94" s="1780">
        <v>74.14</v>
      </c>
      <c r="M94" s="1781">
        <v>64.661000000000001</v>
      </c>
      <c r="N94" s="1781">
        <v>60.417999999999999</v>
      </c>
      <c r="O94" s="1782">
        <v>64.697999999999993</v>
      </c>
    </row>
    <row r="95" spans="1:15" ht="12.75" customHeight="1">
      <c r="A95" s="1779" t="s">
        <v>1388</v>
      </c>
      <c r="B95" s="1750" t="s">
        <v>1309</v>
      </c>
      <c r="D95" s="1780">
        <v>2031.395</v>
      </c>
      <c r="E95" s="1781">
        <v>1661.404</v>
      </c>
      <c r="F95" s="1781">
        <v>1791.8530000000001</v>
      </c>
      <c r="G95" s="1782">
        <v>3067.9459999999999</v>
      </c>
      <c r="H95" s="1780">
        <v>2062.0030000000002</v>
      </c>
      <c r="I95" s="1781">
        <v>1859.5719999999999</v>
      </c>
      <c r="J95" s="1781">
        <v>1912.462</v>
      </c>
      <c r="K95" s="1782">
        <v>2093.1979999999999</v>
      </c>
      <c r="L95" s="1780">
        <v>1883.307</v>
      </c>
      <c r="M95" s="1781">
        <v>1672.4880000000001</v>
      </c>
      <c r="N95" s="1781">
        <v>1863.9179999999999</v>
      </c>
      <c r="O95" s="1782">
        <v>2109.9380000000001</v>
      </c>
    </row>
    <row r="96" spans="1:15" ht="12.75" customHeight="1">
      <c r="A96" s="1767" t="s">
        <v>1389</v>
      </c>
      <c r="B96" s="1750" t="s">
        <v>1309</v>
      </c>
      <c r="D96" s="1769">
        <v>69919.561000000002</v>
      </c>
      <c r="E96" s="1776">
        <v>59026.611999999994</v>
      </c>
      <c r="F96" s="1776">
        <v>59958.091</v>
      </c>
      <c r="G96" s="1777">
        <v>63917.456000000006</v>
      </c>
      <c r="H96" s="1800" t="s">
        <v>1390</v>
      </c>
      <c r="I96" s="1801" t="s">
        <v>1391</v>
      </c>
      <c r="J96" s="1801" t="s">
        <v>1392</v>
      </c>
      <c r="K96" s="1802" t="s">
        <v>1393</v>
      </c>
      <c r="L96" s="1769">
        <v>67221.764999999999</v>
      </c>
      <c r="M96" s="1776">
        <v>59229.67</v>
      </c>
      <c r="N96" s="1776">
        <v>60441.784</v>
      </c>
      <c r="O96" s="1777">
        <v>57251.855000000003</v>
      </c>
    </row>
    <row r="97" spans="1:15" ht="12.75" customHeight="1">
      <c r="A97" s="1779" t="s">
        <v>1394</v>
      </c>
      <c r="B97" s="1750" t="s">
        <v>1309</v>
      </c>
      <c r="D97" s="1780">
        <v>70.692999999999998</v>
      </c>
      <c r="E97" s="1781">
        <v>31.565000000000001</v>
      </c>
      <c r="F97" s="1781">
        <v>30.798999999999999</v>
      </c>
      <c r="G97" s="1782">
        <v>44.255000000000003</v>
      </c>
      <c r="H97" s="1780">
        <v>36.551000000000002</v>
      </c>
      <c r="I97" s="1781">
        <v>39.335999999999999</v>
      </c>
      <c r="J97" s="1781">
        <v>41.598999999999997</v>
      </c>
      <c r="K97" s="1782">
        <v>55.737000000000002</v>
      </c>
      <c r="L97" s="1780">
        <v>44.125999999999998</v>
      </c>
      <c r="M97" s="1781">
        <v>47.058999999999997</v>
      </c>
      <c r="N97" s="1781">
        <v>44.8</v>
      </c>
      <c r="O97" s="1782">
        <v>49.570999999999998</v>
      </c>
    </row>
    <row r="98" spans="1:15" ht="12.75" customHeight="1">
      <c r="A98" s="1779" t="s">
        <v>1387</v>
      </c>
      <c r="B98" s="1750" t="s">
        <v>1309</v>
      </c>
      <c r="D98" s="1780">
        <v>10609.775</v>
      </c>
      <c r="E98" s="1781">
        <v>8502.1239999999998</v>
      </c>
      <c r="F98" s="1781">
        <v>9232.009</v>
      </c>
      <c r="G98" s="1782">
        <v>8559.8799999999992</v>
      </c>
      <c r="H98" s="1780">
        <v>8856.9809999999998</v>
      </c>
      <c r="I98" s="1781">
        <v>7959.366</v>
      </c>
      <c r="J98" s="1781">
        <v>7831.3419999999996</v>
      </c>
      <c r="K98" s="1782">
        <v>7779.4880000000003</v>
      </c>
      <c r="L98" s="1780">
        <v>7558.48</v>
      </c>
      <c r="M98" s="1781">
        <v>6911.6149999999998</v>
      </c>
      <c r="N98" s="1781">
        <v>6712.2860000000001</v>
      </c>
      <c r="O98" s="1782">
        <v>6709.6670000000004</v>
      </c>
    </row>
    <row r="99" spans="1:15" ht="12.75" customHeight="1">
      <c r="A99" s="1779" t="s">
        <v>1395</v>
      </c>
      <c r="B99" s="1750" t="s">
        <v>1309</v>
      </c>
      <c r="D99" s="1780" t="s">
        <v>158</v>
      </c>
      <c r="E99" s="1781" t="s">
        <v>158</v>
      </c>
      <c r="F99" s="1781" t="s">
        <v>158</v>
      </c>
      <c r="G99" s="1782" t="s">
        <v>158</v>
      </c>
      <c r="H99" s="1787" t="s">
        <v>158</v>
      </c>
      <c r="I99" s="1788" t="s">
        <v>158</v>
      </c>
      <c r="J99" s="1788" t="s">
        <v>158</v>
      </c>
      <c r="K99" s="1789" t="s">
        <v>158</v>
      </c>
      <c r="L99" s="1787" t="s">
        <v>158</v>
      </c>
      <c r="M99" s="1788" t="s">
        <v>158</v>
      </c>
      <c r="N99" s="1788" t="s">
        <v>158</v>
      </c>
      <c r="O99" s="1789" t="s">
        <v>158</v>
      </c>
    </row>
    <row r="100" spans="1:15" ht="12.75" customHeight="1">
      <c r="A100" s="1779" t="s">
        <v>1396</v>
      </c>
      <c r="B100" s="1750" t="s">
        <v>1309</v>
      </c>
      <c r="D100" s="1780">
        <v>34.154000000000003</v>
      </c>
      <c r="E100" s="1781" t="s">
        <v>158</v>
      </c>
      <c r="F100" s="1781" t="s">
        <v>158</v>
      </c>
      <c r="G100" s="1782" t="s">
        <v>158</v>
      </c>
      <c r="H100" s="1787" t="s">
        <v>158</v>
      </c>
      <c r="I100" s="1788" t="s">
        <v>158</v>
      </c>
      <c r="J100" s="1788" t="s">
        <v>158</v>
      </c>
      <c r="K100" s="1789" t="s">
        <v>158</v>
      </c>
      <c r="L100" s="1787" t="s">
        <v>158</v>
      </c>
      <c r="M100" s="1788" t="s">
        <v>158</v>
      </c>
      <c r="N100" s="1788" t="s">
        <v>158</v>
      </c>
      <c r="O100" s="1789" t="s">
        <v>158</v>
      </c>
    </row>
    <row r="101" spans="1:15" ht="12.75" customHeight="1">
      <c r="A101" s="1779" t="s">
        <v>1397</v>
      </c>
      <c r="B101" s="1750" t="s">
        <v>1309</v>
      </c>
      <c r="D101" s="1780">
        <v>58012.650999999998</v>
      </c>
      <c r="E101" s="1781">
        <v>49411.921999999999</v>
      </c>
      <c r="F101" s="1781">
        <v>49544.927000000003</v>
      </c>
      <c r="G101" s="1782">
        <v>54094.574000000001</v>
      </c>
      <c r="H101" s="1780">
        <v>60752.171000000002</v>
      </c>
      <c r="I101" s="1781">
        <v>55708.427000000003</v>
      </c>
      <c r="J101" s="1781">
        <v>50833.597999999998</v>
      </c>
      <c r="K101" s="1782">
        <v>52034.546999999999</v>
      </c>
      <c r="L101" s="1780">
        <v>58960.824000000001</v>
      </c>
      <c r="M101" s="1781">
        <v>51948.902999999998</v>
      </c>
      <c r="N101" s="1781">
        <v>53353.93</v>
      </c>
      <c r="O101" s="1782">
        <v>50021.406000000003</v>
      </c>
    </row>
    <row r="102" spans="1:15" ht="12.75" customHeight="1">
      <c r="A102" s="1779" t="s">
        <v>1398</v>
      </c>
      <c r="B102" s="1750" t="s">
        <v>1309</v>
      </c>
      <c r="D102" s="1780">
        <v>1192.288</v>
      </c>
      <c r="E102" s="1781">
        <v>1081.001</v>
      </c>
      <c r="F102" s="1781">
        <v>1150.356</v>
      </c>
      <c r="G102" s="1782">
        <v>1218.7470000000001</v>
      </c>
      <c r="H102" s="1780">
        <v>1309.039</v>
      </c>
      <c r="I102" s="1781">
        <v>1171.857</v>
      </c>
      <c r="J102" s="1781">
        <v>846.87099999999998</v>
      </c>
      <c r="K102" s="1782">
        <v>458.68</v>
      </c>
      <c r="L102" s="1780">
        <v>658.33500000000004</v>
      </c>
      <c r="M102" s="1781">
        <v>322.09300000000002</v>
      </c>
      <c r="N102" s="1781">
        <v>330.76799999999997</v>
      </c>
      <c r="O102" s="1782">
        <v>471.21100000000001</v>
      </c>
    </row>
    <row r="103" spans="1:15" ht="12.75" customHeight="1">
      <c r="A103" s="1779" t="s">
        <v>1399</v>
      </c>
      <c r="B103" s="1750" t="s">
        <v>1309</v>
      </c>
      <c r="D103" s="1769">
        <f>(SUM(D104:D105))</f>
        <v>9970.9380000000001</v>
      </c>
      <c r="E103" s="1776">
        <f>(SUM(E104:E105))</f>
        <v>9766.7870000000003</v>
      </c>
      <c r="F103" s="1776">
        <f>(SUM(F104:F105))</f>
        <v>9551.4710000000014</v>
      </c>
      <c r="G103" s="1777">
        <f>(SUM(G104:G105))</f>
        <v>9208.277</v>
      </c>
      <c r="H103" s="1769">
        <v>10860.526</v>
      </c>
      <c r="I103" s="1776">
        <v>9837.4140000000007</v>
      </c>
      <c r="J103" s="1776">
        <v>9338.6769999999997</v>
      </c>
      <c r="K103" s="1777">
        <v>9414.643</v>
      </c>
      <c r="L103" s="1769">
        <v>10577.808000000001</v>
      </c>
      <c r="M103" s="1776">
        <v>10209.831</v>
      </c>
      <c r="N103" s="1776">
        <v>9708.1710000000003</v>
      </c>
      <c r="O103" s="1777">
        <v>9978.9030000000002</v>
      </c>
    </row>
    <row r="104" spans="1:15" ht="12.75" customHeight="1">
      <c r="A104" s="1779" t="s">
        <v>1400</v>
      </c>
      <c r="B104" s="1750" t="s">
        <v>1309</v>
      </c>
      <c r="D104" s="1780">
        <v>4954.3680000000004</v>
      </c>
      <c r="E104" s="1781">
        <v>4885.93</v>
      </c>
      <c r="F104" s="1781">
        <v>4916.8860000000004</v>
      </c>
      <c r="G104" s="1782">
        <v>4807.3019999999997</v>
      </c>
      <c r="H104" s="1780">
        <v>5069.5429999999997</v>
      </c>
      <c r="I104" s="1781">
        <v>4786.2219999999998</v>
      </c>
      <c r="J104" s="1781">
        <v>5039.0519999999997</v>
      </c>
      <c r="K104" s="1782">
        <v>4761.8050000000003</v>
      </c>
      <c r="L104" s="1780">
        <v>4852.4459999999999</v>
      </c>
      <c r="M104" s="1781">
        <v>4822.9170000000004</v>
      </c>
      <c r="N104" s="1781">
        <v>4800.3580000000002</v>
      </c>
      <c r="O104" s="1782">
        <v>4846.5529999999999</v>
      </c>
    </row>
    <row r="105" spans="1:15" ht="12.75" customHeight="1">
      <c r="A105" s="1779" t="s">
        <v>1401</v>
      </c>
      <c r="B105" s="1750" t="s">
        <v>1309</v>
      </c>
      <c r="D105" s="1780">
        <v>5016.57</v>
      </c>
      <c r="E105" s="1781">
        <v>4880.857</v>
      </c>
      <c r="F105" s="1781">
        <v>4634.585</v>
      </c>
      <c r="G105" s="1782">
        <v>4400.9750000000004</v>
      </c>
      <c r="H105" s="1780">
        <v>5790.9830000000002</v>
      </c>
      <c r="I105" s="1781">
        <v>5051.192</v>
      </c>
      <c r="J105" s="1781">
        <v>4299.625</v>
      </c>
      <c r="K105" s="1782">
        <v>4652.8379999999997</v>
      </c>
      <c r="L105" s="1780">
        <v>5725.3620000000001</v>
      </c>
      <c r="M105" s="1781">
        <v>5386.9139999999998</v>
      </c>
      <c r="N105" s="1781">
        <v>4907.8130000000001</v>
      </c>
      <c r="O105" s="1782">
        <v>5132.3500000000004</v>
      </c>
    </row>
    <row r="106" spans="1:15" ht="12.75" customHeight="1">
      <c r="A106" s="1779" t="s">
        <v>1402</v>
      </c>
      <c r="B106" s="1750" t="s">
        <v>1309</v>
      </c>
      <c r="D106" s="1780">
        <v>439.85899999999998</v>
      </c>
      <c r="E106" s="1781">
        <v>318.55399999999997</v>
      </c>
      <c r="F106" s="1781" t="s">
        <v>158</v>
      </c>
      <c r="G106" s="1782" t="s">
        <v>158</v>
      </c>
      <c r="H106" s="1787" t="s">
        <v>158</v>
      </c>
      <c r="I106" s="1788" t="s">
        <v>158</v>
      </c>
      <c r="J106" s="1788" t="s">
        <v>158</v>
      </c>
      <c r="K106" s="1789" t="s">
        <v>158</v>
      </c>
      <c r="L106" s="1787" t="s">
        <v>158</v>
      </c>
      <c r="M106" s="1781">
        <v>76.12</v>
      </c>
      <c r="N106" s="1788" t="s">
        <v>158</v>
      </c>
      <c r="O106" s="1789" t="s">
        <v>158</v>
      </c>
    </row>
    <row r="107" spans="1:15" ht="12.75" customHeight="1">
      <c r="A107" s="1779" t="s">
        <v>1403</v>
      </c>
      <c r="B107" s="1750" t="s">
        <v>1309</v>
      </c>
      <c r="D107" s="1780">
        <v>784.81899999999996</v>
      </c>
      <c r="E107" s="1781">
        <v>876.68899999999996</v>
      </c>
      <c r="F107" s="1781">
        <v>877.64599999999996</v>
      </c>
      <c r="G107" s="1782">
        <v>790.822</v>
      </c>
      <c r="H107" s="1780">
        <v>950.39599999999996</v>
      </c>
      <c r="I107" s="1781">
        <v>1030.9290000000001</v>
      </c>
      <c r="J107" s="1781">
        <v>1046.8</v>
      </c>
      <c r="K107" s="1782">
        <v>985.74400000000003</v>
      </c>
      <c r="L107" s="1780">
        <v>1001.652</v>
      </c>
      <c r="M107" s="1781">
        <v>1058.623</v>
      </c>
      <c r="N107" s="1781">
        <v>1045.8969999999999</v>
      </c>
      <c r="O107" s="1782">
        <v>1055.2670000000001</v>
      </c>
    </row>
    <row r="108" spans="1:15" ht="12.75" customHeight="1">
      <c r="A108" s="1779" t="s">
        <v>1404</v>
      </c>
      <c r="B108" s="1750" t="s">
        <v>1309</v>
      </c>
      <c r="D108" s="1780">
        <v>17.817</v>
      </c>
      <c r="E108" s="1781">
        <v>21.686</v>
      </c>
      <c r="F108" s="1781">
        <v>23.776</v>
      </c>
      <c r="G108" s="1782">
        <v>23.965</v>
      </c>
      <c r="H108" s="1780">
        <v>17.640999999999998</v>
      </c>
      <c r="I108" s="1781">
        <v>21.965</v>
      </c>
      <c r="J108" s="1781">
        <v>23.408999999999999</v>
      </c>
      <c r="K108" s="1782">
        <v>17.265000000000001</v>
      </c>
      <c r="L108" s="1780">
        <v>18.89</v>
      </c>
      <c r="M108" s="1781">
        <v>25.707999999999998</v>
      </c>
      <c r="N108" s="1781">
        <v>23.282</v>
      </c>
      <c r="O108" s="1782">
        <v>15.516</v>
      </c>
    </row>
    <row r="109" spans="1:15" s="1797" customFormat="1" ht="20.100000000000001" customHeight="1">
      <c r="A109" s="1759" t="s">
        <v>1405</v>
      </c>
      <c r="B109" s="1760"/>
      <c r="C109" s="1760"/>
      <c r="D109" s="1759"/>
      <c r="E109" s="1760"/>
      <c r="F109" s="1760"/>
      <c r="G109" s="1761"/>
      <c r="H109" s="1759"/>
      <c r="I109" s="1760"/>
      <c r="J109" s="1760"/>
      <c r="K109" s="1761"/>
      <c r="L109" s="1794"/>
      <c r="M109" s="1795"/>
      <c r="N109" s="1795"/>
      <c r="O109" s="1796"/>
    </row>
    <row r="110" spans="1:15" ht="12.95" customHeight="1">
      <c r="A110" s="1762"/>
      <c r="B110" s="1763"/>
      <c r="C110" s="1763"/>
      <c r="D110" s="1759">
        <v>2023</v>
      </c>
      <c r="E110" s="1760"/>
      <c r="F110" s="1760"/>
      <c r="G110" s="1761"/>
      <c r="H110" s="1759">
        <v>2024</v>
      </c>
      <c r="I110" s="1763"/>
      <c r="J110" s="1763"/>
      <c r="K110" s="1764"/>
      <c r="L110" s="1759">
        <v>2025</v>
      </c>
      <c r="M110" s="1763"/>
      <c r="N110" s="1763"/>
      <c r="O110" s="1764"/>
    </row>
    <row r="111" spans="1:15" ht="12.75" customHeight="1">
      <c r="A111" s="1766" t="s">
        <v>131</v>
      </c>
      <c r="B111" s="1766" t="s">
        <v>659</v>
      </c>
      <c r="C111" s="1766" t="s">
        <v>1297</v>
      </c>
      <c r="D111" s="1766" t="s">
        <v>1298</v>
      </c>
      <c r="E111" s="1766" t="s">
        <v>1302</v>
      </c>
      <c r="F111" s="1766" t="s">
        <v>1303</v>
      </c>
      <c r="G111" s="1766" t="s">
        <v>1304</v>
      </c>
      <c r="H111" s="1766" t="s">
        <v>1298</v>
      </c>
      <c r="I111" s="1766" t="s">
        <v>1302</v>
      </c>
      <c r="J111" s="1766" t="s">
        <v>1303</v>
      </c>
      <c r="K111" s="1766" t="s">
        <v>1304</v>
      </c>
      <c r="L111" s="1766" t="s">
        <v>1298</v>
      </c>
      <c r="M111" s="1766" t="s">
        <v>1302</v>
      </c>
      <c r="N111" s="1766" t="s">
        <v>1303</v>
      </c>
      <c r="O111" s="1766" t="s">
        <v>1304</v>
      </c>
    </row>
    <row r="112" spans="1:15" ht="12.75" customHeight="1">
      <c r="A112" s="1767" t="s">
        <v>1406</v>
      </c>
      <c r="B112" s="1768" t="s">
        <v>1309</v>
      </c>
      <c r="D112" s="1769" t="s">
        <v>1307</v>
      </c>
      <c r="E112" s="1776" t="s">
        <v>1307</v>
      </c>
      <c r="F112" s="1776" t="s">
        <v>1307</v>
      </c>
      <c r="G112" s="1777" t="s">
        <v>158</v>
      </c>
      <c r="H112" s="1772" t="s">
        <v>158</v>
      </c>
      <c r="I112" s="1773" t="s">
        <v>158</v>
      </c>
      <c r="J112" s="1773" t="s">
        <v>158</v>
      </c>
      <c r="K112" s="1774" t="s">
        <v>158</v>
      </c>
      <c r="L112" s="1772" t="s">
        <v>158</v>
      </c>
      <c r="M112" s="1773" t="s">
        <v>158</v>
      </c>
      <c r="N112" s="1773" t="s">
        <v>158</v>
      </c>
      <c r="O112" s="1774" t="s">
        <v>158</v>
      </c>
    </row>
    <row r="113" spans="1:15" ht="12.75" customHeight="1">
      <c r="A113" s="1779" t="s">
        <v>1407</v>
      </c>
      <c r="B113" s="1750" t="s">
        <v>1309</v>
      </c>
      <c r="D113" s="1780" t="s">
        <v>158</v>
      </c>
      <c r="E113" s="1781" t="s">
        <v>158</v>
      </c>
      <c r="F113" s="1781" t="s">
        <v>158</v>
      </c>
      <c r="G113" s="1782" t="s">
        <v>158</v>
      </c>
      <c r="H113" s="1787" t="s">
        <v>158</v>
      </c>
      <c r="I113" s="1788" t="s">
        <v>158</v>
      </c>
      <c r="J113" s="1788" t="s">
        <v>158</v>
      </c>
      <c r="K113" s="1789" t="s">
        <v>158</v>
      </c>
      <c r="L113" s="1787" t="s">
        <v>158</v>
      </c>
      <c r="M113" s="1788" t="s">
        <v>158</v>
      </c>
      <c r="N113" s="1788" t="s">
        <v>158</v>
      </c>
      <c r="O113" s="1789" t="s">
        <v>158</v>
      </c>
    </row>
    <row r="114" spans="1:15" ht="12.75" customHeight="1">
      <c r="A114" s="1779" t="s">
        <v>1408</v>
      </c>
      <c r="B114" s="1750" t="s">
        <v>1309</v>
      </c>
      <c r="D114" s="1780">
        <v>126938</v>
      </c>
      <c r="E114" s="1781">
        <v>120198</v>
      </c>
      <c r="F114" s="1781">
        <v>112672</v>
      </c>
      <c r="G114" s="1782">
        <v>115177</v>
      </c>
      <c r="H114" s="1780">
        <v>117074</v>
      </c>
      <c r="I114" s="1781">
        <v>102667</v>
      </c>
      <c r="J114" s="1781">
        <v>98126</v>
      </c>
      <c r="K114" s="1782">
        <v>116539</v>
      </c>
      <c r="L114" s="1780">
        <v>126690</v>
      </c>
      <c r="M114" s="1781">
        <v>102474</v>
      </c>
      <c r="N114" s="1781">
        <v>112061</v>
      </c>
      <c r="O114" s="1782">
        <v>105909</v>
      </c>
    </row>
    <row r="115" spans="1:15" ht="12.75" customHeight="1">
      <c r="A115" s="1779" t="s">
        <v>1409</v>
      </c>
      <c r="B115" s="1750" t="s">
        <v>1309</v>
      </c>
      <c r="D115" s="1780">
        <v>20846</v>
      </c>
      <c r="E115" s="1781">
        <v>18674</v>
      </c>
      <c r="F115" s="1781">
        <v>18979</v>
      </c>
      <c r="G115" s="1782">
        <v>22212</v>
      </c>
      <c r="H115" s="1780">
        <v>20107</v>
      </c>
      <c r="I115" s="1781">
        <v>17789</v>
      </c>
      <c r="J115" s="1781">
        <v>16653</v>
      </c>
      <c r="K115" s="1782">
        <v>25102</v>
      </c>
      <c r="L115" s="1780">
        <v>25159</v>
      </c>
      <c r="M115" s="1781">
        <v>19528</v>
      </c>
      <c r="N115" s="1781">
        <v>18365</v>
      </c>
      <c r="O115" s="1782">
        <v>24081</v>
      </c>
    </row>
    <row r="116" spans="1:15" ht="12.75" customHeight="1">
      <c r="A116" s="1779" t="s">
        <v>1410</v>
      </c>
      <c r="B116" s="1750" t="s">
        <v>1309</v>
      </c>
      <c r="D116" s="1780" t="s">
        <v>158</v>
      </c>
      <c r="E116" s="1781" t="s">
        <v>158</v>
      </c>
      <c r="F116" s="1781" t="s">
        <v>158</v>
      </c>
      <c r="G116" s="1782" t="s">
        <v>158</v>
      </c>
      <c r="H116" s="1787" t="s">
        <v>158</v>
      </c>
      <c r="I116" s="1788" t="s">
        <v>158</v>
      </c>
      <c r="J116" s="1788" t="s">
        <v>158</v>
      </c>
      <c r="K116" s="1789" t="s">
        <v>158</v>
      </c>
      <c r="L116" s="1787" t="s">
        <v>158</v>
      </c>
      <c r="M116" s="1788" t="s">
        <v>158</v>
      </c>
      <c r="N116" s="1788" t="s">
        <v>158</v>
      </c>
      <c r="O116" s="1789" t="s">
        <v>158</v>
      </c>
    </row>
    <row r="117" spans="1:15" s="1793" customFormat="1" ht="21.95" customHeight="1">
      <c r="A117" s="1792" t="s">
        <v>1411</v>
      </c>
      <c r="B117" s="1750" t="s">
        <v>1309</v>
      </c>
      <c r="C117" s="1788"/>
      <c r="D117" s="1780" t="s">
        <v>158</v>
      </c>
      <c r="E117" s="1781" t="s">
        <v>158</v>
      </c>
      <c r="F117" s="1781" t="s">
        <v>158</v>
      </c>
      <c r="G117" s="1782">
        <v>54913</v>
      </c>
      <c r="H117" s="1780">
        <v>55860</v>
      </c>
      <c r="I117" s="1788" t="s">
        <v>158</v>
      </c>
      <c r="J117" s="1788">
        <v>34216</v>
      </c>
      <c r="K117" s="1789" t="s">
        <v>158</v>
      </c>
      <c r="L117" s="1787" t="s">
        <v>158</v>
      </c>
      <c r="M117" s="1788" t="s">
        <v>158</v>
      </c>
      <c r="N117" s="1788">
        <v>33541</v>
      </c>
      <c r="O117" s="1789">
        <v>52857</v>
      </c>
    </row>
    <row r="118" spans="1:15" s="1793" customFormat="1" ht="21.95" customHeight="1">
      <c r="A118" s="1792" t="s">
        <v>1412</v>
      </c>
      <c r="B118" s="1750" t="s">
        <v>1309</v>
      </c>
      <c r="C118" s="1788"/>
      <c r="D118" s="1780" t="s">
        <v>158</v>
      </c>
      <c r="E118" s="1781" t="s">
        <v>158</v>
      </c>
      <c r="F118" s="1781" t="s">
        <v>158</v>
      </c>
      <c r="G118" s="1782" t="s">
        <v>158</v>
      </c>
      <c r="H118" s="1787" t="s">
        <v>158</v>
      </c>
      <c r="I118" s="1788" t="s">
        <v>158</v>
      </c>
      <c r="J118" s="1788" t="s">
        <v>158</v>
      </c>
      <c r="K118" s="1789" t="s">
        <v>158</v>
      </c>
      <c r="L118" s="1787" t="s">
        <v>158</v>
      </c>
      <c r="M118" s="1788" t="s">
        <v>158</v>
      </c>
      <c r="N118" s="1788" t="s">
        <v>158</v>
      </c>
      <c r="O118" s="1789" t="s">
        <v>158</v>
      </c>
    </row>
    <row r="119" spans="1:15" ht="12.75" customHeight="1">
      <c r="A119" s="1779" t="s">
        <v>1413</v>
      </c>
      <c r="B119" s="1750" t="s">
        <v>1309</v>
      </c>
      <c r="D119" s="1780">
        <v>29700</v>
      </c>
      <c r="E119" s="1781">
        <v>25713</v>
      </c>
      <c r="F119" s="1781">
        <v>27268</v>
      </c>
      <c r="G119" s="1782">
        <v>28325</v>
      </c>
      <c r="H119" s="1780">
        <v>30372</v>
      </c>
      <c r="I119" s="1781">
        <v>31091</v>
      </c>
      <c r="J119" s="1781">
        <v>29102</v>
      </c>
      <c r="K119" s="1782">
        <v>31560</v>
      </c>
      <c r="L119" s="1780">
        <v>24896</v>
      </c>
      <c r="M119" s="1781">
        <v>28982</v>
      </c>
      <c r="N119" s="1781">
        <v>28407</v>
      </c>
      <c r="O119" s="1782">
        <v>29876</v>
      </c>
    </row>
    <row r="120" spans="1:15" ht="12.75" customHeight="1">
      <c r="A120" s="1779" t="s">
        <v>1414</v>
      </c>
      <c r="B120" s="1750" t="s">
        <v>1309</v>
      </c>
      <c r="D120" s="1780">
        <v>3147</v>
      </c>
      <c r="E120" s="1781">
        <v>4456</v>
      </c>
      <c r="F120" s="1781">
        <v>4806</v>
      </c>
      <c r="G120" s="1782">
        <v>3416</v>
      </c>
      <c r="H120" s="1780">
        <v>3338</v>
      </c>
      <c r="I120" s="1781">
        <v>4252</v>
      </c>
      <c r="J120" s="1781">
        <v>4541</v>
      </c>
      <c r="K120" s="1782">
        <v>3998</v>
      </c>
      <c r="L120" s="1780">
        <v>3691</v>
      </c>
      <c r="M120" s="1781">
        <v>5138</v>
      </c>
      <c r="N120" s="1781">
        <v>4762</v>
      </c>
      <c r="O120" s="1782">
        <v>3806</v>
      </c>
    </row>
    <row r="121" spans="1:15" ht="12.75" customHeight="1">
      <c r="A121" s="1779" t="s">
        <v>1415</v>
      </c>
      <c r="B121" s="1750" t="s">
        <v>1309</v>
      </c>
      <c r="D121" s="1780">
        <v>63322</v>
      </c>
      <c r="E121" s="1781">
        <v>64482</v>
      </c>
      <c r="F121" s="1781">
        <v>61941</v>
      </c>
      <c r="G121" s="1782">
        <v>72217</v>
      </c>
      <c r="H121" s="1780">
        <v>62958</v>
      </c>
      <c r="I121" s="1781">
        <v>61223</v>
      </c>
      <c r="J121" s="1781">
        <v>63243</v>
      </c>
      <c r="K121" s="1782">
        <v>77220</v>
      </c>
      <c r="L121" s="1780">
        <v>62866</v>
      </c>
      <c r="M121" s="1781">
        <v>63456</v>
      </c>
      <c r="N121" s="1781">
        <v>59653</v>
      </c>
      <c r="O121" s="1782">
        <v>73501</v>
      </c>
    </row>
    <row r="122" spans="1:15" s="1797" customFormat="1" ht="20.100000000000001" customHeight="1">
      <c r="A122" s="1753" t="s">
        <v>1416</v>
      </c>
      <c r="B122" s="1754"/>
      <c r="C122" s="1754"/>
      <c r="D122" s="1753"/>
      <c r="E122" s="1754"/>
      <c r="F122" s="1754"/>
      <c r="G122" s="1803"/>
      <c r="H122" s="1753"/>
      <c r="I122" s="1754"/>
      <c r="J122" s="1754"/>
      <c r="K122" s="1803"/>
      <c r="L122" s="1804"/>
      <c r="M122" s="1805"/>
      <c r="N122" s="1805"/>
      <c r="O122" s="1806"/>
    </row>
    <row r="123" spans="1:15" ht="12.95" customHeight="1">
      <c r="A123" s="1762"/>
      <c r="B123" s="1763"/>
      <c r="C123" s="1763"/>
      <c r="D123" s="1759">
        <v>2023</v>
      </c>
      <c r="E123" s="1760"/>
      <c r="F123" s="1760"/>
      <c r="G123" s="1761"/>
      <c r="H123" s="1759">
        <v>2024</v>
      </c>
      <c r="I123" s="1763"/>
      <c r="J123" s="1763"/>
      <c r="K123" s="1764"/>
      <c r="L123" s="1759">
        <v>2025</v>
      </c>
      <c r="M123" s="1763"/>
      <c r="N123" s="1763"/>
      <c r="O123" s="1764"/>
    </row>
    <row r="124" spans="1:15" ht="12.75" customHeight="1">
      <c r="A124" s="1766" t="s">
        <v>131</v>
      </c>
      <c r="B124" s="1766" t="s">
        <v>659</v>
      </c>
      <c r="C124" s="1766" t="s">
        <v>1297</v>
      </c>
      <c r="D124" s="1766" t="s">
        <v>1298</v>
      </c>
      <c r="E124" s="1766" t="s">
        <v>1302</v>
      </c>
      <c r="F124" s="1766" t="s">
        <v>1303</v>
      </c>
      <c r="G124" s="1766" t="s">
        <v>1304</v>
      </c>
      <c r="H124" s="1766" t="s">
        <v>1298</v>
      </c>
      <c r="I124" s="1766" t="s">
        <v>1302</v>
      </c>
      <c r="J124" s="1766" t="s">
        <v>1303</v>
      </c>
      <c r="K124" s="1766" t="s">
        <v>1304</v>
      </c>
      <c r="L124" s="1766" t="s">
        <v>1298</v>
      </c>
      <c r="M124" s="1766" t="s">
        <v>1302</v>
      </c>
      <c r="N124" s="1766" t="s">
        <v>1303</v>
      </c>
      <c r="O124" s="1766" t="s">
        <v>1304</v>
      </c>
    </row>
    <row r="125" spans="1:15" ht="12.75" customHeight="1">
      <c r="A125" s="1767" t="s">
        <v>1417</v>
      </c>
      <c r="D125" s="1769" t="s">
        <v>1307</v>
      </c>
      <c r="E125" s="1776" t="s">
        <v>1307</v>
      </c>
      <c r="F125" s="1776" t="s">
        <v>1307</v>
      </c>
      <c r="G125" s="1777" t="s">
        <v>1307</v>
      </c>
      <c r="H125" s="1772" t="s">
        <v>1307</v>
      </c>
      <c r="I125" s="1773" t="s">
        <v>1307</v>
      </c>
      <c r="J125" s="1773" t="s">
        <v>1307</v>
      </c>
      <c r="K125" s="1774" t="s">
        <v>1307</v>
      </c>
      <c r="L125" s="1772" t="s">
        <v>1307</v>
      </c>
      <c r="M125" s="1773" t="s">
        <v>1307</v>
      </c>
      <c r="N125" s="1773" t="s">
        <v>1307</v>
      </c>
      <c r="O125" s="1774" t="s">
        <v>158</v>
      </c>
    </row>
    <row r="126" spans="1:15" ht="12.75" customHeight="1">
      <c r="A126" s="1779" t="s">
        <v>1418</v>
      </c>
      <c r="B126" s="1750" t="s">
        <v>1419</v>
      </c>
      <c r="D126" s="1780">
        <v>5945.9719999999998</v>
      </c>
      <c r="E126" s="1781">
        <v>5664.0510000000004</v>
      </c>
      <c r="F126" s="1781">
        <v>5332.8370000000004</v>
      </c>
      <c r="G126" s="1782">
        <v>4865.5069999999996</v>
      </c>
      <c r="H126" s="1780">
        <v>5126.674</v>
      </c>
      <c r="I126" s="1781">
        <v>5256.1379999999999</v>
      </c>
      <c r="J126" s="1781">
        <v>5023.9430000000002</v>
      </c>
      <c r="K126" s="1782">
        <v>4577.67</v>
      </c>
      <c r="L126" s="1780">
        <v>5750.7340000000004</v>
      </c>
      <c r="M126" s="1781">
        <v>5390.1869999999999</v>
      </c>
      <c r="N126" s="1781">
        <v>5835.3829999999998</v>
      </c>
      <c r="O126" s="1782">
        <v>4982.5050000000001</v>
      </c>
    </row>
    <row r="127" spans="1:15" ht="12.75" customHeight="1">
      <c r="A127" s="1779" t="s">
        <v>1420</v>
      </c>
      <c r="B127" s="1750" t="s">
        <v>1309</v>
      </c>
      <c r="D127" s="1780">
        <v>4982</v>
      </c>
      <c r="E127" s="1781">
        <v>4408</v>
      </c>
      <c r="F127" s="1781">
        <v>4819</v>
      </c>
      <c r="G127" s="1782">
        <v>5081</v>
      </c>
      <c r="H127" s="1780">
        <v>5247</v>
      </c>
      <c r="I127" s="1781">
        <v>4867</v>
      </c>
      <c r="J127" s="1781">
        <v>4989</v>
      </c>
      <c r="K127" s="1782">
        <v>5159</v>
      </c>
      <c r="L127" s="1780">
        <v>4953</v>
      </c>
      <c r="M127" s="1781">
        <v>4707</v>
      </c>
      <c r="N127" s="1781">
        <v>5025</v>
      </c>
      <c r="O127" s="1782">
        <v>4353</v>
      </c>
    </row>
    <row r="128" spans="1:15" ht="12.75" customHeight="1">
      <c r="A128" s="1779" t="s">
        <v>1421</v>
      </c>
      <c r="B128" s="1750" t="s">
        <v>1419</v>
      </c>
      <c r="D128" s="1780">
        <v>124450.09600000001</v>
      </c>
      <c r="E128" s="1781">
        <v>132199.755</v>
      </c>
      <c r="F128" s="1781">
        <v>126231.178</v>
      </c>
      <c r="G128" s="1782">
        <v>114795.909</v>
      </c>
      <c r="H128" s="1780">
        <v>98792.31</v>
      </c>
      <c r="I128" s="1781">
        <v>95874.125</v>
      </c>
      <c r="J128" s="1781">
        <v>98604.135999999999</v>
      </c>
      <c r="K128" s="1782">
        <v>85911.115000000005</v>
      </c>
      <c r="L128" s="1780">
        <v>78937.187999999995</v>
      </c>
      <c r="M128" s="1781">
        <v>85475.13</v>
      </c>
      <c r="N128" s="1781">
        <v>75861.264999999999</v>
      </c>
      <c r="O128" s="1782">
        <v>84158.297000000006</v>
      </c>
    </row>
    <row r="129" spans="1:15" ht="12.75" customHeight="1">
      <c r="A129" s="1779" t="s">
        <v>1422</v>
      </c>
      <c r="B129" s="1750" t="s">
        <v>1419</v>
      </c>
      <c r="D129" s="1780">
        <v>3537.261</v>
      </c>
      <c r="E129" s="1781">
        <v>3105.7629999999999</v>
      </c>
      <c r="F129" s="1781">
        <v>3974.2530000000002</v>
      </c>
      <c r="G129" s="1782">
        <v>3654.913</v>
      </c>
      <c r="H129" s="1780">
        <v>3480.7910000000002</v>
      </c>
      <c r="I129" s="1781">
        <v>3654.2190000000001</v>
      </c>
      <c r="J129" s="1781">
        <v>4092.7150000000001</v>
      </c>
      <c r="K129" s="1782">
        <v>3237.1869999999999</v>
      </c>
      <c r="L129" s="1780">
        <v>3644.8040000000001</v>
      </c>
      <c r="M129" s="1781">
        <v>3717.3159999999998</v>
      </c>
      <c r="N129" s="1781">
        <v>3600.7930000000001</v>
      </c>
      <c r="O129" s="1782">
        <v>2771.674</v>
      </c>
    </row>
    <row r="130" spans="1:15" ht="12.75" customHeight="1">
      <c r="A130" s="1779" t="s">
        <v>1423</v>
      </c>
      <c r="B130" s="1750" t="s">
        <v>1419</v>
      </c>
      <c r="D130" s="1780">
        <v>5826.8959999999997</v>
      </c>
      <c r="E130" s="1781">
        <v>7118.201</v>
      </c>
      <c r="F130" s="1781">
        <v>7816.143</v>
      </c>
      <c r="G130" s="1782">
        <v>6167.3760000000002</v>
      </c>
      <c r="H130" s="1780">
        <v>6179.4889999999996</v>
      </c>
      <c r="I130" s="1781">
        <v>6638.8890000000001</v>
      </c>
      <c r="J130" s="1781">
        <v>6920.34</v>
      </c>
      <c r="K130" s="1782">
        <v>5853.2629999999999</v>
      </c>
      <c r="L130" s="1780">
        <v>7472.6490000000003</v>
      </c>
      <c r="M130" s="1781">
        <v>7084.7079999999996</v>
      </c>
      <c r="N130" s="1781">
        <v>7555.107</v>
      </c>
      <c r="O130" s="1782">
        <v>6550.4960000000001</v>
      </c>
    </row>
    <row r="131" spans="1:15" ht="12.75" customHeight="1">
      <c r="A131" s="1779" t="s">
        <v>1424</v>
      </c>
      <c r="B131" s="1750" t="s">
        <v>1419</v>
      </c>
      <c r="D131" s="1780">
        <v>9411.8029999999999</v>
      </c>
      <c r="E131" s="1781">
        <v>9330.8189999999995</v>
      </c>
      <c r="F131" s="1781">
        <v>7943.9089999999997</v>
      </c>
      <c r="G131" s="1782">
        <v>8944.1489999999994</v>
      </c>
      <c r="H131" s="1780">
        <v>8914.7520000000004</v>
      </c>
      <c r="I131" s="1781">
        <v>8822.15</v>
      </c>
      <c r="J131" s="1781">
        <v>8297.2569999999996</v>
      </c>
      <c r="K131" s="1782">
        <v>9296.6959999999999</v>
      </c>
      <c r="L131" s="1780">
        <v>9690.1010000000006</v>
      </c>
      <c r="M131" s="1781">
        <v>9107.5869999999995</v>
      </c>
      <c r="N131" s="1781">
        <v>9233.7839999999997</v>
      </c>
      <c r="O131" s="1782">
        <v>9964.2109999999993</v>
      </c>
    </row>
    <row r="132" spans="1:15" ht="12.75" customHeight="1">
      <c r="A132" s="1779" t="s">
        <v>1425</v>
      </c>
      <c r="B132" s="1750" t="s">
        <v>1419</v>
      </c>
      <c r="D132" s="1780">
        <v>11787.821</v>
      </c>
      <c r="E132" s="1781">
        <v>10077.602000000001</v>
      </c>
      <c r="F132" s="1781">
        <v>9596.8040000000001</v>
      </c>
      <c r="G132" s="1782">
        <v>10169.758</v>
      </c>
      <c r="H132" s="1780">
        <v>9726.41</v>
      </c>
      <c r="I132" s="1781">
        <v>9330.0059999999994</v>
      </c>
      <c r="J132" s="1781">
        <v>10198.405000000001</v>
      </c>
      <c r="K132" s="1782">
        <v>11683.594999999999</v>
      </c>
      <c r="L132" s="1780">
        <v>9702.4320000000007</v>
      </c>
      <c r="M132" s="1781">
        <v>8866.0319999999992</v>
      </c>
      <c r="N132" s="1781">
        <v>9191.1219999999994</v>
      </c>
      <c r="O132" s="1782">
        <v>10676.523999999999</v>
      </c>
    </row>
    <row r="133" spans="1:15" ht="12.75" customHeight="1">
      <c r="A133" s="1779" t="s">
        <v>1426</v>
      </c>
      <c r="B133" s="1750" t="s">
        <v>1419</v>
      </c>
      <c r="D133" s="1780">
        <v>123256.31600000001</v>
      </c>
      <c r="E133" s="1781">
        <v>119471.141</v>
      </c>
      <c r="F133" s="1781">
        <v>151195.791</v>
      </c>
      <c r="G133" s="1782">
        <v>203031.86900000001</v>
      </c>
      <c r="H133" s="1780">
        <v>110119.26</v>
      </c>
      <c r="I133" s="1781">
        <v>103406.553</v>
      </c>
      <c r="J133" s="1781">
        <v>147035.046</v>
      </c>
      <c r="K133" s="1782">
        <v>167331.076</v>
      </c>
      <c r="L133" s="1780">
        <v>112111.84299999999</v>
      </c>
      <c r="M133" s="1781">
        <v>103072.05100000001</v>
      </c>
      <c r="N133" s="1781">
        <v>146019.68900000001</v>
      </c>
      <c r="O133" s="1782">
        <v>179212.277</v>
      </c>
    </row>
    <row r="134" spans="1:15" ht="12.75" customHeight="1">
      <c r="A134" s="1779" t="s">
        <v>1427</v>
      </c>
      <c r="B134" s="1750" t="s">
        <v>1419</v>
      </c>
      <c r="D134" s="1780">
        <v>6762.8530000000001</v>
      </c>
      <c r="E134" s="1781">
        <v>6497.08</v>
      </c>
      <c r="F134" s="1781">
        <v>7225.7089999999998</v>
      </c>
      <c r="G134" s="1782">
        <v>6334.5429999999997</v>
      </c>
      <c r="H134" s="1780">
        <v>7843.4120000000003</v>
      </c>
      <c r="I134" s="1781">
        <v>8208.4390000000003</v>
      </c>
      <c r="J134" s="1781">
        <v>7513.7839999999997</v>
      </c>
      <c r="K134" s="1782">
        <v>6289.63</v>
      </c>
      <c r="L134" s="1780">
        <v>7588.5649999999996</v>
      </c>
      <c r="M134" s="1781">
        <v>7019.1959999999999</v>
      </c>
      <c r="N134" s="1781">
        <v>7762.3040000000001</v>
      </c>
      <c r="O134" s="1782">
        <v>6139.3459999999995</v>
      </c>
    </row>
    <row r="135" spans="1:15" ht="12.75" customHeight="1">
      <c r="A135" s="1779" t="s">
        <v>1428</v>
      </c>
      <c r="B135" s="1750" t="s">
        <v>1419</v>
      </c>
      <c r="D135" s="1780">
        <v>71220.476999999999</v>
      </c>
      <c r="E135" s="1781">
        <v>55840.021999999997</v>
      </c>
      <c r="F135" s="1781">
        <v>63030.741000000002</v>
      </c>
      <c r="G135" s="1782">
        <v>52085.040999999997</v>
      </c>
      <c r="H135" s="1780">
        <v>47326.468000000001</v>
      </c>
      <c r="I135" s="1781">
        <v>46325.732000000004</v>
      </c>
      <c r="J135" s="1781">
        <v>49881.705999999998</v>
      </c>
      <c r="K135" s="1782">
        <v>50486.406000000003</v>
      </c>
      <c r="L135" s="1780">
        <v>48859.955000000002</v>
      </c>
      <c r="M135" s="1781">
        <v>48631.105000000003</v>
      </c>
      <c r="N135" s="1781">
        <v>45101.050999999999</v>
      </c>
      <c r="O135" s="1782">
        <v>51035.264000000003</v>
      </c>
    </row>
    <row r="136" spans="1:15" ht="12.75" customHeight="1">
      <c r="A136" s="1779" t="s">
        <v>1429</v>
      </c>
      <c r="B136" s="1750" t="s">
        <v>1419</v>
      </c>
      <c r="D136" s="1780">
        <v>35633.127</v>
      </c>
      <c r="E136" s="1781">
        <v>35869.826000000001</v>
      </c>
      <c r="F136" s="1781">
        <v>35269.578000000001</v>
      </c>
      <c r="G136" s="1782">
        <v>37626.241999999998</v>
      </c>
      <c r="H136" s="1780">
        <v>35801.125</v>
      </c>
      <c r="I136" s="1781">
        <v>41902.019</v>
      </c>
      <c r="J136" s="1781">
        <v>37016.131000000001</v>
      </c>
      <c r="K136" s="1782">
        <v>36263.807999999997</v>
      </c>
      <c r="L136" s="1780">
        <v>36761.226999999999</v>
      </c>
      <c r="M136" s="1781">
        <v>36849.161</v>
      </c>
      <c r="N136" s="1781">
        <v>34582.962</v>
      </c>
      <c r="O136" s="1782">
        <v>37066.021999999997</v>
      </c>
    </row>
    <row r="137" spans="1:15" ht="12.75" customHeight="1">
      <c r="A137" s="1779" t="s">
        <v>1430</v>
      </c>
      <c r="B137" s="1750" t="s">
        <v>1419</v>
      </c>
      <c r="D137" s="1780">
        <v>14705.361999999999</v>
      </c>
      <c r="E137" s="1781">
        <v>13878.21</v>
      </c>
      <c r="F137" s="1781">
        <v>13169.175999999999</v>
      </c>
      <c r="G137" s="1782">
        <v>12067.575000000001</v>
      </c>
      <c r="H137" s="1780">
        <v>14068.901</v>
      </c>
      <c r="I137" s="1781">
        <v>15945.171</v>
      </c>
      <c r="J137" s="1781">
        <v>13630.718999999999</v>
      </c>
      <c r="K137" s="1782">
        <v>12100.08</v>
      </c>
      <c r="L137" s="1780">
        <v>14740.78</v>
      </c>
      <c r="M137" s="1781">
        <v>17176.289000000001</v>
      </c>
      <c r="N137" s="1781">
        <v>15087.288</v>
      </c>
      <c r="O137" s="1782">
        <v>12887.144</v>
      </c>
    </row>
    <row r="138" spans="1:15" ht="12.75" customHeight="1">
      <c r="A138" s="1779" t="s">
        <v>1431</v>
      </c>
      <c r="B138" s="1750" t="s">
        <v>1419</v>
      </c>
      <c r="D138" s="1780">
        <v>3388.5259999999998</v>
      </c>
      <c r="E138" s="1781">
        <v>2669.8530000000001</v>
      </c>
      <c r="F138" s="1781">
        <v>3174.3380000000002</v>
      </c>
      <c r="G138" s="1782">
        <v>2597.1190000000001</v>
      </c>
      <c r="H138" s="1780">
        <v>3124.2469999999998</v>
      </c>
      <c r="I138" s="1781">
        <v>3268.9430000000002</v>
      </c>
      <c r="J138" s="1781">
        <v>4223.88</v>
      </c>
      <c r="K138" s="1782">
        <v>4151.4040000000005</v>
      </c>
      <c r="L138" s="1780">
        <v>4172.3059999999996</v>
      </c>
      <c r="M138" s="1781">
        <v>3990.6019999999999</v>
      </c>
      <c r="N138" s="1781">
        <v>4863.54</v>
      </c>
      <c r="O138" s="1782">
        <v>3909.721</v>
      </c>
    </row>
    <row r="139" spans="1:15" ht="12.75" customHeight="1">
      <c r="A139" s="1779" t="s">
        <v>1432</v>
      </c>
      <c r="B139" s="1750" t="s">
        <v>1419</v>
      </c>
      <c r="D139" s="1780">
        <v>12332.232</v>
      </c>
      <c r="E139" s="1781">
        <v>13508.593000000001</v>
      </c>
      <c r="F139" s="1781">
        <v>17262.599999999999</v>
      </c>
      <c r="G139" s="1782">
        <v>15572.186</v>
      </c>
      <c r="H139" s="1780">
        <v>13422.227999999999</v>
      </c>
      <c r="I139" s="1781">
        <v>12503.234</v>
      </c>
      <c r="J139" s="1781">
        <v>15336.22</v>
      </c>
      <c r="K139" s="1782">
        <v>13886.924000000001</v>
      </c>
      <c r="L139" s="1780">
        <v>13272.124</v>
      </c>
      <c r="M139" s="1781">
        <v>13535.13</v>
      </c>
      <c r="N139" s="1781">
        <v>19408.128000000001</v>
      </c>
      <c r="O139" s="1782">
        <v>18297.735000000001</v>
      </c>
    </row>
    <row r="140" spans="1:15" ht="12.75" customHeight="1">
      <c r="A140" s="1779" t="s">
        <v>1433</v>
      </c>
      <c r="B140" s="1750" t="s">
        <v>1419</v>
      </c>
      <c r="D140" s="1780">
        <v>5097.1180000000004</v>
      </c>
      <c r="E140" s="1781">
        <v>6026.9970000000003</v>
      </c>
      <c r="F140" s="1781">
        <v>5200.7939999999999</v>
      </c>
      <c r="G140" s="1782">
        <v>6134.9530000000004</v>
      </c>
      <c r="H140" s="1780">
        <v>6292.4930000000004</v>
      </c>
      <c r="I140" s="1781">
        <v>4394.6490000000003</v>
      </c>
      <c r="J140" s="1781">
        <v>5569.826</v>
      </c>
      <c r="K140" s="1782">
        <v>7327.4530000000004</v>
      </c>
      <c r="L140" s="1780">
        <v>8024.1239999999998</v>
      </c>
      <c r="M140" s="1781">
        <v>4980.5630000000001</v>
      </c>
      <c r="N140" s="1781">
        <v>6213.5190000000002</v>
      </c>
      <c r="O140" s="1782">
        <v>8498.0229999999992</v>
      </c>
    </row>
    <row r="141" spans="1:15" ht="12.75" customHeight="1">
      <c r="A141" s="1779" t="s">
        <v>1434</v>
      </c>
      <c r="B141" s="1750" t="s">
        <v>1419</v>
      </c>
      <c r="D141" s="1780">
        <v>5607.6710000000003</v>
      </c>
      <c r="E141" s="1781">
        <v>5195.43</v>
      </c>
      <c r="F141" s="1781">
        <v>5599.009</v>
      </c>
      <c r="G141" s="1782">
        <v>5022.3370000000004</v>
      </c>
      <c r="H141" s="1780">
        <v>6761.6130000000003</v>
      </c>
      <c r="I141" s="1781">
        <v>4671.8779999999997</v>
      </c>
      <c r="J141" s="1781">
        <v>6650.7830000000004</v>
      </c>
      <c r="K141" s="1782">
        <v>9063.5360000000001</v>
      </c>
      <c r="L141" s="1780">
        <v>7208.7510000000002</v>
      </c>
      <c r="M141" s="1781">
        <v>5810.2049999999999</v>
      </c>
      <c r="N141" s="1781">
        <v>9830.7330000000002</v>
      </c>
      <c r="O141" s="1782">
        <v>12097.532999999999</v>
      </c>
    </row>
    <row r="142" spans="1:15" ht="12.75" customHeight="1">
      <c r="A142" s="1779" t="s">
        <v>1435</v>
      </c>
      <c r="B142" s="1750" t="s">
        <v>1419</v>
      </c>
      <c r="D142" s="1780" t="s">
        <v>158</v>
      </c>
      <c r="E142" s="1781" t="s">
        <v>158</v>
      </c>
      <c r="F142" s="1781">
        <v>8749.5329999999994</v>
      </c>
      <c r="G142" s="1782">
        <v>5598.5389999999998</v>
      </c>
      <c r="H142" s="1780">
        <v>7017.8909999999996</v>
      </c>
      <c r="I142" s="1781">
        <v>9669.7950000000001</v>
      </c>
      <c r="J142" s="1781">
        <v>12018.157999999999</v>
      </c>
      <c r="K142" s="1782">
        <v>6891.1120000000001</v>
      </c>
      <c r="L142" s="1787" t="s">
        <v>158</v>
      </c>
      <c r="M142" s="1788" t="s">
        <v>158</v>
      </c>
      <c r="N142" s="1781">
        <v>14005.264999999999</v>
      </c>
      <c r="O142" s="1782">
        <v>6808.8370000000004</v>
      </c>
    </row>
    <row r="143" spans="1:15" s="1797" customFormat="1" ht="20.100000000000001" customHeight="1">
      <c r="A143" s="1753" t="s">
        <v>1436</v>
      </c>
      <c r="B143" s="1754"/>
      <c r="C143" s="1754"/>
      <c r="D143" s="1753"/>
      <c r="E143" s="1754"/>
      <c r="F143" s="1754"/>
      <c r="G143" s="1803"/>
      <c r="H143" s="1753"/>
      <c r="I143" s="1754"/>
      <c r="J143" s="1754"/>
      <c r="K143" s="1803"/>
      <c r="L143" s="1807"/>
      <c r="M143" s="1808"/>
      <c r="N143" s="1808"/>
      <c r="O143" s="1809"/>
    </row>
    <row r="144" spans="1:15" ht="12.95" customHeight="1">
      <c r="A144" s="1762"/>
      <c r="B144" s="1763"/>
      <c r="C144" s="1763"/>
      <c r="D144" s="1759">
        <v>2023</v>
      </c>
      <c r="E144" s="1760"/>
      <c r="F144" s="1760"/>
      <c r="G144" s="1761"/>
      <c r="H144" s="1759">
        <v>2024</v>
      </c>
      <c r="I144" s="1763"/>
      <c r="J144" s="1763"/>
      <c r="K144" s="1764"/>
      <c r="L144" s="1759">
        <v>2025</v>
      </c>
      <c r="M144" s="1763"/>
      <c r="N144" s="1763"/>
      <c r="O144" s="1764"/>
    </row>
    <row r="145" spans="1:15" ht="12.75" customHeight="1">
      <c r="A145" s="1766" t="s">
        <v>131</v>
      </c>
      <c r="B145" s="1766" t="s">
        <v>659</v>
      </c>
      <c r="C145" s="1766" t="s">
        <v>1297</v>
      </c>
      <c r="D145" s="1766" t="s">
        <v>1298</v>
      </c>
      <c r="E145" s="1766" t="s">
        <v>1302</v>
      </c>
      <c r="F145" s="1766" t="s">
        <v>1303</v>
      </c>
      <c r="G145" s="1766" t="s">
        <v>1304</v>
      </c>
      <c r="H145" s="1766" t="s">
        <v>1298</v>
      </c>
      <c r="I145" s="1766" t="s">
        <v>1302</v>
      </c>
      <c r="J145" s="1766" t="s">
        <v>1303</v>
      </c>
      <c r="K145" s="1766" t="s">
        <v>1304</v>
      </c>
      <c r="L145" s="1766" t="s">
        <v>1298</v>
      </c>
      <c r="M145" s="1766" t="s">
        <v>1302</v>
      </c>
      <c r="N145" s="1766" t="s">
        <v>1303</v>
      </c>
      <c r="O145" s="1766" t="s">
        <v>1304</v>
      </c>
    </row>
    <row r="146" spans="1:15" ht="12.75" customHeight="1">
      <c r="A146" s="1767" t="s">
        <v>1437</v>
      </c>
      <c r="B146" s="1768" t="s">
        <v>1309</v>
      </c>
      <c r="D146" s="1769" t="s">
        <v>1307</v>
      </c>
      <c r="E146" s="1770" t="s">
        <v>1307</v>
      </c>
      <c r="F146" s="1770" t="s">
        <v>1307</v>
      </c>
      <c r="G146" s="1771" t="s">
        <v>1307</v>
      </c>
      <c r="H146" s="1772" t="s">
        <v>1307</v>
      </c>
      <c r="I146" s="1773" t="s">
        <v>1307</v>
      </c>
      <c r="J146" s="1773" t="s">
        <v>1307</v>
      </c>
      <c r="K146" s="1774" t="s">
        <v>1307</v>
      </c>
      <c r="L146" s="1772" t="s">
        <v>1307</v>
      </c>
      <c r="M146" s="1773" t="s">
        <v>1307</v>
      </c>
      <c r="N146" s="1773" t="s">
        <v>1307</v>
      </c>
      <c r="O146" s="1774" t="s">
        <v>1307</v>
      </c>
    </row>
    <row r="147" spans="1:15" ht="12.75" customHeight="1">
      <c r="A147" s="1779" t="s">
        <v>1438</v>
      </c>
      <c r="B147" s="1750" t="s">
        <v>1309</v>
      </c>
      <c r="D147" s="1780">
        <v>34892.898000000001</v>
      </c>
      <c r="E147" s="1781">
        <v>40146.31</v>
      </c>
      <c r="F147" s="1781">
        <v>40879.652999999998</v>
      </c>
      <c r="G147" s="1782">
        <v>43451.957000000002</v>
      </c>
      <c r="H147" s="1780">
        <v>35552.707999999999</v>
      </c>
      <c r="I147" s="1781">
        <v>45821.81</v>
      </c>
      <c r="J147" s="1781">
        <v>49834.644</v>
      </c>
      <c r="K147" s="1782">
        <v>41557.046000000002</v>
      </c>
      <c r="L147" s="1780">
        <v>35172.478999999999</v>
      </c>
      <c r="M147" s="1781">
        <v>44039.523999999998</v>
      </c>
      <c r="N147" s="1781">
        <v>45384.031000000003</v>
      </c>
      <c r="O147" s="1782">
        <v>39196.550000000003</v>
      </c>
    </row>
    <row r="148" spans="1:15" s="1793" customFormat="1" ht="21.95" customHeight="1">
      <c r="A148" s="1792" t="s">
        <v>1439</v>
      </c>
      <c r="B148" s="1750" t="s">
        <v>1309</v>
      </c>
      <c r="C148" s="1788"/>
      <c r="D148" s="1780">
        <v>14923.152</v>
      </c>
      <c r="E148" s="1781">
        <v>14781.13</v>
      </c>
      <c r="F148" s="1781">
        <v>15697.852000000001</v>
      </c>
      <c r="G148" s="1782">
        <v>15362.764999999999</v>
      </c>
      <c r="H148" s="1780">
        <v>11004.701999999999</v>
      </c>
      <c r="I148" s="1781">
        <v>7420.5309999999999</v>
      </c>
      <c r="J148" s="1781">
        <v>7974.8010000000004</v>
      </c>
      <c r="K148" s="1782">
        <v>8961.0990000000002</v>
      </c>
      <c r="L148" s="1780">
        <v>10315.016</v>
      </c>
      <c r="M148" s="1781">
        <v>8354.8590000000004</v>
      </c>
      <c r="N148" s="1781">
        <v>8705.4480000000003</v>
      </c>
      <c r="O148" s="1782">
        <v>8724.232</v>
      </c>
    </row>
    <row r="149" spans="1:15" ht="12.75" customHeight="1">
      <c r="A149" s="1779" t="s">
        <v>1440</v>
      </c>
      <c r="B149" s="1750" t="s">
        <v>1309</v>
      </c>
      <c r="C149" s="1750">
        <v>4</v>
      </c>
      <c r="D149" s="1780">
        <v>12732.281000000001</v>
      </c>
      <c r="E149" s="1781">
        <v>9044.8449999999993</v>
      </c>
      <c r="F149" s="1781">
        <v>12166.828</v>
      </c>
      <c r="G149" s="1782">
        <v>13029.609</v>
      </c>
      <c r="H149" s="1780">
        <v>15439.94</v>
      </c>
      <c r="I149" s="1781">
        <v>13239.63</v>
      </c>
      <c r="J149" s="1781">
        <v>14509.721</v>
      </c>
      <c r="K149" s="1782">
        <v>16194.252</v>
      </c>
      <c r="L149" s="1780">
        <v>16525.161</v>
      </c>
      <c r="M149" s="1781">
        <v>14863.066000000001</v>
      </c>
      <c r="N149" s="1781">
        <v>18309.598999999998</v>
      </c>
      <c r="O149" s="1782">
        <v>17943.023000000001</v>
      </c>
    </row>
    <row r="150" spans="1:15" ht="12.75" customHeight="1">
      <c r="A150" s="1779" t="s">
        <v>1441</v>
      </c>
      <c r="B150" s="1750" t="s">
        <v>1309</v>
      </c>
      <c r="D150" s="1780">
        <v>4106.7349999999997</v>
      </c>
      <c r="E150" s="1781">
        <v>3248.3870000000002</v>
      </c>
      <c r="F150" s="1781">
        <v>3460.424</v>
      </c>
      <c r="G150" s="1782">
        <v>4332.8919999999998</v>
      </c>
      <c r="H150" s="1780">
        <v>4813.1559999999999</v>
      </c>
      <c r="I150" s="1781">
        <v>3359.2629999999999</v>
      </c>
      <c r="J150" s="1781">
        <v>4806.0969999999998</v>
      </c>
      <c r="K150" s="1782">
        <v>5046.7120000000004</v>
      </c>
      <c r="L150" s="1780">
        <v>4939.5219999999999</v>
      </c>
      <c r="M150" s="1781">
        <v>3826.299</v>
      </c>
      <c r="N150" s="1781">
        <v>5023.3999999999996</v>
      </c>
      <c r="O150" s="1782">
        <v>7746.0420000000004</v>
      </c>
    </row>
    <row r="151" spans="1:15" ht="12.75" customHeight="1">
      <c r="A151" s="1779" t="s">
        <v>1442</v>
      </c>
      <c r="B151" s="1750" t="s">
        <v>1309</v>
      </c>
      <c r="D151" s="1780">
        <v>16836.740000000002</v>
      </c>
      <c r="E151" s="1781">
        <v>982.6</v>
      </c>
      <c r="F151" s="1781">
        <v>7857.5360000000001</v>
      </c>
      <c r="G151" s="1782">
        <v>40860.142999999996</v>
      </c>
      <c r="H151" s="1780">
        <v>4149.2020000000002</v>
      </c>
      <c r="I151" s="1781">
        <v>1082.905</v>
      </c>
      <c r="J151" s="1781">
        <v>6707.96</v>
      </c>
      <c r="K151" s="1782">
        <v>41480.402000000002</v>
      </c>
      <c r="L151" s="1780">
        <v>7256.2510000000002</v>
      </c>
      <c r="M151" s="1781">
        <v>547.45500000000004</v>
      </c>
      <c r="N151" s="1781">
        <v>10354.536</v>
      </c>
      <c r="O151" s="1782">
        <v>45261.201999999997</v>
      </c>
    </row>
    <row r="152" spans="1:15" ht="12.75" customHeight="1">
      <c r="A152" s="1779" t="s">
        <v>1443</v>
      </c>
      <c r="B152" s="1750" t="s">
        <v>1309</v>
      </c>
      <c r="D152" s="1780">
        <v>10812.652</v>
      </c>
      <c r="E152" s="1781">
        <v>10562.755999999999</v>
      </c>
      <c r="F152" s="1781">
        <v>10600.584999999999</v>
      </c>
      <c r="G152" s="1782">
        <v>11060.494000000001</v>
      </c>
      <c r="H152" s="1780">
        <v>11301.547</v>
      </c>
      <c r="I152" s="1781">
        <v>10991.599</v>
      </c>
      <c r="J152" s="1781">
        <v>11347.226000000001</v>
      </c>
      <c r="K152" s="1782">
        <v>11598.843999999999</v>
      </c>
      <c r="L152" s="1780">
        <v>12744.305</v>
      </c>
      <c r="M152" s="1781">
        <v>12314.852999999999</v>
      </c>
      <c r="N152" s="1781">
        <v>12924.897999999999</v>
      </c>
      <c r="O152" s="1782">
        <v>11766.535</v>
      </c>
    </row>
    <row r="153" spans="1:15" ht="12.75" customHeight="1">
      <c r="A153" s="1779" t="s">
        <v>1444</v>
      </c>
      <c r="B153" s="1750" t="s">
        <v>1309</v>
      </c>
      <c r="D153" s="1780">
        <v>19583.985000000001</v>
      </c>
      <c r="E153" s="1781">
        <v>16901.278999999999</v>
      </c>
      <c r="F153" s="1781">
        <v>18731.383000000002</v>
      </c>
      <c r="G153" s="1782">
        <v>23822.548999999999</v>
      </c>
      <c r="H153" s="1780">
        <v>20696.79</v>
      </c>
      <c r="I153" s="1781">
        <v>17653.805</v>
      </c>
      <c r="J153" s="1781">
        <v>19832.102999999999</v>
      </c>
      <c r="K153" s="1782">
        <v>24201.495999999999</v>
      </c>
      <c r="L153" s="1780">
        <v>24040.888999999999</v>
      </c>
      <c r="M153" s="1781">
        <v>16925.802</v>
      </c>
      <c r="N153" s="1781">
        <v>17282.23</v>
      </c>
      <c r="O153" s="1782">
        <v>18333.626</v>
      </c>
    </row>
    <row r="154" spans="1:15" ht="12.75" customHeight="1">
      <c r="A154" s="1767" t="s">
        <v>1445</v>
      </c>
      <c r="B154" s="1750" t="s">
        <v>1309</v>
      </c>
      <c r="D154" s="1769">
        <f>SUM(D155:D160)</f>
        <v>66144.555999999997</v>
      </c>
      <c r="E154" s="1776">
        <f>SUM(E155:E160)</f>
        <v>78984.883999999991</v>
      </c>
      <c r="F154" s="1776">
        <f>SUM(F155:F160)</f>
        <v>261809.72399999999</v>
      </c>
      <c r="G154" s="1777">
        <f>SUM(G155:G160)</f>
        <v>117442.829</v>
      </c>
      <c r="H154" s="1769">
        <v>58444.127999999997</v>
      </c>
      <c r="I154" s="1773" t="s">
        <v>158</v>
      </c>
      <c r="J154" s="1776">
        <v>256724.79100000003</v>
      </c>
      <c r="K154" s="1774" t="s">
        <v>158</v>
      </c>
      <c r="L154" s="1769">
        <v>68923.305999999997</v>
      </c>
      <c r="M154" s="1773" t="s">
        <v>158</v>
      </c>
      <c r="N154" s="1776">
        <v>245442.179</v>
      </c>
      <c r="O154" s="1774" t="s">
        <v>158</v>
      </c>
    </row>
    <row r="155" spans="1:15" ht="12.75" customHeight="1">
      <c r="A155" s="1779" t="s">
        <v>1446</v>
      </c>
      <c r="B155" s="1750" t="s">
        <v>1309</v>
      </c>
      <c r="D155" s="1780">
        <v>6764.8130000000001</v>
      </c>
      <c r="E155" s="1781">
        <v>26563.251</v>
      </c>
      <c r="F155" s="1781">
        <v>205643.17199999999</v>
      </c>
      <c r="G155" s="1782">
        <v>7820.7479999999996</v>
      </c>
      <c r="H155" s="1780">
        <v>5605.9650000000001</v>
      </c>
      <c r="I155" s="1781">
        <v>24630.393</v>
      </c>
      <c r="J155" s="1781">
        <v>200456.674</v>
      </c>
      <c r="K155" s="1782">
        <v>7112.0029999999997</v>
      </c>
      <c r="L155" s="1780">
        <v>7086.76</v>
      </c>
      <c r="M155" s="1781">
        <v>35427.79</v>
      </c>
      <c r="N155" s="1781">
        <v>191583.52799999999</v>
      </c>
      <c r="O155" s="1782">
        <v>22462.89</v>
      </c>
    </row>
    <row r="156" spans="1:15" ht="12.75" customHeight="1">
      <c r="A156" s="1779" t="s">
        <v>1447</v>
      </c>
      <c r="B156" s="1750" t="s">
        <v>1309</v>
      </c>
      <c r="D156" s="1780">
        <v>15447.143</v>
      </c>
      <c r="E156" s="1781">
        <v>14377.834999999999</v>
      </c>
      <c r="F156" s="1781">
        <v>17981.648000000001</v>
      </c>
      <c r="G156" s="1782">
        <v>16159.828</v>
      </c>
      <c r="H156" s="1780">
        <v>14334.611999999999</v>
      </c>
      <c r="I156" s="1781">
        <v>13019.896000000001</v>
      </c>
      <c r="J156" s="1781">
        <v>15387.922</v>
      </c>
      <c r="K156" s="1782">
        <v>15923.424000000001</v>
      </c>
      <c r="L156" s="1780">
        <v>12755.995999999999</v>
      </c>
      <c r="M156" s="1781">
        <v>12219.208000000001</v>
      </c>
      <c r="N156" s="1781">
        <v>14068.436</v>
      </c>
      <c r="O156" s="1782">
        <v>13807.659</v>
      </c>
    </row>
    <row r="157" spans="1:15" ht="12.75" customHeight="1">
      <c r="A157" s="1779" t="s">
        <v>1448</v>
      </c>
      <c r="B157" s="1750" t="s">
        <v>1309</v>
      </c>
      <c r="D157" s="1780">
        <v>9855.3060000000005</v>
      </c>
      <c r="E157" s="1781" t="s">
        <v>158</v>
      </c>
      <c r="F157" s="1781" t="s">
        <v>158</v>
      </c>
      <c r="G157" s="1782">
        <v>17451.898000000001</v>
      </c>
      <c r="H157" s="1780">
        <v>10862.616</v>
      </c>
      <c r="I157" s="1788" t="s">
        <v>158</v>
      </c>
      <c r="J157" s="1781">
        <v>1199.442</v>
      </c>
      <c r="K157" s="1789" t="s">
        <v>158</v>
      </c>
      <c r="L157" s="1780">
        <v>16510.902999999998</v>
      </c>
      <c r="M157" s="1788" t="s">
        <v>158</v>
      </c>
      <c r="N157" s="1781">
        <v>875.476</v>
      </c>
      <c r="O157" s="1789" t="s">
        <v>158</v>
      </c>
    </row>
    <row r="158" spans="1:15" ht="12.75" customHeight="1">
      <c r="A158" s="1779" t="s">
        <v>1449</v>
      </c>
      <c r="B158" s="1750" t="s">
        <v>1309</v>
      </c>
      <c r="D158" s="1780">
        <v>6786.3869999999997</v>
      </c>
      <c r="E158" s="1781">
        <v>168.62200000000001</v>
      </c>
      <c r="F158" s="1781">
        <v>708.21</v>
      </c>
      <c r="G158" s="1782">
        <v>40539.078999999998</v>
      </c>
      <c r="H158" s="1780">
        <v>1182.5719999999999</v>
      </c>
      <c r="I158" s="1781">
        <v>108.075</v>
      </c>
      <c r="J158" s="1781">
        <v>868.45299999999997</v>
      </c>
      <c r="K158" s="1782">
        <v>39683.455999999998</v>
      </c>
      <c r="L158" s="1780">
        <v>2009.0920000000001</v>
      </c>
      <c r="M158" s="1781">
        <v>218.452</v>
      </c>
      <c r="N158" s="1781">
        <v>1256.01</v>
      </c>
      <c r="O158" s="1782">
        <v>41915.444000000003</v>
      </c>
    </row>
    <row r="159" spans="1:15" ht="12.75" customHeight="1">
      <c r="A159" s="1779" t="s">
        <v>1450</v>
      </c>
      <c r="B159" s="1750" t="s">
        <v>1309</v>
      </c>
      <c r="D159" s="1780">
        <v>10612.409</v>
      </c>
      <c r="E159" s="1781">
        <v>19422.162</v>
      </c>
      <c r="F159" s="1781">
        <v>16471.843000000001</v>
      </c>
      <c r="G159" s="1782">
        <v>11010.099</v>
      </c>
      <c r="H159" s="1780">
        <v>9935.2520000000004</v>
      </c>
      <c r="I159" s="1781">
        <v>15263.384</v>
      </c>
      <c r="J159" s="1781">
        <v>13392.393</v>
      </c>
      <c r="K159" s="1782">
        <v>12563.766</v>
      </c>
      <c r="L159" s="1780">
        <v>13086.285</v>
      </c>
      <c r="M159" s="1781">
        <v>20573.870999999999</v>
      </c>
      <c r="N159" s="1781">
        <v>15773.54</v>
      </c>
      <c r="O159" s="1782">
        <v>12233.266</v>
      </c>
    </row>
    <row r="160" spans="1:15" ht="12.75" customHeight="1">
      <c r="A160" s="1779" t="s">
        <v>1451</v>
      </c>
      <c r="B160" s="1750" t="s">
        <v>1309</v>
      </c>
      <c r="D160" s="1780">
        <v>16678.498</v>
      </c>
      <c r="E160" s="1781">
        <v>18453.013999999999</v>
      </c>
      <c r="F160" s="1781">
        <v>21004.850999999999</v>
      </c>
      <c r="G160" s="1782">
        <v>24461.177</v>
      </c>
      <c r="H160" s="1780">
        <v>16523.111000000001</v>
      </c>
      <c r="I160" s="1781">
        <v>15997.079</v>
      </c>
      <c r="J160" s="1781">
        <v>25419.906999999999</v>
      </c>
      <c r="K160" s="1782">
        <v>29071.14</v>
      </c>
      <c r="L160" s="1780">
        <v>17474.27</v>
      </c>
      <c r="M160" s="1781">
        <v>17858.675999999999</v>
      </c>
      <c r="N160" s="1781">
        <v>21885.188999999998</v>
      </c>
      <c r="O160" s="1782">
        <v>28109.129000000001</v>
      </c>
    </row>
    <row r="161" spans="1:15" s="1793" customFormat="1" ht="21.95" customHeight="1">
      <c r="A161" s="1792" t="s">
        <v>1452</v>
      </c>
      <c r="B161" s="1750" t="s">
        <v>1309</v>
      </c>
      <c r="C161" s="1788"/>
      <c r="D161" s="1780">
        <v>738.63499999999999</v>
      </c>
      <c r="E161" s="1781">
        <v>755.84199999999998</v>
      </c>
      <c r="F161" s="1781">
        <v>912.35500000000002</v>
      </c>
      <c r="G161" s="1782">
        <v>971.11199999999997</v>
      </c>
      <c r="H161" s="1780">
        <v>1179.152</v>
      </c>
      <c r="I161" s="1781">
        <v>913.87</v>
      </c>
      <c r="J161" s="1781">
        <v>936.70899999999995</v>
      </c>
      <c r="K161" s="1782">
        <v>1012.893</v>
      </c>
      <c r="L161" s="1780">
        <v>1126.749</v>
      </c>
      <c r="M161" s="1781">
        <v>995.54100000000005</v>
      </c>
      <c r="N161" s="1781">
        <v>964.21900000000005</v>
      </c>
      <c r="O161" s="1782">
        <v>715.56600000000003</v>
      </c>
    </row>
    <row r="162" spans="1:15" s="1793" customFormat="1" ht="21.95" customHeight="1">
      <c r="A162" s="1792" t="s">
        <v>1453</v>
      </c>
      <c r="B162" s="1750" t="s">
        <v>1309</v>
      </c>
      <c r="C162" s="1788"/>
      <c r="D162" s="1780">
        <v>20033.018</v>
      </c>
      <c r="E162" s="1781">
        <v>15128.349</v>
      </c>
      <c r="F162" s="1781">
        <v>6369.201</v>
      </c>
      <c r="G162" s="1782">
        <v>17648.333999999999</v>
      </c>
      <c r="H162" s="1780">
        <v>17021.489000000001</v>
      </c>
      <c r="I162" s="1781">
        <v>13125.11</v>
      </c>
      <c r="J162" s="1781">
        <v>10358.705</v>
      </c>
      <c r="K162" s="1782">
        <v>22638.496999999999</v>
      </c>
      <c r="L162" s="1780">
        <v>20017.405999999999</v>
      </c>
      <c r="M162" s="1781">
        <v>12740.911</v>
      </c>
      <c r="N162" s="1781">
        <v>5732.1980000000003</v>
      </c>
      <c r="O162" s="1782">
        <v>20961.381000000001</v>
      </c>
    </row>
    <row r="163" spans="1:15" s="1793" customFormat="1" ht="21.95" customHeight="1">
      <c r="A163" s="1792" t="s">
        <v>1454</v>
      </c>
      <c r="B163" s="1750" t="s">
        <v>1309</v>
      </c>
      <c r="C163" s="1788"/>
      <c r="D163" s="1780">
        <v>987.22299999999996</v>
      </c>
      <c r="E163" s="1781">
        <v>870.37</v>
      </c>
      <c r="F163" s="1781">
        <v>949.58</v>
      </c>
      <c r="G163" s="1782">
        <v>1097.6669999999999</v>
      </c>
      <c r="H163" s="1780">
        <v>1071.943</v>
      </c>
      <c r="I163" s="1781">
        <v>836.90099999999995</v>
      </c>
      <c r="J163" s="1781">
        <v>778.53</v>
      </c>
      <c r="K163" s="1782">
        <v>859.23299999999995</v>
      </c>
      <c r="L163" s="1780">
        <v>914.16099999999994</v>
      </c>
      <c r="M163" s="1781">
        <v>694.40800000000002</v>
      </c>
      <c r="N163" s="1781">
        <v>758.42700000000002</v>
      </c>
      <c r="O163" s="1782">
        <v>1003.0839999999999</v>
      </c>
    </row>
    <row r="164" spans="1:15" s="1793" customFormat="1" ht="21.95" customHeight="1">
      <c r="A164" s="1792" t="s">
        <v>1455</v>
      </c>
      <c r="B164" s="1750" t="s">
        <v>1309</v>
      </c>
      <c r="C164" s="1788"/>
      <c r="D164" s="1780">
        <v>44133.544000000002</v>
      </c>
      <c r="E164" s="1781">
        <v>42522.67</v>
      </c>
      <c r="F164" s="1781">
        <v>42361.447</v>
      </c>
      <c r="G164" s="1782">
        <v>44301.46</v>
      </c>
      <c r="H164" s="1780">
        <v>47220.031999999999</v>
      </c>
      <c r="I164" s="1781">
        <v>44673.267999999996</v>
      </c>
      <c r="J164" s="1781">
        <v>42891.042999999998</v>
      </c>
      <c r="K164" s="1782">
        <v>42030.432000000001</v>
      </c>
      <c r="L164" s="1780">
        <v>45827.453999999998</v>
      </c>
      <c r="M164" s="1781">
        <v>44382.571000000004</v>
      </c>
      <c r="N164" s="1781">
        <v>42143.415000000001</v>
      </c>
      <c r="O164" s="1782">
        <v>40255.398000000001</v>
      </c>
    </row>
    <row r="165" spans="1:15" ht="12.75" customHeight="1">
      <c r="A165" s="1779" t="s">
        <v>1456</v>
      </c>
      <c r="B165" s="1750" t="s">
        <v>1309</v>
      </c>
      <c r="D165" s="1772" t="s">
        <v>205</v>
      </c>
      <c r="E165" s="1773" t="s">
        <v>205</v>
      </c>
      <c r="F165" s="1773" t="s">
        <v>205</v>
      </c>
      <c r="G165" s="1774" t="s">
        <v>205</v>
      </c>
      <c r="H165" s="1772" t="s">
        <v>205</v>
      </c>
      <c r="I165" s="1773" t="s">
        <v>205</v>
      </c>
      <c r="J165" s="1773" t="s">
        <v>205</v>
      </c>
      <c r="K165" s="1774" t="s">
        <v>205</v>
      </c>
      <c r="L165" s="1787" t="s">
        <v>158</v>
      </c>
      <c r="M165" s="1788" t="s">
        <v>158</v>
      </c>
      <c r="N165" s="1788" t="s">
        <v>158</v>
      </c>
      <c r="O165" s="1789" t="s">
        <v>158</v>
      </c>
    </row>
    <row r="166" spans="1:15" s="1793" customFormat="1" ht="12.75" customHeight="1">
      <c r="A166" s="1792" t="s">
        <v>1457</v>
      </c>
      <c r="B166" s="1750" t="s">
        <v>1309</v>
      </c>
      <c r="C166" s="1788">
        <v>2</v>
      </c>
      <c r="D166" s="1780">
        <v>33077.623</v>
      </c>
      <c r="E166" s="1781">
        <v>33534.853000000003</v>
      </c>
      <c r="F166" s="1781">
        <v>34874.713000000003</v>
      </c>
      <c r="G166" s="1782">
        <v>34701.550000000003</v>
      </c>
      <c r="H166" s="1780">
        <v>34388.178999999996</v>
      </c>
      <c r="I166" s="1781">
        <v>31169.15</v>
      </c>
      <c r="J166" s="1781">
        <v>30467.25</v>
      </c>
      <c r="K166" s="1782">
        <v>33259.423999999999</v>
      </c>
      <c r="L166" s="1780">
        <v>37974.771999999997</v>
      </c>
      <c r="M166" s="1781">
        <v>41906.012999999999</v>
      </c>
      <c r="N166" s="1781">
        <v>38021.449000000001</v>
      </c>
      <c r="O166" s="1782">
        <v>44438.025000000001</v>
      </c>
    </row>
    <row r="167" spans="1:15" s="1793" customFormat="1" ht="21.95" customHeight="1">
      <c r="A167" s="1792" t="s">
        <v>1458</v>
      </c>
      <c r="B167" s="1750" t="s">
        <v>1309</v>
      </c>
      <c r="C167" s="1788"/>
      <c r="D167" s="1780">
        <v>3548.3820000000001</v>
      </c>
      <c r="E167" s="1781">
        <v>3923.9969999999998</v>
      </c>
      <c r="F167" s="1781">
        <v>3811.45</v>
      </c>
      <c r="G167" s="1782">
        <v>3715.8319999999999</v>
      </c>
      <c r="H167" s="1780">
        <v>3692.5070000000001</v>
      </c>
      <c r="I167" s="1781">
        <v>3914.201</v>
      </c>
      <c r="J167" s="1781">
        <v>3651.27</v>
      </c>
      <c r="K167" s="1782">
        <v>4109.8459999999995</v>
      </c>
      <c r="L167" s="1780">
        <v>4567.7579999999998</v>
      </c>
      <c r="M167" s="1781">
        <v>3912.3939999999998</v>
      </c>
      <c r="N167" s="1781">
        <v>3565.8620000000001</v>
      </c>
      <c r="O167" s="1782">
        <v>3633.2379999999998</v>
      </c>
    </row>
    <row r="168" spans="1:15" ht="12.75" customHeight="1">
      <c r="A168" s="1779" t="s">
        <v>1459</v>
      </c>
      <c r="B168" s="1750" t="s">
        <v>1309</v>
      </c>
      <c r="D168" s="1780">
        <v>4914.0439999999999</v>
      </c>
      <c r="E168" s="1781">
        <v>5899.134</v>
      </c>
      <c r="F168" s="1781">
        <v>4488.308</v>
      </c>
      <c r="G168" s="1782">
        <v>3635.1170000000002</v>
      </c>
      <c r="H168" s="1780">
        <v>3366.0329999999999</v>
      </c>
      <c r="I168" s="1781">
        <v>4922.9260000000004</v>
      </c>
      <c r="J168" s="1781">
        <v>4331.9889999999996</v>
      </c>
      <c r="K168" s="1782">
        <v>2538.86</v>
      </c>
      <c r="L168" s="1780">
        <v>3581.5970000000002</v>
      </c>
      <c r="M168" s="1781">
        <v>5053.0029999999997</v>
      </c>
      <c r="N168" s="1781">
        <v>4025.8760000000002</v>
      </c>
      <c r="O168" s="1782">
        <v>3151.9029999999998</v>
      </c>
    </row>
    <row r="169" spans="1:15" ht="20.100000000000001" customHeight="1">
      <c r="A169" s="1810" t="s">
        <v>1460</v>
      </c>
      <c r="B169" s="1811"/>
      <c r="C169" s="1811"/>
      <c r="D169" s="1812"/>
      <c r="E169" s="1811"/>
      <c r="F169" s="1811"/>
      <c r="G169" s="1811"/>
      <c r="H169" s="1813"/>
      <c r="I169" s="1813"/>
      <c r="J169" s="1813"/>
      <c r="K169" s="1813"/>
      <c r="L169" s="1813"/>
      <c r="M169" s="1755"/>
      <c r="N169" s="1755"/>
      <c r="O169" s="1756"/>
    </row>
    <row r="170" spans="1:15" ht="12.75" customHeight="1">
      <c r="A170" s="1762"/>
      <c r="B170" s="1763"/>
      <c r="C170" s="1763"/>
      <c r="D170" s="1759">
        <v>2023</v>
      </c>
      <c r="E170" s="1760"/>
      <c r="F170" s="1760"/>
      <c r="G170" s="1761"/>
      <c r="H170" s="1759">
        <v>2024</v>
      </c>
      <c r="I170" s="1763"/>
      <c r="J170" s="1763"/>
      <c r="K170" s="1764"/>
      <c r="L170" s="1759">
        <v>2025</v>
      </c>
      <c r="M170" s="1763"/>
      <c r="N170" s="1763"/>
      <c r="O170" s="1764"/>
    </row>
    <row r="171" spans="1:15" ht="12.75" customHeight="1">
      <c r="A171" s="1766" t="s">
        <v>131</v>
      </c>
      <c r="B171" s="1766" t="s">
        <v>659</v>
      </c>
      <c r="C171" s="1766" t="s">
        <v>1297</v>
      </c>
      <c r="D171" s="1766" t="s">
        <v>1298</v>
      </c>
      <c r="E171" s="1766" t="s">
        <v>1302</v>
      </c>
      <c r="F171" s="1766" t="s">
        <v>1303</v>
      </c>
      <c r="G171" s="1766" t="s">
        <v>1304</v>
      </c>
      <c r="H171" s="1766" t="s">
        <v>1298</v>
      </c>
      <c r="I171" s="1766" t="s">
        <v>1302</v>
      </c>
      <c r="J171" s="1766" t="s">
        <v>1303</v>
      </c>
      <c r="K171" s="1766" t="s">
        <v>1304</v>
      </c>
      <c r="L171" s="1766" t="s">
        <v>1298</v>
      </c>
      <c r="M171" s="1766" t="s">
        <v>1302</v>
      </c>
      <c r="N171" s="1766" t="s">
        <v>1303</v>
      </c>
      <c r="O171" s="1766" t="s">
        <v>1304</v>
      </c>
    </row>
    <row r="172" spans="1:15" ht="12.75" customHeight="1">
      <c r="A172" s="1767" t="s">
        <v>1461</v>
      </c>
      <c r="B172" s="1768" t="s">
        <v>1309</v>
      </c>
      <c r="D172" s="1769" t="s">
        <v>158</v>
      </c>
      <c r="E172" s="1776" t="s">
        <v>158</v>
      </c>
      <c r="F172" s="1776" t="s">
        <v>158</v>
      </c>
      <c r="G172" s="1777" t="s">
        <v>158</v>
      </c>
      <c r="H172" s="1772" t="s">
        <v>158</v>
      </c>
      <c r="I172" s="1773" t="s">
        <v>158</v>
      </c>
      <c r="J172" s="1773" t="s">
        <v>158</v>
      </c>
      <c r="K172" s="1774" t="s">
        <v>158</v>
      </c>
      <c r="L172" s="1772" t="s">
        <v>158</v>
      </c>
      <c r="M172" s="1773" t="s">
        <v>158</v>
      </c>
      <c r="N172" s="1773" t="s">
        <v>158</v>
      </c>
      <c r="O172" s="1774" t="s">
        <v>158</v>
      </c>
    </row>
    <row r="173" spans="1:15" ht="12.75" customHeight="1">
      <c r="A173" s="1779" t="s">
        <v>1462</v>
      </c>
      <c r="B173" s="1750" t="s">
        <v>1309</v>
      </c>
      <c r="C173" s="1750">
        <v>4</v>
      </c>
      <c r="D173" s="1780">
        <v>22667</v>
      </c>
      <c r="E173" s="1781">
        <v>7466</v>
      </c>
      <c r="F173" s="1781" t="s">
        <v>158</v>
      </c>
      <c r="G173" s="1782">
        <v>15094</v>
      </c>
      <c r="H173" s="1780">
        <v>19662</v>
      </c>
      <c r="I173" s="1781">
        <v>11905</v>
      </c>
      <c r="J173" s="1781">
        <v>13543</v>
      </c>
      <c r="K173" s="1782">
        <v>19380</v>
      </c>
      <c r="L173" s="1780">
        <v>14856</v>
      </c>
      <c r="M173" s="1781">
        <v>11420</v>
      </c>
      <c r="N173" s="1781">
        <v>6230</v>
      </c>
      <c r="O173" s="1782">
        <v>11116</v>
      </c>
    </row>
    <row r="174" spans="1:15" ht="12.75" customHeight="1">
      <c r="A174" s="1785" t="s">
        <v>1463</v>
      </c>
      <c r="B174" s="1750" t="s">
        <v>1309</v>
      </c>
      <c r="C174" s="1750">
        <v>4</v>
      </c>
      <c r="D174" s="1780">
        <v>294905</v>
      </c>
      <c r="E174" s="1781">
        <v>258254</v>
      </c>
      <c r="F174" s="1781">
        <v>299917</v>
      </c>
      <c r="G174" s="1782">
        <v>294308</v>
      </c>
      <c r="H174" s="1780">
        <v>302649</v>
      </c>
      <c r="I174" s="1781">
        <v>249603</v>
      </c>
      <c r="J174" s="1781">
        <v>309123</v>
      </c>
      <c r="K174" s="1782">
        <v>301429</v>
      </c>
      <c r="L174" s="1780">
        <v>298244</v>
      </c>
      <c r="M174" s="1781">
        <v>271939</v>
      </c>
      <c r="N174" s="1781">
        <v>307418</v>
      </c>
      <c r="O174" s="1782">
        <v>296028</v>
      </c>
    </row>
    <row r="175" spans="1:15" ht="12.75" customHeight="1">
      <c r="A175" s="1779" t="s">
        <v>1464</v>
      </c>
      <c r="B175" s="1750" t="s">
        <v>1309</v>
      </c>
      <c r="C175" s="1750">
        <v>4</v>
      </c>
      <c r="D175" s="1780">
        <v>579968</v>
      </c>
      <c r="E175" s="1781">
        <v>511345</v>
      </c>
      <c r="F175" s="1781">
        <v>549525</v>
      </c>
      <c r="G175" s="1782">
        <v>655377</v>
      </c>
      <c r="H175" s="1780">
        <v>732792</v>
      </c>
      <c r="I175" s="1781">
        <v>673224</v>
      </c>
      <c r="J175" s="1781">
        <v>749967</v>
      </c>
      <c r="K175" s="1782">
        <v>722707</v>
      </c>
      <c r="L175" s="1780">
        <v>746138</v>
      </c>
      <c r="M175" s="1781">
        <v>652830</v>
      </c>
      <c r="N175" s="1781">
        <v>707026</v>
      </c>
      <c r="O175" s="1782">
        <v>738931</v>
      </c>
    </row>
    <row r="176" spans="1:15" ht="12.75" customHeight="1">
      <c r="A176" s="1783" t="s">
        <v>1465</v>
      </c>
      <c r="B176" s="1750" t="s">
        <v>1309</v>
      </c>
      <c r="D176" s="1780">
        <v>241090</v>
      </c>
      <c r="E176" s="1781">
        <v>253087</v>
      </c>
      <c r="F176" s="1781">
        <v>246507</v>
      </c>
      <c r="G176" s="1782">
        <v>328630</v>
      </c>
      <c r="H176" s="1780">
        <v>416869</v>
      </c>
      <c r="I176" s="1781">
        <v>374019</v>
      </c>
      <c r="J176" s="1781">
        <v>424850</v>
      </c>
      <c r="K176" s="1782">
        <v>406752</v>
      </c>
      <c r="L176" s="1780">
        <v>395424</v>
      </c>
      <c r="M176" s="1781">
        <v>353583</v>
      </c>
      <c r="N176" s="1781">
        <v>374725</v>
      </c>
      <c r="O176" s="1782">
        <v>416206</v>
      </c>
    </row>
    <row r="177" spans="1:15" ht="12.75" customHeight="1">
      <c r="A177" s="1785" t="s">
        <v>1466</v>
      </c>
      <c r="B177" s="1750" t="s">
        <v>1309</v>
      </c>
      <c r="C177" s="1750">
        <v>4</v>
      </c>
      <c r="D177" s="1780">
        <v>183385</v>
      </c>
      <c r="E177" s="1781">
        <v>176393</v>
      </c>
      <c r="F177" s="1781">
        <v>163336</v>
      </c>
      <c r="G177" s="1782">
        <v>133956</v>
      </c>
      <c r="H177" s="1780">
        <v>177735</v>
      </c>
      <c r="I177" s="1781">
        <v>160675</v>
      </c>
      <c r="J177" s="1781">
        <v>165123</v>
      </c>
      <c r="K177" s="1789" t="s">
        <v>158</v>
      </c>
      <c r="L177" s="1787" t="s">
        <v>158</v>
      </c>
      <c r="M177" s="1788" t="s">
        <v>158</v>
      </c>
      <c r="N177" s="1781">
        <v>139433</v>
      </c>
      <c r="O177" s="1789" t="s">
        <v>158</v>
      </c>
    </row>
    <row r="178" spans="1:15" s="1793" customFormat="1" ht="21.95" customHeight="1">
      <c r="A178" s="1814" t="s">
        <v>1467</v>
      </c>
      <c r="B178" s="1750" t="s">
        <v>1309</v>
      </c>
      <c r="C178" s="1788"/>
      <c r="D178" s="1769">
        <f>SUM(D179:D182)</f>
        <v>1125417</v>
      </c>
      <c r="E178" s="1815">
        <f>SUM(E179:E182)</f>
        <v>989591</v>
      </c>
      <c r="F178" s="1815">
        <f>SUM(F179:F182)</f>
        <v>1019046</v>
      </c>
      <c r="G178" s="1816">
        <f>SUM(G179:G182)</f>
        <v>1089358</v>
      </c>
      <c r="H178" s="1772" t="s">
        <v>1307</v>
      </c>
      <c r="I178" s="1773" t="s">
        <v>1307</v>
      </c>
      <c r="J178" s="1773" t="s">
        <v>1307</v>
      </c>
      <c r="K178" s="1774" t="s">
        <v>1307</v>
      </c>
      <c r="L178" s="1772" t="s">
        <v>1307</v>
      </c>
      <c r="M178" s="1773" t="s">
        <v>1307</v>
      </c>
      <c r="N178" s="1773" t="s">
        <v>1307</v>
      </c>
      <c r="O178" s="1774" t="s">
        <v>1307</v>
      </c>
    </row>
    <row r="179" spans="1:15" ht="12.75" customHeight="1">
      <c r="A179" s="1779" t="s">
        <v>1468</v>
      </c>
      <c r="B179" s="1750" t="s">
        <v>1309</v>
      </c>
      <c r="D179" s="1780" t="s">
        <v>158</v>
      </c>
      <c r="E179" s="1781" t="s">
        <v>158</v>
      </c>
      <c r="F179" s="1781" t="s">
        <v>158</v>
      </c>
      <c r="G179" s="1782" t="s">
        <v>158</v>
      </c>
      <c r="H179" s="1787" t="s">
        <v>158</v>
      </c>
      <c r="I179" s="1788" t="s">
        <v>158</v>
      </c>
      <c r="J179" s="1788" t="s">
        <v>158</v>
      </c>
      <c r="K179" s="1789" t="s">
        <v>158</v>
      </c>
      <c r="L179" s="1787" t="s">
        <v>158</v>
      </c>
      <c r="M179" s="1788" t="s">
        <v>158</v>
      </c>
      <c r="N179" s="1788" t="s">
        <v>158</v>
      </c>
      <c r="O179" s="1789" t="s">
        <v>158</v>
      </c>
    </row>
    <row r="180" spans="1:15" ht="12.75" customHeight="1">
      <c r="A180" s="1779" t="s">
        <v>1469</v>
      </c>
      <c r="B180" s="1750" t="s">
        <v>1309</v>
      </c>
      <c r="D180" s="1817">
        <v>20973</v>
      </c>
      <c r="E180" s="1818">
        <v>18264</v>
      </c>
      <c r="F180" s="1818">
        <v>24088</v>
      </c>
      <c r="G180" s="1819">
        <v>27703</v>
      </c>
      <c r="H180" s="1817">
        <v>29504</v>
      </c>
      <c r="I180" s="1818">
        <v>25131</v>
      </c>
      <c r="J180" s="1818">
        <v>25663</v>
      </c>
      <c r="K180" s="1819">
        <v>32755</v>
      </c>
      <c r="L180" s="1780">
        <v>23258</v>
      </c>
      <c r="M180" s="1781">
        <v>16877</v>
      </c>
      <c r="N180" s="1781">
        <v>10459</v>
      </c>
      <c r="O180" s="1782">
        <v>24152</v>
      </c>
    </row>
    <row r="181" spans="1:15" ht="12.75" customHeight="1">
      <c r="A181" s="1779" t="s">
        <v>1470</v>
      </c>
      <c r="B181" s="1750" t="s">
        <v>1309</v>
      </c>
      <c r="D181" s="1817">
        <v>1096237</v>
      </c>
      <c r="E181" s="1818">
        <v>967412</v>
      </c>
      <c r="F181" s="1818">
        <v>982883</v>
      </c>
      <c r="G181" s="1819">
        <v>1055051</v>
      </c>
      <c r="H181" s="1817">
        <v>1115852</v>
      </c>
      <c r="I181" s="1818">
        <v>941498</v>
      </c>
      <c r="J181" s="1818">
        <v>1090957</v>
      </c>
      <c r="K181" s="1819">
        <v>1077210</v>
      </c>
      <c r="L181" s="1780">
        <v>1084401</v>
      </c>
      <c r="M181" s="1781">
        <v>937027</v>
      </c>
      <c r="N181" s="1781">
        <v>1077213</v>
      </c>
      <c r="O181" s="1782">
        <v>1216841</v>
      </c>
    </row>
    <row r="182" spans="1:15" ht="12.75" customHeight="1">
      <c r="A182" s="1779" t="s">
        <v>1471</v>
      </c>
      <c r="B182" s="1750" t="s">
        <v>1309</v>
      </c>
      <c r="D182" s="1817">
        <v>8207</v>
      </c>
      <c r="E182" s="1818">
        <v>3915</v>
      </c>
      <c r="F182" s="1818">
        <v>12075</v>
      </c>
      <c r="G182" s="1819">
        <v>6604</v>
      </c>
      <c r="H182" s="1817">
        <v>9716</v>
      </c>
      <c r="I182" s="1818">
        <v>6592</v>
      </c>
      <c r="J182" s="1818">
        <v>3000</v>
      </c>
      <c r="K182" s="1819">
        <v>5472</v>
      </c>
      <c r="L182" s="1780">
        <v>2759</v>
      </c>
      <c r="M182" s="1781">
        <v>3354</v>
      </c>
      <c r="N182" s="1781">
        <v>3529</v>
      </c>
      <c r="O182" s="1782">
        <v>5342</v>
      </c>
    </row>
    <row r="183" spans="1:15" ht="12.75" customHeight="1">
      <c r="A183" s="1779" t="s">
        <v>1472</v>
      </c>
      <c r="B183" s="1750" t="s">
        <v>1309</v>
      </c>
      <c r="D183" s="1817" t="s">
        <v>158</v>
      </c>
      <c r="E183" s="1818" t="s">
        <v>158</v>
      </c>
      <c r="F183" s="1818" t="s">
        <v>158</v>
      </c>
      <c r="G183" s="1819" t="s">
        <v>158</v>
      </c>
      <c r="H183" s="1787" t="s">
        <v>158</v>
      </c>
      <c r="I183" s="1788" t="s">
        <v>158</v>
      </c>
      <c r="J183" s="1788" t="s">
        <v>158</v>
      </c>
      <c r="K183" s="1789" t="s">
        <v>158</v>
      </c>
      <c r="L183" s="1787" t="s">
        <v>158</v>
      </c>
      <c r="M183" s="1788" t="s">
        <v>158</v>
      </c>
      <c r="N183" s="1788" t="s">
        <v>158</v>
      </c>
      <c r="O183" s="1789" t="s">
        <v>158</v>
      </c>
    </row>
    <row r="184" spans="1:15" ht="12.75" customHeight="1">
      <c r="A184" s="1779" t="s">
        <v>1473</v>
      </c>
      <c r="B184" s="1750" t="s">
        <v>1309</v>
      </c>
      <c r="D184" s="1817" t="s">
        <v>205</v>
      </c>
      <c r="E184" s="1818" t="s">
        <v>205</v>
      </c>
      <c r="F184" s="1818" t="s">
        <v>205</v>
      </c>
      <c r="G184" s="1819" t="s">
        <v>205</v>
      </c>
      <c r="H184" s="1787" t="s">
        <v>158</v>
      </c>
      <c r="I184" s="1788" t="s">
        <v>158</v>
      </c>
      <c r="J184" s="1788" t="s">
        <v>158</v>
      </c>
      <c r="K184" s="1789" t="s">
        <v>158</v>
      </c>
      <c r="L184" s="1787" t="s">
        <v>158</v>
      </c>
      <c r="M184" s="1788" t="s">
        <v>158</v>
      </c>
      <c r="N184" s="1788" t="s">
        <v>158</v>
      </c>
      <c r="O184" s="1789" t="s">
        <v>158</v>
      </c>
    </row>
    <row r="185" spans="1:15" ht="12.75" customHeight="1">
      <c r="A185" s="1779" t="s">
        <v>1474</v>
      </c>
      <c r="B185" s="1750" t="s">
        <v>1309</v>
      </c>
      <c r="D185" s="1817">
        <v>67947</v>
      </c>
      <c r="E185" s="1818">
        <v>63449</v>
      </c>
      <c r="F185" s="1818">
        <v>60825</v>
      </c>
      <c r="G185" s="1819">
        <v>77361</v>
      </c>
      <c r="H185" s="1817">
        <v>83923</v>
      </c>
      <c r="I185" s="1818">
        <v>79922</v>
      </c>
      <c r="J185" s="1818">
        <v>79636</v>
      </c>
      <c r="K185" s="1819">
        <v>84878</v>
      </c>
      <c r="L185" s="1780">
        <v>83686</v>
      </c>
      <c r="M185" s="1781">
        <v>76757</v>
      </c>
      <c r="N185" s="1781">
        <v>80303</v>
      </c>
      <c r="O185" s="1782">
        <v>82297</v>
      </c>
    </row>
    <row r="186" spans="1:15" ht="12.75" customHeight="1">
      <c r="A186" s="1779" t="s">
        <v>1475</v>
      </c>
      <c r="B186" s="1750" t="s">
        <v>1309</v>
      </c>
      <c r="D186" s="1817">
        <v>417388</v>
      </c>
      <c r="E186" s="1818">
        <v>416412</v>
      </c>
      <c r="F186" s="1818">
        <v>424840</v>
      </c>
      <c r="G186" s="1819">
        <v>413903</v>
      </c>
      <c r="H186" s="1817">
        <v>400587</v>
      </c>
      <c r="I186" s="1820">
        <v>404546</v>
      </c>
      <c r="J186" s="1820">
        <v>409539</v>
      </c>
      <c r="K186" s="1821">
        <v>396052</v>
      </c>
      <c r="L186" s="1780">
        <v>409774</v>
      </c>
      <c r="M186" s="1781">
        <v>389426</v>
      </c>
      <c r="N186" s="1781">
        <v>399523</v>
      </c>
      <c r="O186" s="1782">
        <v>400985</v>
      </c>
    </row>
    <row r="187" spans="1:15" ht="12.75" customHeight="1">
      <c r="A187" s="1783" t="s">
        <v>1476</v>
      </c>
      <c r="B187" s="1750" t="s">
        <v>1309</v>
      </c>
      <c r="D187" s="1817">
        <v>341801</v>
      </c>
      <c r="E187" s="1818">
        <v>334327</v>
      </c>
      <c r="F187" s="1818">
        <v>358042</v>
      </c>
      <c r="G187" s="1819">
        <v>343324</v>
      </c>
      <c r="H187" s="1817">
        <v>331499</v>
      </c>
      <c r="I187" s="1818">
        <v>328052</v>
      </c>
      <c r="J187" s="1818">
        <v>346803</v>
      </c>
      <c r="K187" s="1819">
        <v>320104</v>
      </c>
      <c r="L187" s="1780">
        <v>345028</v>
      </c>
      <c r="M187" s="1781">
        <v>340814</v>
      </c>
      <c r="N187" s="1781">
        <v>340570</v>
      </c>
      <c r="O187" s="1782">
        <v>318624</v>
      </c>
    </row>
    <row r="188" spans="1:15" ht="12.75" customHeight="1">
      <c r="A188" s="1779" t="s">
        <v>1477</v>
      </c>
      <c r="B188" s="1750" t="s">
        <v>1309</v>
      </c>
      <c r="D188" s="1817">
        <v>128280</v>
      </c>
      <c r="E188" s="1818">
        <v>123262</v>
      </c>
      <c r="F188" s="1818">
        <v>111313</v>
      </c>
      <c r="G188" s="1819">
        <v>129417</v>
      </c>
      <c r="H188" s="1817">
        <v>107052</v>
      </c>
      <c r="I188" s="1818">
        <v>96499</v>
      </c>
      <c r="J188" s="1818">
        <v>88617</v>
      </c>
      <c r="K188" s="1819">
        <v>88135</v>
      </c>
      <c r="L188" s="1780">
        <v>92553</v>
      </c>
      <c r="M188" s="1781">
        <v>91795</v>
      </c>
      <c r="N188" s="1781">
        <v>90274</v>
      </c>
      <c r="O188" s="1782">
        <v>84930</v>
      </c>
    </row>
    <row r="189" spans="1:15" ht="12.75" customHeight="1">
      <c r="A189" s="1779" t="s">
        <v>1478</v>
      </c>
      <c r="B189" s="1750" t="s">
        <v>1309</v>
      </c>
      <c r="D189" s="1817">
        <v>14391</v>
      </c>
      <c r="E189" s="1818">
        <v>21823</v>
      </c>
      <c r="F189" s="1818">
        <v>15796</v>
      </c>
      <c r="G189" s="1819">
        <v>13349</v>
      </c>
      <c r="H189" s="1817">
        <v>12016</v>
      </c>
      <c r="I189" s="1818">
        <v>14071</v>
      </c>
      <c r="J189" s="1818">
        <v>11045</v>
      </c>
      <c r="K189" s="1819">
        <v>11166</v>
      </c>
      <c r="L189" s="1780">
        <v>12975</v>
      </c>
      <c r="M189" s="1781">
        <v>12084</v>
      </c>
      <c r="N189" s="1781">
        <v>14567</v>
      </c>
      <c r="O189" s="1782">
        <v>13528</v>
      </c>
    </row>
    <row r="190" spans="1:15" ht="12.75" customHeight="1">
      <c r="A190" s="1779" t="s">
        <v>1479</v>
      </c>
      <c r="B190" s="1750" t="s">
        <v>1309</v>
      </c>
      <c r="D190" s="1817">
        <v>12693</v>
      </c>
      <c r="E190" s="1818">
        <v>12784</v>
      </c>
      <c r="F190" s="1818">
        <v>13885</v>
      </c>
      <c r="G190" s="1819">
        <v>12565</v>
      </c>
      <c r="H190" s="1817">
        <v>16745</v>
      </c>
      <c r="I190" s="1818">
        <v>14768</v>
      </c>
      <c r="J190" s="1818">
        <v>12799</v>
      </c>
      <c r="K190" s="1819">
        <v>11353</v>
      </c>
      <c r="L190" s="1780">
        <v>15543</v>
      </c>
      <c r="M190" s="1781">
        <v>14238</v>
      </c>
      <c r="N190" s="1781">
        <v>12255</v>
      </c>
      <c r="O190" s="1782">
        <v>14627</v>
      </c>
    </row>
    <row r="191" spans="1:15" s="1793" customFormat="1" ht="12.75" customHeight="1">
      <c r="A191" s="1792" t="s">
        <v>1480</v>
      </c>
      <c r="B191" s="1750" t="s">
        <v>1309</v>
      </c>
      <c r="C191" s="1788"/>
      <c r="D191" s="1817">
        <v>913</v>
      </c>
      <c r="E191" s="1818">
        <v>801</v>
      </c>
      <c r="F191" s="1818">
        <v>864</v>
      </c>
      <c r="G191" s="1819">
        <v>823</v>
      </c>
      <c r="H191" s="1817">
        <v>742</v>
      </c>
      <c r="I191" s="1788" t="s">
        <v>158</v>
      </c>
      <c r="J191" s="1788" t="s">
        <v>158</v>
      </c>
      <c r="K191" s="1819">
        <v>549</v>
      </c>
      <c r="L191" s="1780">
        <v>1135</v>
      </c>
      <c r="M191" s="1781">
        <v>934</v>
      </c>
      <c r="N191" s="1781">
        <v>925</v>
      </c>
      <c r="O191" s="1782">
        <v>994</v>
      </c>
    </row>
    <row r="192" spans="1:15" s="1793" customFormat="1" ht="12.75" customHeight="1">
      <c r="A192" s="1792" t="s">
        <v>1481</v>
      </c>
      <c r="B192" s="1750" t="s">
        <v>1309</v>
      </c>
      <c r="C192" s="1788"/>
      <c r="D192" s="1780">
        <v>48284</v>
      </c>
      <c r="E192" s="1781">
        <v>39636</v>
      </c>
      <c r="F192" s="1781">
        <v>20064</v>
      </c>
      <c r="G192" s="1782">
        <v>25669</v>
      </c>
      <c r="H192" s="1817">
        <v>26915</v>
      </c>
      <c r="I192" s="1818">
        <v>25723</v>
      </c>
      <c r="J192" s="1818">
        <v>26151</v>
      </c>
      <c r="K192" s="1819">
        <v>28551</v>
      </c>
      <c r="L192" s="1780">
        <v>25175</v>
      </c>
      <c r="M192" s="1781">
        <v>27448</v>
      </c>
      <c r="N192" s="1781">
        <v>24390</v>
      </c>
      <c r="O192" s="1782">
        <v>24227</v>
      </c>
    </row>
    <row r="193" spans="1:15" ht="12.75" customHeight="1">
      <c r="A193" s="1767" t="s">
        <v>1482</v>
      </c>
      <c r="B193" s="1750" t="s">
        <v>1309</v>
      </c>
      <c r="D193" s="1769" t="s">
        <v>158</v>
      </c>
      <c r="E193" s="1776" t="s">
        <v>158</v>
      </c>
      <c r="F193" s="1776" t="s">
        <v>158</v>
      </c>
      <c r="G193" s="1777" t="s">
        <v>158</v>
      </c>
      <c r="H193" s="1787" t="s">
        <v>158</v>
      </c>
      <c r="I193" s="1788" t="s">
        <v>158</v>
      </c>
      <c r="J193" s="1788" t="s">
        <v>158</v>
      </c>
      <c r="K193" s="1789" t="s">
        <v>158</v>
      </c>
      <c r="L193" s="1787" t="s">
        <v>158</v>
      </c>
      <c r="M193" s="1788" t="s">
        <v>158</v>
      </c>
      <c r="N193" s="1788" t="s">
        <v>158</v>
      </c>
      <c r="O193" s="1789" t="s">
        <v>158</v>
      </c>
    </row>
    <row r="194" spans="1:15" ht="12.75" customHeight="1">
      <c r="A194" s="1779" t="s">
        <v>1483</v>
      </c>
      <c r="B194" s="1750" t="s">
        <v>1309</v>
      </c>
      <c r="D194" s="1817">
        <v>73778</v>
      </c>
      <c r="E194" s="1818">
        <v>63025</v>
      </c>
      <c r="F194" s="1818">
        <v>67718</v>
      </c>
      <c r="G194" s="1819">
        <v>68598</v>
      </c>
      <c r="H194" s="1817">
        <v>64027</v>
      </c>
      <c r="I194" s="1818">
        <v>59434</v>
      </c>
      <c r="J194" s="1818">
        <v>63859</v>
      </c>
      <c r="K194" s="1819">
        <v>73535</v>
      </c>
      <c r="L194" s="1780">
        <v>65143</v>
      </c>
      <c r="M194" s="1781">
        <v>54567</v>
      </c>
      <c r="N194" s="1781">
        <v>59222</v>
      </c>
      <c r="O194" s="1782">
        <v>67101</v>
      </c>
    </row>
    <row r="195" spans="1:15" ht="12.75" customHeight="1">
      <c r="A195" s="1779" t="s">
        <v>1484</v>
      </c>
      <c r="B195" s="1750" t="s">
        <v>1309</v>
      </c>
      <c r="D195" s="1817">
        <v>20422</v>
      </c>
      <c r="E195" s="1818">
        <v>17945</v>
      </c>
      <c r="F195" s="1818">
        <v>19763</v>
      </c>
      <c r="G195" s="1819">
        <v>20442</v>
      </c>
      <c r="H195" s="1817">
        <v>21451</v>
      </c>
      <c r="I195" s="1818">
        <v>21056</v>
      </c>
      <c r="J195" s="1818">
        <v>20873</v>
      </c>
      <c r="K195" s="1819">
        <v>21969</v>
      </c>
      <c r="L195" s="1780">
        <v>23949</v>
      </c>
      <c r="M195" s="1781">
        <v>22886</v>
      </c>
      <c r="N195" s="1781">
        <v>24134</v>
      </c>
      <c r="O195" s="1782">
        <v>25870</v>
      </c>
    </row>
    <row r="196" spans="1:15" s="1797" customFormat="1" ht="20.100000000000001" customHeight="1">
      <c r="A196" s="1753" t="s">
        <v>1485</v>
      </c>
      <c r="B196" s="1754"/>
      <c r="C196" s="1754"/>
      <c r="D196" s="1753"/>
      <c r="E196" s="1754"/>
      <c r="F196" s="1754"/>
      <c r="G196" s="1803"/>
      <c r="H196" s="1753"/>
      <c r="I196" s="1754"/>
      <c r="J196" s="1754"/>
      <c r="K196" s="1803"/>
      <c r="L196" s="1807"/>
      <c r="M196" s="1808"/>
      <c r="N196" s="1808"/>
      <c r="O196" s="1809"/>
    </row>
    <row r="197" spans="1:15" ht="12.75" customHeight="1">
      <c r="A197" s="1762"/>
      <c r="B197" s="1763"/>
      <c r="C197" s="1763"/>
      <c r="D197" s="1759">
        <v>2023</v>
      </c>
      <c r="E197" s="1760"/>
      <c r="F197" s="1760"/>
      <c r="G197" s="1761"/>
      <c r="H197" s="1759">
        <v>2024</v>
      </c>
      <c r="I197" s="1763"/>
      <c r="J197" s="1763"/>
      <c r="K197" s="1764"/>
      <c r="L197" s="1759">
        <v>2025</v>
      </c>
      <c r="M197" s="1763"/>
      <c r="N197" s="1763"/>
      <c r="O197" s="1764"/>
    </row>
    <row r="198" spans="1:15" ht="12.75" customHeight="1">
      <c r="A198" s="1766" t="s">
        <v>131</v>
      </c>
      <c r="B198" s="1766" t="s">
        <v>659</v>
      </c>
      <c r="C198" s="1766" t="s">
        <v>1297</v>
      </c>
      <c r="D198" s="1766" t="s">
        <v>1298</v>
      </c>
      <c r="E198" s="1766" t="s">
        <v>1302</v>
      </c>
      <c r="F198" s="1766" t="s">
        <v>1303</v>
      </c>
      <c r="G198" s="1766" t="s">
        <v>1304</v>
      </c>
      <c r="H198" s="1766" t="s">
        <v>1298</v>
      </c>
      <c r="I198" s="1766" t="s">
        <v>1302</v>
      </c>
      <c r="J198" s="1766" t="s">
        <v>1303</v>
      </c>
      <c r="K198" s="1766" t="s">
        <v>1304</v>
      </c>
      <c r="L198" s="1766" t="s">
        <v>1298</v>
      </c>
      <c r="M198" s="1766" t="s">
        <v>1302</v>
      </c>
      <c r="N198" s="1766" t="s">
        <v>1303</v>
      </c>
      <c r="O198" s="1766" t="s">
        <v>1304</v>
      </c>
    </row>
    <row r="199" spans="1:15" ht="12.75" customHeight="1">
      <c r="A199" s="1767" t="s">
        <v>1486</v>
      </c>
      <c r="D199" s="1769" t="s">
        <v>1307</v>
      </c>
      <c r="E199" s="1770" t="s">
        <v>1307</v>
      </c>
      <c r="F199" s="1770" t="s">
        <v>1307</v>
      </c>
      <c r="G199" s="1771" t="s">
        <v>1307</v>
      </c>
      <c r="H199" s="1772" t="s">
        <v>1307</v>
      </c>
      <c r="I199" s="1773" t="s">
        <v>1307</v>
      </c>
      <c r="J199" s="1773" t="s">
        <v>1307</v>
      </c>
      <c r="K199" s="1774" t="s">
        <v>1307</v>
      </c>
      <c r="L199" s="1772" t="s">
        <v>158</v>
      </c>
      <c r="M199" s="1773" t="s">
        <v>158</v>
      </c>
      <c r="N199" s="1773" t="s">
        <v>158</v>
      </c>
      <c r="O199" s="1774" t="s">
        <v>158</v>
      </c>
    </row>
    <row r="200" spans="1:15" ht="12.75" customHeight="1">
      <c r="A200" s="1779" t="s">
        <v>1487</v>
      </c>
      <c r="B200" s="1750" t="s">
        <v>1419</v>
      </c>
      <c r="D200" s="1817">
        <v>98070</v>
      </c>
      <c r="E200" s="1818">
        <v>92449</v>
      </c>
      <c r="F200" s="1818">
        <v>93621</v>
      </c>
      <c r="G200" s="1819">
        <v>89075</v>
      </c>
      <c r="H200" s="1817">
        <v>80946</v>
      </c>
      <c r="I200" s="1818">
        <v>88551</v>
      </c>
      <c r="J200" s="1818">
        <v>82247</v>
      </c>
      <c r="K200" s="1819">
        <v>84876</v>
      </c>
      <c r="L200" s="1817">
        <v>104026</v>
      </c>
      <c r="M200" s="1818">
        <v>113204</v>
      </c>
      <c r="N200" s="1818">
        <v>114451</v>
      </c>
      <c r="O200" s="1819">
        <v>118054</v>
      </c>
    </row>
    <row r="201" spans="1:15" ht="12.75" customHeight="1">
      <c r="A201" s="1783" t="s">
        <v>1488</v>
      </c>
      <c r="B201" s="1750" t="s">
        <v>1419</v>
      </c>
      <c r="D201" s="1817">
        <v>55301</v>
      </c>
      <c r="E201" s="1818">
        <v>49951</v>
      </c>
      <c r="F201" s="1818">
        <v>49478</v>
      </c>
      <c r="G201" s="1819">
        <v>51706</v>
      </c>
      <c r="H201" s="1817">
        <v>41749</v>
      </c>
      <c r="I201" s="1818">
        <v>48965</v>
      </c>
      <c r="J201" s="1818">
        <v>45433</v>
      </c>
      <c r="K201" s="1819">
        <v>48660</v>
      </c>
      <c r="L201" s="1817">
        <v>42024</v>
      </c>
      <c r="M201" s="1818">
        <v>50466</v>
      </c>
      <c r="N201" s="1818">
        <v>52280</v>
      </c>
      <c r="O201" s="1819">
        <v>54165</v>
      </c>
    </row>
    <row r="202" spans="1:15" ht="12.75" customHeight="1">
      <c r="A202" s="1779" t="s">
        <v>1489</v>
      </c>
      <c r="B202" s="1750" t="s">
        <v>1419</v>
      </c>
      <c r="D202" s="1817">
        <v>689542</v>
      </c>
      <c r="E202" s="1818">
        <v>728218</v>
      </c>
      <c r="F202" s="1818">
        <v>682033</v>
      </c>
      <c r="G202" s="1819">
        <v>625750</v>
      </c>
      <c r="H202" s="1817">
        <v>682321</v>
      </c>
      <c r="I202" s="1818">
        <v>768394</v>
      </c>
      <c r="J202" s="1818">
        <v>715336</v>
      </c>
      <c r="K202" s="1819">
        <v>668789</v>
      </c>
      <c r="L202" s="1817">
        <v>652584</v>
      </c>
      <c r="M202" s="1818">
        <v>721285</v>
      </c>
      <c r="N202" s="1818">
        <v>715975</v>
      </c>
      <c r="O202" s="1819">
        <v>706264</v>
      </c>
    </row>
    <row r="203" spans="1:15" ht="12.75" customHeight="1">
      <c r="A203" s="1783" t="s">
        <v>1490</v>
      </c>
      <c r="B203" s="1750" t="s">
        <v>1419</v>
      </c>
      <c r="D203" s="1817">
        <v>384713</v>
      </c>
      <c r="E203" s="1818">
        <v>418875</v>
      </c>
      <c r="F203" s="1818">
        <v>377494</v>
      </c>
      <c r="G203" s="1819">
        <v>349594</v>
      </c>
      <c r="H203" s="1817">
        <v>361673</v>
      </c>
      <c r="I203" s="1818">
        <v>411994</v>
      </c>
      <c r="J203" s="1818">
        <v>352981</v>
      </c>
      <c r="K203" s="1819">
        <v>339102</v>
      </c>
      <c r="L203" s="1817">
        <v>300991</v>
      </c>
      <c r="M203" s="1818">
        <v>351615</v>
      </c>
      <c r="N203" s="1818">
        <v>348049</v>
      </c>
      <c r="O203" s="1819">
        <v>364904</v>
      </c>
    </row>
    <row r="204" spans="1:15" ht="12.75" customHeight="1">
      <c r="A204" s="1779" t="s">
        <v>1491</v>
      </c>
      <c r="B204" s="1750" t="s">
        <v>1419</v>
      </c>
      <c r="D204" s="1817">
        <v>1242305</v>
      </c>
      <c r="E204" s="1818">
        <v>1235802</v>
      </c>
      <c r="F204" s="1818">
        <v>1217709</v>
      </c>
      <c r="G204" s="1819">
        <v>1241275</v>
      </c>
      <c r="H204" s="1817">
        <v>1247305</v>
      </c>
      <c r="I204" s="1818">
        <v>1242517</v>
      </c>
      <c r="J204" s="1818">
        <v>1192060</v>
      </c>
      <c r="K204" s="1819">
        <v>1221300</v>
      </c>
      <c r="L204" s="1817">
        <v>1203176</v>
      </c>
      <c r="M204" s="1818">
        <v>1222644</v>
      </c>
      <c r="N204" s="1818">
        <v>1184473</v>
      </c>
      <c r="O204" s="1819">
        <v>1239993</v>
      </c>
    </row>
    <row r="205" spans="1:15" ht="12.75" customHeight="1">
      <c r="A205" s="1783" t="s">
        <v>1492</v>
      </c>
      <c r="B205" s="1750" t="s">
        <v>1419</v>
      </c>
      <c r="D205" s="1817">
        <v>1005186</v>
      </c>
      <c r="E205" s="1818">
        <v>985162</v>
      </c>
      <c r="F205" s="1818">
        <v>974749</v>
      </c>
      <c r="G205" s="1819">
        <v>1005076</v>
      </c>
      <c r="H205" s="1817">
        <v>996573</v>
      </c>
      <c r="I205" s="1818">
        <v>989568</v>
      </c>
      <c r="J205" s="1818">
        <v>943720</v>
      </c>
      <c r="K205" s="1819">
        <v>979643</v>
      </c>
      <c r="L205" s="1817">
        <v>960579</v>
      </c>
      <c r="M205" s="1818">
        <v>960461</v>
      </c>
      <c r="N205" s="1818">
        <v>929728</v>
      </c>
      <c r="O205" s="1819">
        <v>995789</v>
      </c>
    </row>
    <row r="206" spans="1:15" ht="12.75" customHeight="1">
      <c r="A206" s="1779" t="s">
        <v>1493</v>
      </c>
      <c r="B206" s="1750" t="s">
        <v>1419</v>
      </c>
      <c r="D206" s="1817">
        <v>1421076</v>
      </c>
      <c r="E206" s="1818">
        <v>1456752</v>
      </c>
      <c r="F206" s="1818">
        <v>1431354</v>
      </c>
      <c r="G206" s="1819">
        <v>1356086</v>
      </c>
      <c r="H206" s="1817">
        <v>1419855</v>
      </c>
      <c r="I206" s="1818">
        <v>1470911</v>
      </c>
      <c r="J206" s="1818">
        <v>1402950</v>
      </c>
      <c r="K206" s="1819">
        <v>1352726</v>
      </c>
      <c r="L206" s="1817">
        <v>1370729</v>
      </c>
      <c r="M206" s="1818">
        <v>1471046</v>
      </c>
      <c r="N206" s="1818">
        <v>1432170</v>
      </c>
      <c r="O206" s="1819">
        <v>1418927</v>
      </c>
    </row>
    <row r="207" spans="1:15" ht="12.75" customHeight="1">
      <c r="A207" s="1783" t="s">
        <v>1494</v>
      </c>
      <c r="B207" s="1750" t="s">
        <v>1419</v>
      </c>
      <c r="D207" s="1817">
        <v>326280</v>
      </c>
      <c r="E207" s="1818">
        <v>335939</v>
      </c>
      <c r="F207" s="1818">
        <v>328857</v>
      </c>
      <c r="G207" s="1819">
        <v>308230</v>
      </c>
      <c r="H207" s="1817">
        <v>310917</v>
      </c>
      <c r="I207" s="1818">
        <v>317320</v>
      </c>
      <c r="J207" s="1818">
        <v>293877</v>
      </c>
      <c r="K207" s="1819">
        <v>278017</v>
      </c>
      <c r="L207" s="1817">
        <v>274174</v>
      </c>
      <c r="M207" s="1818">
        <v>288638</v>
      </c>
      <c r="N207" s="1818">
        <v>294230</v>
      </c>
      <c r="O207" s="1819">
        <v>301648</v>
      </c>
    </row>
    <row r="208" spans="1:15" s="1793" customFormat="1" ht="21.95" customHeight="1">
      <c r="A208" s="1792" t="s">
        <v>1495</v>
      </c>
      <c r="B208" s="1750" t="s">
        <v>1419</v>
      </c>
      <c r="C208" s="1788"/>
      <c r="D208" s="1780">
        <v>62633</v>
      </c>
      <c r="E208" s="1781">
        <v>60006</v>
      </c>
      <c r="F208" s="1818">
        <v>60074</v>
      </c>
      <c r="G208" s="1819">
        <v>61922</v>
      </c>
      <c r="H208" s="1780">
        <v>63230</v>
      </c>
      <c r="I208" s="1781">
        <v>61740</v>
      </c>
      <c r="J208" s="1818">
        <v>59239</v>
      </c>
      <c r="K208" s="1819">
        <v>43334</v>
      </c>
      <c r="L208" s="1817">
        <v>47066</v>
      </c>
      <c r="M208" s="1818">
        <v>42607</v>
      </c>
      <c r="N208" s="1818">
        <v>42414</v>
      </c>
      <c r="O208" s="1819">
        <v>44748</v>
      </c>
    </row>
    <row r="209" spans="1:15" s="1793" customFormat="1" ht="21.95" customHeight="1">
      <c r="A209" s="1822" t="s">
        <v>1496</v>
      </c>
      <c r="B209" s="1750" t="s">
        <v>1419</v>
      </c>
      <c r="C209" s="1788"/>
      <c r="D209" s="1780">
        <v>51478</v>
      </c>
      <c r="E209" s="1781">
        <v>51986</v>
      </c>
      <c r="F209" s="1818">
        <v>52178</v>
      </c>
      <c r="G209" s="1819">
        <v>52151</v>
      </c>
      <c r="H209" s="1780">
        <v>54383</v>
      </c>
      <c r="I209" s="1781">
        <v>52320</v>
      </c>
      <c r="J209" s="1818">
        <v>49732</v>
      </c>
      <c r="K209" s="1819">
        <v>32923</v>
      </c>
      <c r="L209" s="1817">
        <v>32391</v>
      </c>
      <c r="M209" s="1818">
        <v>31145</v>
      </c>
      <c r="N209" s="1818">
        <v>30163</v>
      </c>
      <c r="O209" s="1819">
        <v>32909</v>
      </c>
    </row>
    <row r="210" spans="1:15" s="1793" customFormat="1" ht="21.95" customHeight="1">
      <c r="A210" s="1792" t="s">
        <v>1497</v>
      </c>
      <c r="B210" s="1750" t="s">
        <v>1419</v>
      </c>
      <c r="C210" s="1788"/>
      <c r="D210" s="1780">
        <v>102676</v>
      </c>
      <c r="E210" s="1781">
        <v>100970</v>
      </c>
      <c r="F210" s="1818">
        <v>100495</v>
      </c>
      <c r="G210" s="1819">
        <v>98833</v>
      </c>
      <c r="H210" s="1780">
        <v>100998</v>
      </c>
      <c r="I210" s="1781">
        <v>101109</v>
      </c>
      <c r="J210" s="1818">
        <v>94960</v>
      </c>
      <c r="K210" s="1819">
        <v>97460</v>
      </c>
      <c r="L210" s="1817">
        <v>101171</v>
      </c>
      <c r="M210" s="1818">
        <v>102936</v>
      </c>
      <c r="N210" s="1818">
        <v>100002</v>
      </c>
      <c r="O210" s="1819">
        <v>99410</v>
      </c>
    </row>
    <row r="211" spans="1:15" s="1793" customFormat="1" ht="21.95" customHeight="1">
      <c r="A211" s="1822" t="s">
        <v>1498</v>
      </c>
      <c r="B211" s="1750" t="s">
        <v>1419</v>
      </c>
      <c r="C211" s="1788"/>
      <c r="D211" s="1780">
        <v>11606</v>
      </c>
      <c r="E211" s="1781">
        <v>9908</v>
      </c>
      <c r="F211" s="1818">
        <v>9304</v>
      </c>
      <c r="G211" s="1819">
        <v>9700</v>
      </c>
      <c r="H211" s="1780">
        <v>10501</v>
      </c>
      <c r="I211" s="1781">
        <v>10036</v>
      </c>
      <c r="J211" s="1818">
        <v>8484</v>
      </c>
      <c r="K211" s="1819">
        <v>8073</v>
      </c>
      <c r="L211" s="1817">
        <v>9279</v>
      </c>
      <c r="M211" s="1818">
        <v>9510</v>
      </c>
      <c r="N211" s="1818">
        <v>9485</v>
      </c>
      <c r="O211" s="1819">
        <v>10449</v>
      </c>
    </row>
    <row r="212" spans="1:15" s="1793" customFormat="1" ht="21.95" customHeight="1">
      <c r="A212" s="1792" t="s">
        <v>1499</v>
      </c>
      <c r="B212" s="1750" t="s">
        <v>1419</v>
      </c>
      <c r="C212" s="1788"/>
      <c r="D212" s="1780">
        <v>99745</v>
      </c>
      <c r="E212" s="1781">
        <v>100623</v>
      </c>
      <c r="F212" s="1818">
        <v>97379</v>
      </c>
      <c r="G212" s="1819">
        <v>109426</v>
      </c>
      <c r="H212" s="1780">
        <v>109605</v>
      </c>
      <c r="I212" s="1781">
        <v>104702</v>
      </c>
      <c r="J212" s="1818">
        <v>97483</v>
      </c>
      <c r="K212" s="1819">
        <v>107696</v>
      </c>
      <c r="L212" s="1817">
        <v>99291</v>
      </c>
      <c r="M212" s="1818">
        <v>97084</v>
      </c>
      <c r="N212" s="1818">
        <v>89922</v>
      </c>
      <c r="O212" s="1819">
        <v>105767</v>
      </c>
    </row>
    <row r="213" spans="1:15" s="1793" customFormat="1" ht="21.95" customHeight="1">
      <c r="A213" s="1822" t="s">
        <v>1500</v>
      </c>
      <c r="B213" s="1750" t="s">
        <v>1419</v>
      </c>
      <c r="C213" s="1788"/>
      <c r="D213" s="1780">
        <v>88187</v>
      </c>
      <c r="E213" s="1781">
        <v>90448</v>
      </c>
      <c r="F213" s="1818">
        <v>85573</v>
      </c>
      <c r="G213" s="1819">
        <v>99114</v>
      </c>
      <c r="H213" s="1780">
        <v>96590</v>
      </c>
      <c r="I213" s="1781">
        <v>92633</v>
      </c>
      <c r="J213" s="1818">
        <v>85725</v>
      </c>
      <c r="K213" s="1819">
        <v>95056</v>
      </c>
      <c r="L213" s="1817">
        <v>85756</v>
      </c>
      <c r="M213" s="1818">
        <v>85415</v>
      </c>
      <c r="N213" s="1818">
        <v>78917</v>
      </c>
      <c r="O213" s="1819">
        <v>90989</v>
      </c>
    </row>
    <row r="214" spans="1:15" s="1793" customFormat="1" ht="21.95" customHeight="1">
      <c r="A214" s="1792" t="s">
        <v>1501</v>
      </c>
      <c r="B214" s="1750" t="s">
        <v>1419</v>
      </c>
      <c r="C214" s="1788"/>
      <c r="D214" s="1780">
        <v>160578</v>
      </c>
      <c r="E214" s="1781">
        <v>163572</v>
      </c>
      <c r="F214" s="1818">
        <v>148800</v>
      </c>
      <c r="G214" s="1819">
        <v>151052</v>
      </c>
      <c r="H214" s="1780">
        <v>160101</v>
      </c>
      <c r="I214" s="1781">
        <v>165578</v>
      </c>
      <c r="J214" s="1818">
        <v>153915</v>
      </c>
      <c r="K214" s="1819">
        <v>169646</v>
      </c>
      <c r="L214" s="1817">
        <v>160215</v>
      </c>
      <c r="M214" s="1818">
        <v>168018</v>
      </c>
      <c r="N214" s="1818">
        <v>161699</v>
      </c>
      <c r="O214" s="1819">
        <v>172673</v>
      </c>
    </row>
    <row r="215" spans="1:15" s="1793" customFormat="1" ht="21.95" customHeight="1">
      <c r="A215" s="1822" t="s">
        <v>1502</v>
      </c>
      <c r="B215" s="1750" t="s">
        <v>1419</v>
      </c>
      <c r="C215" s="1788"/>
      <c r="D215" s="1780">
        <v>108701</v>
      </c>
      <c r="E215" s="1781">
        <v>109832</v>
      </c>
      <c r="F215" s="1781">
        <v>94887</v>
      </c>
      <c r="G215" s="1782">
        <v>84910</v>
      </c>
      <c r="H215" s="1780">
        <v>94176</v>
      </c>
      <c r="I215" s="1781">
        <v>98418</v>
      </c>
      <c r="J215" s="1781">
        <v>89278</v>
      </c>
      <c r="K215" s="1782">
        <v>103734</v>
      </c>
      <c r="L215" s="1817">
        <v>90564</v>
      </c>
      <c r="M215" s="1818">
        <v>96129</v>
      </c>
      <c r="N215" s="1818">
        <v>90887</v>
      </c>
      <c r="O215" s="1819">
        <v>98152</v>
      </c>
    </row>
    <row r="216" spans="1:15" ht="12.75" customHeight="1">
      <c r="A216" s="1779" t="s">
        <v>1503</v>
      </c>
      <c r="B216" s="1750" t="s">
        <v>1309</v>
      </c>
      <c r="D216" s="1780">
        <v>124945</v>
      </c>
      <c r="E216" s="1781">
        <v>113993</v>
      </c>
      <c r="F216" s="1781">
        <v>104484</v>
      </c>
      <c r="G216" s="1782">
        <v>112091</v>
      </c>
      <c r="H216" s="1780">
        <v>119458</v>
      </c>
      <c r="I216" s="1781">
        <v>120389</v>
      </c>
      <c r="J216" s="1781">
        <v>104675</v>
      </c>
      <c r="K216" s="1782">
        <v>115102</v>
      </c>
      <c r="L216" s="1817">
        <v>127941</v>
      </c>
      <c r="M216" s="1818">
        <v>120012</v>
      </c>
      <c r="N216" s="1818">
        <v>112231</v>
      </c>
      <c r="O216" s="1819">
        <v>133282</v>
      </c>
    </row>
    <row r="217" spans="1:15" ht="12.75" customHeight="1">
      <c r="A217" s="1779" t="s">
        <v>1504</v>
      </c>
      <c r="B217" s="1750" t="s">
        <v>1309</v>
      </c>
      <c r="D217" s="1780">
        <v>2389</v>
      </c>
      <c r="E217" s="1781">
        <v>2925</v>
      </c>
      <c r="F217" s="1781">
        <v>5153</v>
      </c>
      <c r="G217" s="1782">
        <v>7313</v>
      </c>
      <c r="H217" s="1780">
        <v>6687</v>
      </c>
      <c r="I217" s="1781">
        <v>6183</v>
      </c>
      <c r="J217" s="1781">
        <v>5422</v>
      </c>
      <c r="K217" s="1782">
        <v>7212</v>
      </c>
      <c r="L217" s="1817">
        <v>7204</v>
      </c>
      <c r="M217" s="1818">
        <v>6978</v>
      </c>
      <c r="N217" s="1818">
        <v>5799</v>
      </c>
      <c r="O217" s="1819">
        <v>6938</v>
      </c>
    </row>
    <row r="218" spans="1:15" ht="12.75" customHeight="1">
      <c r="A218" s="1779" t="s">
        <v>1505</v>
      </c>
      <c r="D218" s="1780">
        <v>4325</v>
      </c>
      <c r="E218" s="1781">
        <v>5133</v>
      </c>
      <c r="F218" s="1781">
        <v>4494</v>
      </c>
      <c r="G218" s="1782">
        <v>4142</v>
      </c>
      <c r="H218" s="1780">
        <v>4720</v>
      </c>
      <c r="I218" s="1781">
        <v>5774</v>
      </c>
      <c r="J218" s="1781">
        <v>4912</v>
      </c>
      <c r="K218" s="1782">
        <v>4008</v>
      </c>
      <c r="L218" s="1817">
        <v>4488</v>
      </c>
      <c r="M218" s="1818">
        <v>8382</v>
      </c>
      <c r="N218" s="1818">
        <v>7388</v>
      </c>
      <c r="O218" s="1819">
        <v>7729</v>
      </c>
    </row>
    <row r="219" spans="1:15" ht="12.75" customHeight="1">
      <c r="A219" s="1767" t="s">
        <v>741</v>
      </c>
      <c r="B219" s="1750" t="s">
        <v>1309</v>
      </c>
      <c r="D219" s="1769">
        <f>SUM(D220,D222:D224)</f>
        <v>741907</v>
      </c>
      <c r="E219" s="1776">
        <f>SUM(E220,E222:E224)</f>
        <v>758581</v>
      </c>
      <c r="F219" s="1776">
        <f>SUM(F220,F222:F224)</f>
        <v>748945</v>
      </c>
      <c r="G219" s="1777">
        <f>SUM(G220,G222:G224)</f>
        <v>744445</v>
      </c>
      <c r="H219" s="1769">
        <v>765610</v>
      </c>
      <c r="I219" s="1776">
        <v>787694</v>
      </c>
      <c r="J219" s="1776">
        <v>775787</v>
      </c>
      <c r="K219" s="1777">
        <v>745901</v>
      </c>
      <c r="L219" s="1823">
        <v>784100</v>
      </c>
      <c r="M219" s="1824">
        <v>804525</v>
      </c>
      <c r="N219" s="1824">
        <v>804043</v>
      </c>
      <c r="O219" s="1825">
        <v>784662</v>
      </c>
    </row>
    <row r="220" spans="1:15" ht="12.75" customHeight="1">
      <c r="A220" s="1779" t="s">
        <v>1506</v>
      </c>
      <c r="B220" s="1750" t="s">
        <v>1309</v>
      </c>
      <c r="D220" s="1780">
        <v>240386</v>
      </c>
      <c r="E220" s="1781">
        <v>245269</v>
      </c>
      <c r="F220" s="1781">
        <v>236091</v>
      </c>
      <c r="G220" s="1782">
        <v>227446</v>
      </c>
      <c r="H220" s="1780">
        <v>245865</v>
      </c>
      <c r="I220" s="1781">
        <v>253752</v>
      </c>
      <c r="J220" s="1781">
        <v>249986</v>
      </c>
      <c r="K220" s="1782">
        <v>240880</v>
      </c>
      <c r="L220" s="1817">
        <v>273395</v>
      </c>
      <c r="M220" s="1818">
        <v>289480</v>
      </c>
      <c r="N220" s="1818">
        <v>291115</v>
      </c>
      <c r="O220" s="1819">
        <v>266973</v>
      </c>
    </row>
    <row r="221" spans="1:15" ht="12.75" customHeight="1">
      <c r="A221" s="1779" t="s">
        <v>1507</v>
      </c>
      <c r="B221" s="1750" t="s">
        <v>1309</v>
      </c>
      <c r="C221" s="1750">
        <v>1</v>
      </c>
      <c r="D221" s="1772" t="s">
        <v>205</v>
      </c>
      <c r="E221" s="1773" t="s">
        <v>205</v>
      </c>
      <c r="F221" s="1773" t="s">
        <v>205</v>
      </c>
      <c r="G221" s="1774" t="s">
        <v>205</v>
      </c>
      <c r="H221" s="1772" t="s">
        <v>205</v>
      </c>
      <c r="I221" s="1773" t="s">
        <v>205</v>
      </c>
      <c r="J221" s="1773" t="s">
        <v>205</v>
      </c>
      <c r="K221" s="1774" t="s">
        <v>205</v>
      </c>
      <c r="L221" s="1772" t="s">
        <v>205</v>
      </c>
      <c r="M221" s="1773" t="s">
        <v>205</v>
      </c>
      <c r="N221" s="1773" t="s">
        <v>205</v>
      </c>
      <c r="O221" s="1774" t="s">
        <v>205</v>
      </c>
    </row>
    <row r="222" spans="1:15" ht="12.75" customHeight="1">
      <c r="A222" s="1779" t="s">
        <v>1508</v>
      </c>
      <c r="B222" s="1750" t="s">
        <v>1309</v>
      </c>
      <c r="D222" s="1780">
        <v>7157</v>
      </c>
      <c r="E222" s="1781">
        <v>6833</v>
      </c>
      <c r="F222" s="1781">
        <v>6972</v>
      </c>
      <c r="G222" s="1782">
        <v>7470</v>
      </c>
      <c r="H222" s="1780">
        <v>6941</v>
      </c>
      <c r="I222" s="1781">
        <v>7213</v>
      </c>
      <c r="J222" s="1781">
        <v>7242</v>
      </c>
      <c r="K222" s="1782">
        <v>7270</v>
      </c>
      <c r="L222" s="1817">
        <v>7088</v>
      </c>
      <c r="M222" s="1818">
        <v>6273</v>
      </c>
      <c r="N222" s="1818">
        <v>6665</v>
      </c>
      <c r="O222" s="1819">
        <v>7225</v>
      </c>
    </row>
    <row r="223" spans="1:15" ht="12.75" customHeight="1">
      <c r="A223" s="1779" t="s">
        <v>1509</v>
      </c>
      <c r="B223" s="1750" t="s">
        <v>1309</v>
      </c>
      <c r="C223" s="1750">
        <v>4</v>
      </c>
      <c r="D223" s="1780">
        <v>442724</v>
      </c>
      <c r="E223" s="1781">
        <v>455511</v>
      </c>
      <c r="F223" s="1781">
        <v>452177</v>
      </c>
      <c r="G223" s="1782">
        <v>451946</v>
      </c>
      <c r="H223" s="1780">
        <v>457831</v>
      </c>
      <c r="I223" s="1781">
        <v>470846</v>
      </c>
      <c r="J223" s="1781">
        <v>461487</v>
      </c>
      <c r="K223" s="1782">
        <v>440459</v>
      </c>
      <c r="L223" s="1817">
        <v>447487</v>
      </c>
      <c r="M223" s="1818">
        <v>455380</v>
      </c>
      <c r="N223" s="1818">
        <v>447277</v>
      </c>
      <c r="O223" s="1819">
        <v>453264</v>
      </c>
    </row>
    <row r="224" spans="1:15" ht="12.75" customHeight="1">
      <c r="A224" s="1779" t="s">
        <v>1510</v>
      </c>
      <c r="B224" s="1750" t="s">
        <v>1309</v>
      </c>
      <c r="D224" s="1780">
        <v>51640</v>
      </c>
      <c r="E224" s="1781">
        <v>50968</v>
      </c>
      <c r="F224" s="1781">
        <v>53705</v>
      </c>
      <c r="G224" s="1782">
        <v>57583</v>
      </c>
      <c r="H224" s="1780">
        <v>54973</v>
      </c>
      <c r="I224" s="1781">
        <v>55883</v>
      </c>
      <c r="J224" s="1781">
        <v>57072</v>
      </c>
      <c r="K224" s="1782">
        <v>57292</v>
      </c>
      <c r="L224" s="1817">
        <v>56130</v>
      </c>
      <c r="M224" s="1818">
        <v>53392</v>
      </c>
      <c r="N224" s="1818">
        <v>58986</v>
      </c>
      <c r="O224" s="1819">
        <v>57200</v>
      </c>
    </row>
    <row r="225" spans="1:15" s="1793" customFormat="1" ht="12.75" customHeight="1">
      <c r="A225" s="1792" t="s">
        <v>1511</v>
      </c>
      <c r="B225" s="1750" t="s">
        <v>1309</v>
      </c>
      <c r="C225" s="1788"/>
      <c r="D225" s="1780">
        <v>122514</v>
      </c>
      <c r="E225" s="1781">
        <v>116150</v>
      </c>
      <c r="F225" s="1781">
        <v>109316</v>
      </c>
      <c r="G225" s="1782">
        <v>101542</v>
      </c>
      <c r="H225" s="1780">
        <v>121714</v>
      </c>
      <c r="I225" s="1781">
        <v>118933</v>
      </c>
      <c r="J225" s="1781">
        <v>111799</v>
      </c>
      <c r="K225" s="1782">
        <v>109969</v>
      </c>
      <c r="L225" s="1817">
        <v>122935</v>
      </c>
      <c r="M225" s="1818">
        <v>118399</v>
      </c>
      <c r="N225" s="1818">
        <v>127675</v>
      </c>
      <c r="O225" s="1819">
        <v>122216</v>
      </c>
    </row>
    <row r="226" spans="1:15" s="1793" customFormat="1" ht="12.75" customHeight="1">
      <c r="A226" s="1792" t="s">
        <v>1512</v>
      </c>
      <c r="B226" s="1750" t="s">
        <v>1309</v>
      </c>
      <c r="C226" s="1788"/>
      <c r="D226" s="1780">
        <v>65855</v>
      </c>
      <c r="E226" s="1781">
        <v>62118</v>
      </c>
      <c r="F226" s="1781">
        <v>61334</v>
      </c>
      <c r="G226" s="1782">
        <v>59151</v>
      </c>
      <c r="H226" s="1780">
        <v>63301</v>
      </c>
      <c r="I226" s="1781">
        <v>61949</v>
      </c>
      <c r="J226" s="1781">
        <v>63330</v>
      </c>
      <c r="K226" s="1782">
        <v>60434</v>
      </c>
      <c r="L226" s="1817">
        <v>63814</v>
      </c>
      <c r="M226" s="1818">
        <v>59753</v>
      </c>
      <c r="N226" s="1818">
        <v>59358</v>
      </c>
      <c r="O226" s="1819">
        <v>56148</v>
      </c>
    </row>
    <row r="227" spans="1:15" ht="12.75" customHeight="1">
      <c r="A227" s="1779" t="s">
        <v>1513</v>
      </c>
      <c r="B227" s="1750" t="s">
        <v>1309</v>
      </c>
      <c r="D227" s="1780">
        <v>207635</v>
      </c>
      <c r="E227" s="1781">
        <v>220851</v>
      </c>
      <c r="F227" s="1781">
        <v>218734</v>
      </c>
      <c r="G227" s="1782">
        <v>197074</v>
      </c>
      <c r="H227" s="1780">
        <v>225675</v>
      </c>
      <c r="I227" s="1781">
        <v>231556</v>
      </c>
      <c r="J227" s="1781">
        <v>232728</v>
      </c>
      <c r="K227" s="1782">
        <v>213375</v>
      </c>
      <c r="L227" s="1817">
        <v>269219</v>
      </c>
      <c r="M227" s="1818">
        <v>309327</v>
      </c>
      <c r="N227" s="1818">
        <v>299092</v>
      </c>
      <c r="O227" s="1819">
        <v>261063</v>
      </c>
    </row>
    <row r="228" spans="1:15" s="1793" customFormat="1" ht="12.75" customHeight="1">
      <c r="A228" s="1792" t="s">
        <v>1514</v>
      </c>
      <c r="B228" s="1750" t="s">
        <v>1309</v>
      </c>
      <c r="C228" s="1788"/>
      <c r="D228" s="1780">
        <v>310596</v>
      </c>
      <c r="E228" s="1781">
        <v>305223</v>
      </c>
      <c r="F228" s="1781">
        <v>304372</v>
      </c>
      <c r="G228" s="1782">
        <v>284103</v>
      </c>
      <c r="H228" s="1780">
        <v>310070</v>
      </c>
      <c r="I228" s="1781">
        <v>307181</v>
      </c>
      <c r="J228" s="1781">
        <v>308199</v>
      </c>
      <c r="K228" s="1782">
        <v>292869</v>
      </c>
      <c r="L228" s="1817">
        <v>303385</v>
      </c>
      <c r="M228" s="1818">
        <v>306673</v>
      </c>
      <c r="N228" s="1818">
        <v>302842</v>
      </c>
      <c r="O228" s="1819">
        <v>283210</v>
      </c>
    </row>
    <row r="229" spans="1:15" ht="12.75" customHeight="1">
      <c r="A229" s="1779" t="s">
        <v>1515</v>
      </c>
      <c r="B229" s="1750" t="s">
        <v>1309</v>
      </c>
      <c r="D229" s="1780">
        <v>53045</v>
      </c>
      <c r="E229" s="1781">
        <v>58428</v>
      </c>
      <c r="F229" s="1781">
        <v>60273</v>
      </c>
      <c r="G229" s="1782">
        <v>44719</v>
      </c>
      <c r="H229" s="1780">
        <v>54960</v>
      </c>
      <c r="I229" s="1781">
        <v>54177</v>
      </c>
      <c r="J229" s="1781">
        <v>60130</v>
      </c>
      <c r="K229" s="1782">
        <v>49367</v>
      </c>
      <c r="L229" s="1817">
        <v>54520</v>
      </c>
      <c r="M229" s="1818">
        <v>60179</v>
      </c>
      <c r="N229" s="1818">
        <v>59100</v>
      </c>
      <c r="O229" s="1819">
        <v>48743</v>
      </c>
    </row>
    <row r="230" spans="1:15" ht="12.75" customHeight="1">
      <c r="A230" s="1779" t="s">
        <v>1516</v>
      </c>
      <c r="B230" s="1750" t="s">
        <v>1309</v>
      </c>
      <c r="D230" s="1780">
        <v>2851</v>
      </c>
      <c r="E230" s="1781">
        <v>2808</v>
      </c>
      <c r="F230" s="1781">
        <v>2749</v>
      </c>
      <c r="G230" s="1782">
        <v>3230</v>
      </c>
      <c r="H230" s="1780">
        <v>3881</v>
      </c>
      <c r="I230" s="1781">
        <v>3891</v>
      </c>
      <c r="J230" s="1781">
        <v>3766</v>
      </c>
      <c r="K230" s="1782">
        <v>3446</v>
      </c>
      <c r="L230" s="1817">
        <v>3342</v>
      </c>
      <c r="M230" s="1818">
        <v>3301</v>
      </c>
      <c r="N230" s="1818">
        <v>3401</v>
      </c>
      <c r="O230" s="1819">
        <v>3184</v>
      </c>
    </row>
    <row r="231" spans="1:15" ht="12.75" customHeight="1">
      <c r="A231" s="1779" t="s">
        <v>1517</v>
      </c>
      <c r="B231" s="1750" t="s">
        <v>1309</v>
      </c>
      <c r="D231" s="1780">
        <v>92448</v>
      </c>
      <c r="E231" s="1781">
        <v>92966</v>
      </c>
      <c r="F231" s="1781">
        <v>98869</v>
      </c>
      <c r="G231" s="1782">
        <v>108296</v>
      </c>
      <c r="H231" s="1780">
        <v>126587</v>
      </c>
      <c r="I231" s="1781">
        <v>108106</v>
      </c>
      <c r="J231" s="1781">
        <v>91740</v>
      </c>
      <c r="K231" s="1782">
        <v>89222</v>
      </c>
      <c r="L231" s="1817">
        <v>90793</v>
      </c>
      <c r="M231" s="1818">
        <v>95070</v>
      </c>
      <c r="N231" s="1818">
        <v>92383</v>
      </c>
      <c r="O231" s="1819">
        <v>92276</v>
      </c>
    </row>
    <row r="232" spans="1:15" ht="12.75" customHeight="1">
      <c r="A232" s="1779" t="s">
        <v>1518</v>
      </c>
      <c r="B232" s="1750" t="s">
        <v>1309</v>
      </c>
      <c r="D232" s="1780">
        <v>127456</v>
      </c>
      <c r="E232" s="1781">
        <v>128982</v>
      </c>
      <c r="F232" s="1781">
        <v>126767</v>
      </c>
      <c r="G232" s="1782">
        <v>124963</v>
      </c>
      <c r="H232" s="1780">
        <v>128112</v>
      </c>
      <c r="I232" s="1781">
        <v>128456</v>
      </c>
      <c r="J232" s="1781">
        <v>119845</v>
      </c>
      <c r="K232" s="1782">
        <v>116560</v>
      </c>
      <c r="L232" s="1817">
        <v>110459</v>
      </c>
      <c r="M232" s="1818">
        <v>122279</v>
      </c>
      <c r="N232" s="1818">
        <v>113547</v>
      </c>
      <c r="O232" s="1819">
        <v>120310</v>
      </c>
    </row>
    <row r="233" spans="1:15" ht="12.75" customHeight="1">
      <c r="A233" s="1779" t="s">
        <v>1519</v>
      </c>
      <c r="B233" s="1750" t="s">
        <v>1309</v>
      </c>
      <c r="D233" s="1780">
        <v>976241</v>
      </c>
      <c r="E233" s="1781">
        <v>1020128</v>
      </c>
      <c r="F233" s="1781">
        <v>992753</v>
      </c>
      <c r="G233" s="1782">
        <v>939896</v>
      </c>
      <c r="H233" s="1780">
        <v>993542</v>
      </c>
      <c r="I233" s="1781">
        <v>995670</v>
      </c>
      <c r="J233" s="1781">
        <v>1004129</v>
      </c>
      <c r="K233" s="1782">
        <v>988182</v>
      </c>
      <c r="L233" s="1817">
        <v>992763</v>
      </c>
      <c r="M233" s="1818">
        <v>1010722</v>
      </c>
      <c r="N233" s="1818">
        <v>1029303</v>
      </c>
      <c r="O233" s="1819">
        <v>1014750</v>
      </c>
    </row>
    <row r="234" spans="1:15" ht="12.75" customHeight="1">
      <c r="A234" s="1779" t="s">
        <v>1520</v>
      </c>
      <c r="B234" s="1750" t="s">
        <v>1309</v>
      </c>
      <c r="D234" s="1780">
        <v>171387</v>
      </c>
      <c r="E234" s="1781">
        <v>175904</v>
      </c>
      <c r="F234" s="1781">
        <v>167632</v>
      </c>
      <c r="G234" s="1782">
        <v>156009</v>
      </c>
      <c r="H234" s="1780">
        <v>183045</v>
      </c>
      <c r="I234" s="1781">
        <v>172602</v>
      </c>
      <c r="J234" s="1781">
        <v>165142</v>
      </c>
      <c r="K234" s="1782">
        <v>159035</v>
      </c>
      <c r="L234" s="1817">
        <v>163250</v>
      </c>
      <c r="M234" s="1818">
        <v>170186</v>
      </c>
      <c r="N234" s="1818">
        <v>171202</v>
      </c>
      <c r="O234" s="1819">
        <v>175040</v>
      </c>
    </row>
    <row r="235" spans="1:15" ht="12.75" customHeight="1">
      <c r="A235" s="1767" t="s">
        <v>1521</v>
      </c>
      <c r="B235" s="1768" t="s">
        <v>1419</v>
      </c>
      <c r="C235" s="1750">
        <v>3</v>
      </c>
      <c r="D235" s="1769">
        <v>175663.66899999999</v>
      </c>
      <c r="E235" s="1776">
        <v>178496.15299999999</v>
      </c>
      <c r="F235" s="1776">
        <v>166823.29300000001</v>
      </c>
      <c r="G235" s="1777">
        <v>91448.145000000004</v>
      </c>
      <c r="H235" s="1769">
        <v>172305.728</v>
      </c>
      <c r="I235" s="1776">
        <v>197508.26300000001</v>
      </c>
      <c r="J235" s="1776">
        <v>151669.421</v>
      </c>
      <c r="K235" s="1777">
        <v>85048.513000000006</v>
      </c>
      <c r="L235" s="1823">
        <v>175276.17499999999</v>
      </c>
      <c r="M235" s="1824">
        <v>186592.92600000001</v>
      </c>
      <c r="N235" s="1824">
        <v>161092.02100000001</v>
      </c>
      <c r="O235" s="1825">
        <v>85148.914000000004</v>
      </c>
    </row>
    <row r="236" spans="1:15" ht="20.100000000000001" customHeight="1">
      <c r="A236" s="1753" t="s">
        <v>1522</v>
      </c>
      <c r="B236" s="1754"/>
      <c r="C236" s="1754"/>
      <c r="D236" s="1753"/>
      <c r="E236" s="1754"/>
      <c r="F236" s="1754"/>
      <c r="G236" s="1803"/>
      <c r="H236" s="1753"/>
      <c r="I236" s="1754"/>
      <c r="J236" s="1754"/>
      <c r="K236" s="1803"/>
      <c r="L236" s="1807"/>
      <c r="M236" s="1808"/>
      <c r="N236" s="1808"/>
      <c r="O236" s="1809"/>
    </row>
    <row r="237" spans="1:15" ht="12.75" customHeight="1">
      <c r="A237" s="1762"/>
      <c r="B237" s="1763"/>
      <c r="C237" s="1763"/>
      <c r="D237" s="1759">
        <v>2023</v>
      </c>
      <c r="E237" s="1760"/>
      <c r="F237" s="1760"/>
      <c r="G237" s="1761"/>
      <c r="H237" s="1759">
        <v>2024</v>
      </c>
      <c r="I237" s="1763"/>
      <c r="J237" s="1763"/>
      <c r="K237" s="1764"/>
      <c r="L237" s="1759">
        <v>2025</v>
      </c>
      <c r="M237" s="1763"/>
      <c r="N237" s="1763"/>
      <c r="O237" s="1764"/>
    </row>
    <row r="238" spans="1:15" ht="12.75" customHeight="1">
      <c r="A238" s="1766" t="s">
        <v>131</v>
      </c>
      <c r="B238" s="1766" t="s">
        <v>659</v>
      </c>
      <c r="C238" s="1766" t="s">
        <v>1297</v>
      </c>
      <c r="D238" s="1766" t="s">
        <v>1298</v>
      </c>
      <c r="E238" s="1766" t="s">
        <v>1302</v>
      </c>
      <c r="F238" s="1766" t="s">
        <v>1303</v>
      </c>
      <c r="G238" s="1766" t="s">
        <v>1304</v>
      </c>
      <c r="H238" s="1766" t="s">
        <v>1298</v>
      </c>
      <c r="I238" s="1766" t="s">
        <v>1302</v>
      </c>
      <c r="J238" s="1766" t="s">
        <v>1303</v>
      </c>
      <c r="K238" s="1766" t="s">
        <v>1304</v>
      </c>
      <c r="L238" s="1766" t="s">
        <v>1298</v>
      </c>
      <c r="M238" s="1766" t="s">
        <v>1302</v>
      </c>
      <c r="N238" s="1766" t="s">
        <v>1303</v>
      </c>
      <c r="O238" s="1766" t="s">
        <v>1304</v>
      </c>
    </row>
    <row r="239" spans="1:15" ht="12.75" customHeight="1">
      <c r="A239" s="1767" t="s">
        <v>1523</v>
      </c>
      <c r="B239" s="1768" t="s">
        <v>1309</v>
      </c>
      <c r="D239" s="1769" t="s">
        <v>158</v>
      </c>
      <c r="E239" s="1776" t="s">
        <v>158</v>
      </c>
      <c r="F239" s="1776" t="s">
        <v>158</v>
      </c>
      <c r="G239" s="1777" t="s">
        <v>158</v>
      </c>
      <c r="H239" s="1772" t="s">
        <v>158</v>
      </c>
      <c r="I239" s="1773" t="s">
        <v>158</v>
      </c>
      <c r="J239" s="1773" t="s">
        <v>158</v>
      </c>
      <c r="K239" s="1774" t="s">
        <v>158</v>
      </c>
      <c r="L239" s="1772" t="s">
        <v>158</v>
      </c>
      <c r="M239" s="1773" t="s">
        <v>158</v>
      </c>
      <c r="N239" s="1773" t="s">
        <v>158</v>
      </c>
      <c r="O239" s="1774" t="s">
        <v>158</v>
      </c>
    </row>
    <row r="240" spans="1:15" ht="12.75" customHeight="1">
      <c r="A240" s="1779" t="s">
        <v>1524</v>
      </c>
      <c r="B240" s="1750" t="s">
        <v>1309</v>
      </c>
      <c r="D240" s="1780" t="s">
        <v>1307</v>
      </c>
      <c r="E240" s="1781" t="s">
        <v>158</v>
      </c>
      <c r="F240" s="1781" t="s">
        <v>158</v>
      </c>
      <c r="G240" s="1782" t="s">
        <v>158</v>
      </c>
      <c r="H240" s="1787" t="s">
        <v>158</v>
      </c>
      <c r="I240" s="1788" t="s">
        <v>158</v>
      </c>
      <c r="J240" s="1788" t="s">
        <v>158</v>
      </c>
      <c r="K240" s="1789" t="s">
        <v>158</v>
      </c>
      <c r="L240" s="1787" t="s">
        <v>158</v>
      </c>
      <c r="M240" s="1788" t="s">
        <v>158</v>
      </c>
      <c r="N240" s="1788" t="s">
        <v>158</v>
      </c>
      <c r="O240" s="1789" t="s">
        <v>158</v>
      </c>
    </row>
    <row r="241" spans="1:15" ht="12.75" customHeight="1">
      <c r="A241" s="1779" t="s">
        <v>1525</v>
      </c>
      <c r="B241" s="1750" t="s">
        <v>1309</v>
      </c>
      <c r="D241" s="1780">
        <v>1463724</v>
      </c>
      <c r="E241" s="1781">
        <v>1446819</v>
      </c>
      <c r="F241" s="1781">
        <v>1484656</v>
      </c>
      <c r="G241" s="1782">
        <v>1535872</v>
      </c>
      <c r="H241" s="1780">
        <v>1545117</v>
      </c>
      <c r="I241" s="1781">
        <v>1506284</v>
      </c>
      <c r="J241" s="1781">
        <v>1504771</v>
      </c>
      <c r="K241" s="1782">
        <v>1558895</v>
      </c>
      <c r="L241" s="1780">
        <v>1527285</v>
      </c>
      <c r="M241" s="1781">
        <v>1490794</v>
      </c>
      <c r="N241" s="1781">
        <v>1504897</v>
      </c>
      <c r="O241" s="1782">
        <v>1544211</v>
      </c>
    </row>
    <row r="242" spans="1:15" ht="12.75" customHeight="1">
      <c r="A242" s="1783" t="s">
        <v>1526</v>
      </c>
      <c r="B242" s="1750" t="s">
        <v>1309</v>
      </c>
      <c r="D242" s="1780">
        <v>1414004</v>
      </c>
      <c r="E242" s="1781">
        <v>1386820</v>
      </c>
      <c r="F242" s="1781">
        <v>1429426</v>
      </c>
      <c r="G242" s="1782">
        <v>1479794</v>
      </c>
      <c r="H242" s="1780">
        <v>1483065</v>
      </c>
      <c r="I242" s="1781">
        <v>1443900</v>
      </c>
      <c r="J242" s="1781">
        <v>1443748</v>
      </c>
      <c r="K242" s="1782">
        <v>1501713</v>
      </c>
      <c r="L242" s="1780">
        <v>1463309</v>
      </c>
      <c r="M242" s="1781">
        <v>1430245</v>
      </c>
      <c r="N242" s="1781">
        <v>1445373</v>
      </c>
      <c r="O242" s="1782">
        <v>1481232</v>
      </c>
    </row>
    <row r="243" spans="1:15" ht="12.75" customHeight="1">
      <c r="A243" s="1779" t="s">
        <v>1527</v>
      </c>
      <c r="B243" s="1750" t="s">
        <v>1309</v>
      </c>
      <c r="D243" s="1780">
        <v>149491</v>
      </c>
      <c r="E243" s="1781">
        <v>139760</v>
      </c>
      <c r="F243" s="1781">
        <v>141294</v>
      </c>
      <c r="G243" s="1782">
        <v>149781</v>
      </c>
      <c r="H243" s="1780">
        <v>157906</v>
      </c>
      <c r="I243" s="1781">
        <v>155825</v>
      </c>
      <c r="J243" s="1781">
        <v>154776</v>
      </c>
      <c r="K243" s="1782">
        <v>162927</v>
      </c>
      <c r="L243" s="1780">
        <v>159283</v>
      </c>
      <c r="M243" s="1781">
        <v>157606</v>
      </c>
      <c r="N243" s="1781">
        <v>160214</v>
      </c>
      <c r="O243" s="1782">
        <v>164250</v>
      </c>
    </row>
    <row r="244" spans="1:15" ht="12.75" customHeight="1">
      <c r="A244" s="1783" t="s">
        <v>1528</v>
      </c>
      <c r="B244" s="1750" t="s">
        <v>1309</v>
      </c>
      <c r="D244" s="1780">
        <v>147488</v>
      </c>
      <c r="E244" s="1781">
        <v>137855</v>
      </c>
      <c r="F244" s="1781">
        <v>139485</v>
      </c>
      <c r="G244" s="1782">
        <v>148008</v>
      </c>
      <c r="H244" s="1780">
        <v>155897</v>
      </c>
      <c r="I244" s="1781">
        <v>153978</v>
      </c>
      <c r="J244" s="1781">
        <v>152902</v>
      </c>
      <c r="K244" s="1782">
        <v>160739</v>
      </c>
      <c r="L244" s="1780">
        <v>157331</v>
      </c>
      <c r="M244" s="1781">
        <v>156139</v>
      </c>
      <c r="N244" s="1781">
        <v>158211</v>
      </c>
      <c r="O244" s="1782">
        <v>162842</v>
      </c>
    </row>
    <row r="245" spans="1:15" ht="12.75" customHeight="1">
      <c r="A245" s="1779" t="s">
        <v>1529</v>
      </c>
      <c r="B245" s="1750" t="s">
        <v>1309</v>
      </c>
      <c r="D245" s="1780">
        <v>71706</v>
      </c>
      <c r="E245" s="1781">
        <v>69430</v>
      </c>
      <c r="F245" s="1781">
        <v>72088</v>
      </c>
      <c r="G245" s="1782">
        <v>71841</v>
      </c>
      <c r="H245" s="1780">
        <v>70169</v>
      </c>
      <c r="I245" s="1781">
        <v>66960</v>
      </c>
      <c r="J245" s="1781">
        <v>67065</v>
      </c>
      <c r="K245" s="1782">
        <v>71855</v>
      </c>
      <c r="L245" s="1780">
        <v>61081</v>
      </c>
      <c r="M245" s="1781">
        <v>58380</v>
      </c>
      <c r="N245" s="1781">
        <v>58678</v>
      </c>
      <c r="O245" s="1782">
        <v>62276</v>
      </c>
    </row>
    <row r="246" spans="1:15" ht="12.75" customHeight="1">
      <c r="A246" s="1779" t="s">
        <v>1530</v>
      </c>
      <c r="B246" s="1750" t="s">
        <v>1309</v>
      </c>
      <c r="D246" s="1780">
        <v>3495</v>
      </c>
      <c r="E246" s="1781">
        <v>3075</v>
      </c>
      <c r="F246" s="1781">
        <v>2547</v>
      </c>
      <c r="G246" s="1782">
        <v>4065</v>
      </c>
      <c r="H246" s="1780">
        <v>3647</v>
      </c>
      <c r="I246" s="1781">
        <v>2783</v>
      </c>
      <c r="J246" s="1781">
        <v>2603</v>
      </c>
      <c r="K246" s="1782">
        <v>3247</v>
      </c>
      <c r="L246" s="1780">
        <v>1725</v>
      </c>
      <c r="M246" s="1781">
        <v>1651</v>
      </c>
      <c r="N246" s="1781">
        <v>1639</v>
      </c>
      <c r="O246" s="1782">
        <v>1986</v>
      </c>
    </row>
    <row r="247" spans="1:15" ht="12.75" customHeight="1">
      <c r="A247" s="1779" t="s">
        <v>1531</v>
      </c>
      <c r="B247" s="1750" t="s">
        <v>1309</v>
      </c>
      <c r="D247" s="1780">
        <v>9857</v>
      </c>
      <c r="E247" s="1781">
        <v>8676</v>
      </c>
      <c r="F247" s="1781">
        <v>8234</v>
      </c>
      <c r="G247" s="1782">
        <v>8105</v>
      </c>
      <c r="H247" s="1780">
        <v>8303</v>
      </c>
      <c r="I247" s="1781">
        <v>7921</v>
      </c>
      <c r="J247" s="1781">
        <v>8573</v>
      </c>
      <c r="K247" s="1782">
        <v>7530</v>
      </c>
      <c r="L247" s="1780">
        <v>9101</v>
      </c>
      <c r="M247" s="1781">
        <v>7197</v>
      </c>
      <c r="N247" s="1781">
        <v>8669</v>
      </c>
      <c r="O247" s="1782">
        <v>6814</v>
      </c>
    </row>
    <row r="248" spans="1:15" ht="12.75" customHeight="1">
      <c r="A248" s="1779" t="s">
        <v>1532</v>
      </c>
      <c r="B248" s="1750" t="s">
        <v>1309</v>
      </c>
      <c r="D248" s="1780">
        <v>29484</v>
      </c>
      <c r="E248" s="1781">
        <v>27173</v>
      </c>
      <c r="F248" s="1781">
        <v>28495</v>
      </c>
      <c r="G248" s="1782">
        <v>29741</v>
      </c>
      <c r="H248" s="1780">
        <v>31957</v>
      </c>
      <c r="I248" s="1781">
        <v>30182</v>
      </c>
      <c r="J248" s="1781">
        <v>29518</v>
      </c>
      <c r="K248" s="1782">
        <v>30452</v>
      </c>
      <c r="L248" s="1780">
        <v>31239</v>
      </c>
      <c r="M248" s="1781">
        <v>28145</v>
      </c>
      <c r="N248" s="1781">
        <v>31681</v>
      </c>
      <c r="O248" s="1782">
        <v>31150</v>
      </c>
    </row>
    <row r="249" spans="1:15" ht="12.75" customHeight="1">
      <c r="A249" s="1767" t="s">
        <v>1533</v>
      </c>
      <c r="B249" s="1750" t="s">
        <v>1309</v>
      </c>
      <c r="D249" s="1826">
        <v>83220</v>
      </c>
      <c r="E249" s="1827">
        <v>74249</v>
      </c>
      <c r="F249" s="1827">
        <v>74449</v>
      </c>
      <c r="G249" s="1828">
        <v>80969</v>
      </c>
      <c r="H249" s="1826">
        <v>79359</v>
      </c>
      <c r="I249" s="1827">
        <v>76564</v>
      </c>
      <c r="J249" s="1827">
        <v>76116</v>
      </c>
      <c r="K249" s="1828">
        <v>79973</v>
      </c>
      <c r="L249" s="1769">
        <v>88552</v>
      </c>
      <c r="M249" s="1776">
        <v>82381</v>
      </c>
      <c r="N249" s="1776">
        <v>79796</v>
      </c>
      <c r="O249" s="1777">
        <v>85061</v>
      </c>
    </row>
    <row r="250" spans="1:15" ht="12.75" customHeight="1">
      <c r="A250" s="1783" t="s">
        <v>1534</v>
      </c>
      <c r="B250" s="1750" t="s">
        <v>1309</v>
      </c>
      <c r="D250" s="1817">
        <v>55068</v>
      </c>
      <c r="E250" s="1820">
        <v>53986</v>
      </c>
      <c r="F250" s="1820">
        <v>51631</v>
      </c>
      <c r="G250" s="1821">
        <v>57677</v>
      </c>
      <c r="H250" s="1817">
        <v>57640</v>
      </c>
      <c r="I250" s="1820">
        <v>53225</v>
      </c>
      <c r="J250" s="1820">
        <v>52147</v>
      </c>
      <c r="K250" s="1821">
        <v>56426</v>
      </c>
      <c r="L250" s="1780">
        <v>65115</v>
      </c>
      <c r="M250" s="1781">
        <v>58389</v>
      </c>
      <c r="N250" s="1781">
        <v>55239</v>
      </c>
      <c r="O250" s="1782">
        <v>61054</v>
      </c>
    </row>
    <row r="251" spans="1:15" ht="12.75" customHeight="1">
      <c r="A251" s="1783" t="s">
        <v>1535</v>
      </c>
      <c r="B251" s="1750" t="s">
        <v>1309</v>
      </c>
      <c r="D251" s="1817">
        <v>11512</v>
      </c>
      <c r="E251" s="1820">
        <v>6716</v>
      </c>
      <c r="F251" s="1820">
        <v>6850</v>
      </c>
      <c r="G251" s="1821">
        <v>7134</v>
      </c>
      <c r="H251" s="1817">
        <v>7825</v>
      </c>
      <c r="I251" s="1820">
        <v>7687</v>
      </c>
      <c r="J251" s="1820">
        <v>7637</v>
      </c>
      <c r="K251" s="1821">
        <v>8979</v>
      </c>
      <c r="L251" s="1780">
        <v>7472</v>
      </c>
      <c r="M251" s="1781">
        <v>7928</v>
      </c>
      <c r="N251" s="1781">
        <v>8532</v>
      </c>
      <c r="O251" s="1782">
        <v>8780</v>
      </c>
    </row>
    <row r="252" spans="1:15" ht="12.75" customHeight="1">
      <c r="A252" s="1783" t="s">
        <v>1536</v>
      </c>
      <c r="B252" s="1750" t="s">
        <v>1309</v>
      </c>
      <c r="D252" s="1817">
        <v>16640</v>
      </c>
      <c r="E252" s="1820">
        <v>13547</v>
      </c>
      <c r="F252" s="1820">
        <v>15968</v>
      </c>
      <c r="G252" s="1821">
        <v>16158</v>
      </c>
      <c r="H252" s="1817">
        <v>13894</v>
      </c>
      <c r="I252" s="1820">
        <v>15652</v>
      </c>
      <c r="J252" s="1820">
        <v>16332</v>
      </c>
      <c r="K252" s="1821">
        <v>14568</v>
      </c>
      <c r="L252" s="1780">
        <v>15965</v>
      </c>
      <c r="M252" s="1781">
        <v>16064</v>
      </c>
      <c r="N252" s="1781">
        <v>16025</v>
      </c>
      <c r="O252" s="1782">
        <v>15227</v>
      </c>
    </row>
    <row r="253" spans="1:15" ht="12.75" customHeight="1">
      <c r="A253" s="1779" t="s">
        <v>1537</v>
      </c>
      <c r="B253" s="1750" t="s">
        <v>1309</v>
      </c>
      <c r="D253" s="1817">
        <v>136070</v>
      </c>
      <c r="E253" s="1820">
        <v>129894</v>
      </c>
      <c r="F253" s="1820">
        <v>126203</v>
      </c>
      <c r="G253" s="1821">
        <v>130248</v>
      </c>
      <c r="H253" s="1817">
        <v>138104</v>
      </c>
      <c r="I253" s="1820">
        <v>129874</v>
      </c>
      <c r="J253" s="1820">
        <v>126336</v>
      </c>
      <c r="K253" s="1821">
        <v>128400</v>
      </c>
      <c r="L253" s="1780">
        <v>140950</v>
      </c>
      <c r="M253" s="1781">
        <v>133053</v>
      </c>
      <c r="N253" s="1781">
        <v>129303</v>
      </c>
      <c r="O253" s="1782">
        <v>125452</v>
      </c>
    </row>
    <row r="254" spans="1:15" ht="12.75" customHeight="1">
      <c r="A254" s="1779" t="s">
        <v>1538</v>
      </c>
      <c r="B254" s="1750" t="s">
        <v>1309</v>
      </c>
      <c r="D254" s="1817">
        <v>25050.026000000002</v>
      </c>
      <c r="E254" s="1818">
        <v>22387.757000000001</v>
      </c>
      <c r="F254" s="1818">
        <v>22053.324000000001</v>
      </c>
      <c r="G254" s="1819">
        <v>23182.589</v>
      </c>
      <c r="H254" s="1780">
        <v>27676.663</v>
      </c>
      <c r="I254" s="1781">
        <v>24146.442999999999</v>
      </c>
      <c r="J254" s="1781">
        <v>25141.923999999999</v>
      </c>
      <c r="K254" s="1782">
        <v>23317.492999999999</v>
      </c>
      <c r="L254" s="1780">
        <v>25682.894</v>
      </c>
      <c r="M254" s="1781">
        <v>23276.965</v>
      </c>
      <c r="N254" s="1781">
        <v>24910.437000000002</v>
      </c>
      <c r="O254" s="1782">
        <v>23680.037</v>
      </c>
    </row>
    <row r="255" spans="1:15" ht="12.75" customHeight="1">
      <c r="A255" s="1779" t="s">
        <v>1539</v>
      </c>
      <c r="B255" s="1750" t="s">
        <v>1309</v>
      </c>
      <c r="D255" s="1817">
        <v>64739</v>
      </c>
      <c r="E255" s="1820">
        <v>60651</v>
      </c>
      <c r="F255" s="1820">
        <v>59511</v>
      </c>
      <c r="G255" s="1821">
        <v>60974</v>
      </c>
      <c r="H255" s="1817">
        <v>63382</v>
      </c>
      <c r="I255" s="1820">
        <v>63337</v>
      </c>
      <c r="J255" s="1820">
        <v>61404</v>
      </c>
      <c r="K255" s="1821">
        <v>58621</v>
      </c>
      <c r="L255" s="1780">
        <v>64040</v>
      </c>
      <c r="M255" s="1781">
        <v>60594</v>
      </c>
      <c r="N255" s="1781">
        <v>62317</v>
      </c>
      <c r="O255" s="1782">
        <v>63785</v>
      </c>
    </row>
    <row r="256" spans="1:15" ht="12.75" customHeight="1">
      <c r="A256" s="1779" t="s">
        <v>1540</v>
      </c>
      <c r="B256" s="1750" t="s">
        <v>1309</v>
      </c>
      <c r="D256" s="1817" t="s">
        <v>158</v>
      </c>
      <c r="E256" s="1820" t="s">
        <v>158</v>
      </c>
      <c r="F256" s="1820" t="s">
        <v>158</v>
      </c>
      <c r="G256" s="1821" t="s">
        <v>158</v>
      </c>
      <c r="H256" s="1787" t="s">
        <v>158</v>
      </c>
      <c r="I256" s="1788" t="s">
        <v>158</v>
      </c>
      <c r="J256" s="1788" t="s">
        <v>158</v>
      </c>
      <c r="K256" s="1789" t="s">
        <v>158</v>
      </c>
      <c r="L256" s="1787" t="s">
        <v>158</v>
      </c>
      <c r="M256" s="1788" t="s">
        <v>158</v>
      </c>
      <c r="N256" s="1788" t="s">
        <v>158</v>
      </c>
      <c r="O256" s="1789" t="s">
        <v>158</v>
      </c>
    </row>
    <row r="257" spans="1:15" ht="12.75" customHeight="1">
      <c r="A257" s="1783" t="s">
        <v>1541</v>
      </c>
      <c r="B257" s="1750" t="s">
        <v>1309</v>
      </c>
      <c r="D257" s="1817">
        <v>366444</v>
      </c>
      <c r="E257" s="1820">
        <v>366198</v>
      </c>
      <c r="F257" s="1820">
        <v>373696</v>
      </c>
      <c r="G257" s="1821">
        <v>379018</v>
      </c>
      <c r="H257" s="1817">
        <v>389072</v>
      </c>
      <c r="I257" s="1820">
        <v>372013</v>
      </c>
      <c r="J257" s="1820">
        <v>390014</v>
      </c>
      <c r="K257" s="1821">
        <v>390857</v>
      </c>
      <c r="L257" s="1780">
        <v>402998</v>
      </c>
      <c r="M257" s="1781">
        <v>383680</v>
      </c>
      <c r="N257" s="1781">
        <v>379925</v>
      </c>
      <c r="O257" s="1782">
        <v>385103</v>
      </c>
    </row>
    <row r="258" spans="1:15" ht="12.75" customHeight="1">
      <c r="A258" s="1779" t="s">
        <v>1542</v>
      </c>
      <c r="B258" s="1750" t="s">
        <v>1309</v>
      </c>
      <c r="D258" s="1817">
        <v>22178</v>
      </c>
      <c r="E258" s="1820">
        <v>19664</v>
      </c>
      <c r="F258" s="1820">
        <v>20426</v>
      </c>
      <c r="G258" s="1821">
        <v>19722</v>
      </c>
      <c r="H258" s="1817">
        <v>23927</v>
      </c>
      <c r="I258" s="1820">
        <v>22083</v>
      </c>
      <c r="J258" s="1820">
        <v>21394</v>
      </c>
      <c r="K258" s="1821">
        <v>20160</v>
      </c>
      <c r="L258" s="1780">
        <v>21834</v>
      </c>
      <c r="M258" s="1781">
        <v>19487</v>
      </c>
      <c r="N258" s="1781">
        <v>14747</v>
      </c>
      <c r="O258" s="1782">
        <v>14846</v>
      </c>
    </row>
    <row r="259" spans="1:15" s="1797" customFormat="1" ht="20.100000000000001" customHeight="1">
      <c r="A259" s="1753" t="s">
        <v>1543</v>
      </c>
      <c r="B259" s="1754"/>
      <c r="C259" s="1754"/>
      <c r="D259" s="1753"/>
      <c r="E259" s="1754"/>
      <c r="F259" s="1754"/>
      <c r="G259" s="1803"/>
      <c r="H259" s="1753"/>
      <c r="I259" s="1754"/>
      <c r="J259" s="1754"/>
      <c r="K259" s="1803"/>
      <c r="L259" s="1807"/>
      <c r="M259" s="1808"/>
      <c r="N259" s="1808"/>
      <c r="O259" s="1809"/>
    </row>
    <row r="260" spans="1:15" ht="12.75" customHeight="1">
      <c r="A260" s="1762"/>
      <c r="B260" s="1763"/>
      <c r="C260" s="1763"/>
      <c r="D260" s="1759">
        <v>2023</v>
      </c>
      <c r="E260" s="1760"/>
      <c r="F260" s="1760"/>
      <c r="G260" s="1761"/>
      <c r="H260" s="1759">
        <v>2024</v>
      </c>
      <c r="I260" s="1763"/>
      <c r="J260" s="1763"/>
      <c r="K260" s="1764"/>
      <c r="L260" s="1759">
        <v>2025</v>
      </c>
      <c r="M260" s="1763"/>
      <c r="N260" s="1763"/>
      <c r="O260" s="1764"/>
    </row>
    <row r="261" spans="1:15" ht="12.75" customHeight="1">
      <c r="A261" s="1766" t="s">
        <v>131</v>
      </c>
      <c r="B261" s="1766" t="s">
        <v>659</v>
      </c>
      <c r="C261" s="1766" t="s">
        <v>1297</v>
      </c>
      <c r="D261" s="1766" t="s">
        <v>1298</v>
      </c>
      <c r="E261" s="1766" t="s">
        <v>1302</v>
      </c>
      <c r="F261" s="1766" t="s">
        <v>1303</v>
      </c>
      <c r="G261" s="1766" t="s">
        <v>1304</v>
      </c>
      <c r="H261" s="1766" t="s">
        <v>1298</v>
      </c>
      <c r="I261" s="1766" t="s">
        <v>1302</v>
      </c>
      <c r="J261" s="1766" t="s">
        <v>1303</v>
      </c>
      <c r="K261" s="1766" t="s">
        <v>1304</v>
      </c>
      <c r="L261" s="1766" t="s">
        <v>1298</v>
      </c>
      <c r="M261" s="1766" t="s">
        <v>1302</v>
      </c>
      <c r="N261" s="1766" t="s">
        <v>1303</v>
      </c>
      <c r="O261" s="1766" t="s">
        <v>1304</v>
      </c>
    </row>
    <row r="262" spans="1:15" ht="12.75" customHeight="1">
      <c r="A262" s="1767" t="s">
        <v>1544</v>
      </c>
      <c r="B262" s="1768" t="s">
        <v>1309</v>
      </c>
      <c r="D262" s="1769" t="s">
        <v>158</v>
      </c>
      <c r="E262" s="1776" t="s">
        <v>158</v>
      </c>
      <c r="F262" s="1776" t="s">
        <v>158</v>
      </c>
      <c r="G262" s="1777" t="s">
        <v>158</v>
      </c>
      <c r="H262" s="1772" t="s">
        <v>158</v>
      </c>
      <c r="I262" s="1773" t="s">
        <v>158</v>
      </c>
      <c r="J262" s="1773" t="s">
        <v>158</v>
      </c>
      <c r="K262" s="1774" t="s">
        <v>158</v>
      </c>
      <c r="L262" s="1772" t="s">
        <v>158</v>
      </c>
      <c r="M262" s="1773" t="s">
        <v>158</v>
      </c>
      <c r="N262" s="1773" t="s">
        <v>158</v>
      </c>
      <c r="O262" s="1774" t="s">
        <v>158</v>
      </c>
    </row>
    <row r="263" spans="1:15" ht="12.75" customHeight="1">
      <c r="A263" s="1779" t="s">
        <v>1545</v>
      </c>
      <c r="B263" s="1750" t="s">
        <v>1309</v>
      </c>
      <c r="D263" s="1817">
        <v>166715.58300000001</v>
      </c>
      <c r="E263" s="1818">
        <v>165132.25</v>
      </c>
      <c r="F263" s="1818" t="s">
        <v>158</v>
      </c>
      <c r="G263" s="1819" t="s">
        <v>158</v>
      </c>
      <c r="H263" s="1780">
        <v>216114.1</v>
      </c>
      <c r="I263" s="1781">
        <v>210756.016</v>
      </c>
      <c r="J263" s="1781">
        <v>212865.42300000001</v>
      </c>
      <c r="K263" s="1782">
        <v>207412.951</v>
      </c>
      <c r="L263" s="1780">
        <v>214760.29</v>
      </c>
      <c r="M263" s="1781">
        <v>219233.20199999999</v>
      </c>
      <c r="N263" s="1781">
        <v>220108.856</v>
      </c>
      <c r="O263" s="1782">
        <v>219899.848</v>
      </c>
    </row>
    <row r="264" spans="1:15" ht="12.75" customHeight="1">
      <c r="A264" s="1783" t="s">
        <v>1546</v>
      </c>
      <c r="B264" s="1750" t="s">
        <v>1309</v>
      </c>
      <c r="D264" s="1817">
        <v>121956.693</v>
      </c>
      <c r="E264" s="1818">
        <v>124793.867</v>
      </c>
      <c r="F264" s="1818">
        <v>130513.167</v>
      </c>
      <c r="G264" s="1819">
        <v>117025.246</v>
      </c>
      <c r="H264" s="1780">
        <v>133455.81700000001</v>
      </c>
      <c r="I264" s="1781">
        <v>131182.78899999999</v>
      </c>
      <c r="J264" s="1781">
        <v>139246.72</v>
      </c>
      <c r="K264" s="1782">
        <v>130045.99800000001</v>
      </c>
      <c r="L264" s="1780">
        <v>137707.33300000001</v>
      </c>
      <c r="M264" s="1781">
        <v>134484.72200000001</v>
      </c>
      <c r="N264" s="1781">
        <v>137818.204</v>
      </c>
      <c r="O264" s="1782">
        <v>132777.35399999999</v>
      </c>
    </row>
    <row r="265" spans="1:15" ht="12.75" customHeight="1">
      <c r="A265" s="1779" t="s">
        <v>1547</v>
      </c>
      <c r="B265" s="1750" t="s">
        <v>1309</v>
      </c>
      <c r="D265" s="1817">
        <v>28263.107</v>
      </c>
      <c r="E265" s="1818">
        <v>16259.69</v>
      </c>
      <c r="F265" s="1818">
        <v>11856.852000000001</v>
      </c>
      <c r="G265" s="1819" t="s">
        <v>158</v>
      </c>
      <c r="H265" s="1787" t="s">
        <v>158</v>
      </c>
      <c r="I265" s="1788" t="s">
        <v>158</v>
      </c>
      <c r="J265" s="1781">
        <v>15229.81</v>
      </c>
      <c r="K265" s="1789" t="s">
        <v>158</v>
      </c>
      <c r="L265" s="1787" t="s">
        <v>158</v>
      </c>
      <c r="M265" s="1788" t="s">
        <v>158</v>
      </c>
      <c r="N265" s="1788" t="s">
        <v>158</v>
      </c>
      <c r="O265" s="1789" t="s">
        <v>158</v>
      </c>
    </row>
    <row r="266" spans="1:15" ht="12.75" customHeight="1">
      <c r="A266" s="1779" t="s">
        <v>1548</v>
      </c>
      <c r="B266" s="1750" t="s">
        <v>1309</v>
      </c>
      <c r="D266" s="1817" t="s">
        <v>158</v>
      </c>
      <c r="E266" s="1818" t="s">
        <v>158</v>
      </c>
      <c r="F266" s="1818">
        <v>70054.933999999994</v>
      </c>
      <c r="G266" s="1819">
        <v>174127.38099999999</v>
      </c>
      <c r="H266" s="1787" t="s">
        <v>158</v>
      </c>
      <c r="I266" s="1788" t="s">
        <v>158</v>
      </c>
      <c r="J266" s="1781">
        <v>83935.429000000004</v>
      </c>
      <c r="K266" s="1782">
        <v>191266.18599999999</v>
      </c>
      <c r="L266" s="1787" t="s">
        <v>158</v>
      </c>
      <c r="M266" s="1788" t="s">
        <v>158</v>
      </c>
      <c r="N266" s="1781">
        <v>101635.25900000001</v>
      </c>
      <c r="O266" s="1782">
        <v>198613.55499999999</v>
      </c>
    </row>
    <row r="267" spans="1:15" ht="12.75" customHeight="1">
      <c r="A267" s="1779" t="s">
        <v>1549</v>
      </c>
      <c r="B267" s="1750" t="s">
        <v>1309</v>
      </c>
      <c r="D267" s="1817">
        <v>28361.798999999999</v>
      </c>
      <c r="E267" s="1818">
        <v>29556.383999999998</v>
      </c>
      <c r="F267" s="1818">
        <v>27327.999</v>
      </c>
      <c r="G267" s="1819">
        <v>25485.054</v>
      </c>
      <c r="H267" s="1780">
        <v>31916.807000000001</v>
      </c>
      <c r="I267" s="1781">
        <v>30767.564999999999</v>
      </c>
      <c r="J267" s="1781">
        <v>30364.941999999999</v>
      </c>
      <c r="K267" s="1782">
        <v>29853.771000000001</v>
      </c>
      <c r="L267" s="1780">
        <v>32222.34</v>
      </c>
      <c r="M267" s="1781">
        <v>32771.993000000002</v>
      </c>
      <c r="N267" s="1781">
        <v>34180.686000000002</v>
      </c>
      <c r="O267" s="1782">
        <v>35549.843000000001</v>
      </c>
    </row>
    <row r="268" spans="1:15" ht="12.75" customHeight="1">
      <c r="A268" s="1779" t="s">
        <v>1550</v>
      </c>
      <c r="B268" s="1750" t="s">
        <v>1309</v>
      </c>
      <c r="D268" s="1817">
        <v>67958.244000000006</v>
      </c>
      <c r="E268" s="1818">
        <v>57297.432000000001</v>
      </c>
      <c r="F268" s="1818">
        <v>56597.09</v>
      </c>
      <c r="G268" s="1819">
        <v>58789.81</v>
      </c>
      <c r="H268" s="1780">
        <v>62522.49</v>
      </c>
      <c r="I268" s="1781">
        <v>60693.440999999999</v>
      </c>
      <c r="J268" s="1781">
        <v>64068.832000000002</v>
      </c>
      <c r="K268" s="1782">
        <v>59363.203000000001</v>
      </c>
      <c r="L268" s="1780">
        <v>60814.514999999999</v>
      </c>
      <c r="M268" s="1781">
        <v>56145.31</v>
      </c>
      <c r="N268" s="1781">
        <v>64799.813999999998</v>
      </c>
      <c r="O268" s="1782">
        <v>57358.506999999998</v>
      </c>
    </row>
    <row r="269" spans="1:15" ht="12.75" customHeight="1">
      <c r="A269" s="1779" t="s">
        <v>1551</v>
      </c>
      <c r="B269" s="1750" t="s">
        <v>1309</v>
      </c>
      <c r="D269" s="1817" t="s">
        <v>158</v>
      </c>
      <c r="E269" s="1818" t="s">
        <v>158</v>
      </c>
      <c r="F269" s="1818" t="s">
        <v>158</v>
      </c>
      <c r="G269" s="1819" t="s">
        <v>158</v>
      </c>
      <c r="H269" s="1787" t="s">
        <v>158</v>
      </c>
      <c r="I269" s="1788" t="s">
        <v>158</v>
      </c>
      <c r="J269" s="1788" t="s">
        <v>158</v>
      </c>
      <c r="K269" s="1789" t="s">
        <v>158</v>
      </c>
      <c r="L269" s="1787" t="s">
        <v>158</v>
      </c>
      <c r="M269" s="1788" t="s">
        <v>158</v>
      </c>
      <c r="N269" s="1788" t="s">
        <v>158</v>
      </c>
      <c r="O269" s="1789" t="s">
        <v>158</v>
      </c>
    </row>
    <row r="270" spans="1:15" ht="12.75" customHeight="1">
      <c r="A270" s="1779" t="s">
        <v>1552</v>
      </c>
      <c r="B270" s="1750" t="s">
        <v>1309</v>
      </c>
      <c r="D270" s="1817">
        <v>21991.152999999998</v>
      </c>
      <c r="E270" s="1818">
        <v>20822.903999999999</v>
      </c>
      <c r="F270" s="1818">
        <v>18098.420999999998</v>
      </c>
      <c r="G270" s="1819">
        <v>14675.710999999999</v>
      </c>
      <c r="H270" s="1780">
        <v>21914.344000000001</v>
      </c>
      <c r="I270" s="1781">
        <v>17878.099999999999</v>
      </c>
      <c r="J270" s="1781">
        <v>15901.875</v>
      </c>
      <c r="K270" s="1782">
        <v>16660.358</v>
      </c>
      <c r="L270" s="1780">
        <v>15196.403</v>
      </c>
      <c r="M270" s="1781">
        <v>13551.734</v>
      </c>
      <c r="N270" s="1781">
        <v>12685.784</v>
      </c>
      <c r="O270" s="1782">
        <v>11362.927</v>
      </c>
    </row>
    <row r="271" spans="1:15" ht="12.75" customHeight="1">
      <c r="A271" s="1779" t="s">
        <v>1553</v>
      </c>
      <c r="B271" s="1750" t="s">
        <v>1309</v>
      </c>
      <c r="D271" s="1817">
        <v>59487.025999999998</v>
      </c>
      <c r="E271" s="1818">
        <v>63544.442999999999</v>
      </c>
      <c r="F271" s="1818">
        <v>60227.703000000001</v>
      </c>
      <c r="G271" s="1819">
        <v>46507.167000000001</v>
      </c>
      <c r="H271" s="1780">
        <v>43025.506999999998</v>
      </c>
      <c r="I271" s="1781">
        <v>52220.42</v>
      </c>
      <c r="J271" s="1781">
        <v>52121.214</v>
      </c>
      <c r="K271" s="1782">
        <v>42154.114000000001</v>
      </c>
      <c r="L271" s="1780">
        <v>51160.218000000001</v>
      </c>
      <c r="M271" s="1781">
        <v>55099.635000000002</v>
      </c>
      <c r="N271" s="1781">
        <v>56556.881999999998</v>
      </c>
      <c r="O271" s="1782">
        <v>38022.680999999997</v>
      </c>
    </row>
    <row r="272" spans="1:15" s="1797" customFormat="1" ht="20.100000000000001" customHeight="1">
      <c r="A272" s="1753" t="s">
        <v>1554</v>
      </c>
      <c r="B272" s="1754"/>
      <c r="C272" s="1754"/>
      <c r="D272" s="1753"/>
      <c r="E272" s="1754"/>
      <c r="F272" s="1754"/>
      <c r="G272" s="1803"/>
      <c r="H272" s="1753"/>
      <c r="I272" s="1754"/>
      <c r="J272" s="1754"/>
      <c r="K272" s="1803"/>
      <c r="L272" s="1807"/>
      <c r="M272" s="1808"/>
      <c r="N272" s="1808"/>
      <c r="O272" s="1809"/>
    </row>
    <row r="273" spans="1:15" ht="12.75" customHeight="1">
      <c r="A273" s="1762"/>
      <c r="B273" s="1763"/>
      <c r="C273" s="1763"/>
      <c r="D273" s="1759">
        <v>2023</v>
      </c>
      <c r="E273" s="1760"/>
      <c r="F273" s="1760"/>
      <c r="G273" s="1761"/>
      <c r="H273" s="1759">
        <v>2024</v>
      </c>
      <c r="I273" s="1763"/>
      <c r="J273" s="1763"/>
      <c r="K273" s="1764"/>
      <c r="L273" s="1759">
        <v>2025</v>
      </c>
      <c r="M273" s="1763"/>
      <c r="N273" s="1763"/>
      <c r="O273" s="1764"/>
    </row>
    <row r="274" spans="1:15" ht="12.75" customHeight="1">
      <c r="A274" s="1766" t="s">
        <v>131</v>
      </c>
      <c r="B274" s="1766" t="s">
        <v>659</v>
      </c>
      <c r="C274" s="1766" t="s">
        <v>1297</v>
      </c>
      <c r="D274" s="1766" t="s">
        <v>1298</v>
      </c>
      <c r="E274" s="1766" t="s">
        <v>1302</v>
      </c>
      <c r="F274" s="1766" t="s">
        <v>1303</v>
      </c>
      <c r="G274" s="1766" t="s">
        <v>1304</v>
      </c>
      <c r="H274" s="1766" t="s">
        <v>1298</v>
      </c>
      <c r="I274" s="1766" t="s">
        <v>1302</v>
      </c>
      <c r="J274" s="1766" t="s">
        <v>1303</v>
      </c>
      <c r="K274" s="1766" t="s">
        <v>1304</v>
      </c>
      <c r="L274" s="1766" t="s">
        <v>1298</v>
      </c>
      <c r="M274" s="1766" t="s">
        <v>1302</v>
      </c>
      <c r="N274" s="1766" t="s">
        <v>1303</v>
      </c>
      <c r="O274" s="1766" t="s">
        <v>1304</v>
      </c>
    </row>
    <row r="275" spans="1:15" ht="12.75" customHeight="1">
      <c r="A275" s="1829"/>
      <c r="D275" s="1830"/>
      <c r="E275" s="1751"/>
      <c r="F275" s="1751"/>
      <c r="G275" s="1831"/>
      <c r="H275" s="1832"/>
      <c r="I275" s="1833"/>
      <c r="J275" s="1833"/>
      <c r="K275" s="1834"/>
      <c r="L275" s="1832"/>
      <c r="M275" s="1750"/>
      <c r="N275" s="1750"/>
      <c r="O275" s="1835"/>
    </row>
    <row r="276" spans="1:15" ht="12.75" customHeight="1">
      <c r="A276" s="1767" t="s">
        <v>1555</v>
      </c>
      <c r="B276" s="1768" t="s">
        <v>1309</v>
      </c>
      <c r="D276" s="1772" t="s">
        <v>158</v>
      </c>
      <c r="E276" s="1773" t="s">
        <v>158</v>
      </c>
      <c r="F276" s="1773" t="s">
        <v>158</v>
      </c>
      <c r="G276" s="1774" t="s">
        <v>158</v>
      </c>
      <c r="H276" s="1772" t="s">
        <v>158</v>
      </c>
      <c r="I276" s="1773" t="s">
        <v>158</v>
      </c>
      <c r="J276" s="1773" t="s">
        <v>158</v>
      </c>
      <c r="K276" s="1774" t="s">
        <v>158</v>
      </c>
      <c r="L276" s="1772" t="s">
        <v>158</v>
      </c>
      <c r="M276" s="1773" t="s">
        <v>158</v>
      </c>
      <c r="N276" s="1773" t="s">
        <v>158</v>
      </c>
      <c r="O276" s="1774" t="s">
        <v>158</v>
      </c>
    </row>
    <row r="277" spans="1:15" ht="12.75" customHeight="1">
      <c r="A277" s="1779" t="s">
        <v>1556</v>
      </c>
      <c r="B277" s="1750" t="s">
        <v>1309</v>
      </c>
      <c r="D277" s="1817">
        <v>1263441</v>
      </c>
      <c r="E277" s="1820">
        <v>1269484</v>
      </c>
      <c r="F277" s="1820">
        <v>1263324</v>
      </c>
      <c r="G277" s="1821">
        <v>1289349</v>
      </c>
      <c r="H277" s="1817">
        <v>1470748</v>
      </c>
      <c r="I277" s="1820">
        <v>1469648</v>
      </c>
      <c r="J277" s="1820">
        <v>1471328</v>
      </c>
      <c r="K277" s="1821">
        <v>1556393</v>
      </c>
      <c r="L277" s="1779">
        <v>1521076</v>
      </c>
      <c r="M277" s="1751">
        <v>1487296</v>
      </c>
      <c r="N277" s="1751">
        <v>1465548</v>
      </c>
      <c r="O277" s="1831">
        <v>1917376</v>
      </c>
    </row>
    <row r="278" spans="1:15" ht="12.75" customHeight="1">
      <c r="A278" s="1779" t="s">
        <v>1557</v>
      </c>
      <c r="B278" s="1750" t="s">
        <v>1309</v>
      </c>
      <c r="D278" s="1787" t="s">
        <v>205</v>
      </c>
      <c r="E278" s="1788" t="s">
        <v>205</v>
      </c>
      <c r="F278" s="1788" t="s">
        <v>205</v>
      </c>
      <c r="G278" s="1789" t="s">
        <v>205</v>
      </c>
      <c r="H278" s="1787" t="s">
        <v>205</v>
      </c>
      <c r="I278" s="1788" t="s">
        <v>205</v>
      </c>
      <c r="J278" s="1788" t="s">
        <v>205</v>
      </c>
      <c r="K278" s="1789" t="s">
        <v>205</v>
      </c>
      <c r="L278" s="1787" t="s">
        <v>205</v>
      </c>
      <c r="M278" s="1788" t="s">
        <v>205</v>
      </c>
      <c r="N278" s="1788" t="s">
        <v>205</v>
      </c>
      <c r="O278" s="1789" t="s">
        <v>205</v>
      </c>
    </row>
    <row r="279" spans="1:15" ht="12.75" customHeight="1">
      <c r="A279" s="1767" t="s">
        <v>1558</v>
      </c>
      <c r="B279" s="1750" t="s">
        <v>1309</v>
      </c>
      <c r="D279" s="1772" t="s">
        <v>158</v>
      </c>
      <c r="E279" s="1773" t="s">
        <v>158</v>
      </c>
      <c r="F279" s="1773" t="s">
        <v>158</v>
      </c>
      <c r="G279" s="1774" t="s">
        <v>158</v>
      </c>
      <c r="H279" s="1772" t="s">
        <v>158</v>
      </c>
      <c r="I279" s="1773" t="s">
        <v>158</v>
      </c>
      <c r="J279" s="1773" t="s">
        <v>158</v>
      </c>
      <c r="K279" s="1774" t="s">
        <v>158</v>
      </c>
      <c r="L279" s="1772" t="s">
        <v>158</v>
      </c>
      <c r="M279" s="1773" t="s">
        <v>158</v>
      </c>
      <c r="N279" s="1773" t="s">
        <v>158</v>
      </c>
      <c r="O279" s="1774" t="s">
        <v>158</v>
      </c>
    </row>
    <row r="280" spans="1:15" ht="12.75" customHeight="1">
      <c r="A280" s="1779" t="s">
        <v>1559</v>
      </c>
      <c r="B280" s="1750" t="s">
        <v>1309</v>
      </c>
      <c r="D280" s="1817">
        <v>11377.787</v>
      </c>
      <c r="E280" s="1818">
        <v>12329.005999999999</v>
      </c>
      <c r="F280" s="1818">
        <v>13288.272000000001</v>
      </c>
      <c r="G280" s="1819">
        <v>13357.002</v>
      </c>
      <c r="H280" s="1780">
        <v>14083.796</v>
      </c>
      <c r="I280" s="1781">
        <v>16055.482</v>
      </c>
      <c r="J280" s="1781">
        <v>14475.398999999999</v>
      </c>
      <c r="K280" s="1782">
        <v>14033.579</v>
      </c>
      <c r="L280" s="1780">
        <v>16337.352999999999</v>
      </c>
      <c r="M280" s="1781">
        <v>13947.998</v>
      </c>
      <c r="N280" s="1781">
        <v>16166.884</v>
      </c>
      <c r="O280" s="1782">
        <v>14993.705</v>
      </c>
    </row>
    <row r="281" spans="1:15" ht="12.75" customHeight="1">
      <c r="A281" s="1779" t="s">
        <v>1560</v>
      </c>
      <c r="B281" s="1750" t="s">
        <v>1309</v>
      </c>
      <c r="D281" s="1817">
        <v>26212.046999999999</v>
      </c>
      <c r="E281" s="1818" t="s">
        <v>158</v>
      </c>
      <c r="F281" s="1818" t="s">
        <v>158</v>
      </c>
      <c r="G281" s="1819">
        <v>26278.010999999999</v>
      </c>
      <c r="H281" s="1780">
        <v>28610.469000000001</v>
      </c>
      <c r="I281" s="1788" t="s">
        <v>158</v>
      </c>
      <c r="J281" s="1781">
        <v>26637.567999999999</v>
      </c>
      <c r="K281" s="1789" t="s">
        <v>158</v>
      </c>
      <c r="L281" s="1787" t="s">
        <v>158</v>
      </c>
      <c r="M281" s="1781">
        <v>25316.145</v>
      </c>
      <c r="N281" s="1788" t="s">
        <v>158</v>
      </c>
      <c r="O281" s="1782">
        <v>26888.043000000001</v>
      </c>
    </row>
    <row r="282" spans="1:15" ht="12.75" customHeight="1">
      <c r="A282" s="1779" t="s">
        <v>1561</v>
      </c>
      <c r="B282" s="1750" t="s">
        <v>1309</v>
      </c>
      <c r="D282" s="1817">
        <v>15475.661</v>
      </c>
      <c r="E282" s="1818">
        <v>23118.169000000002</v>
      </c>
      <c r="F282" s="1818">
        <v>29493.687999999998</v>
      </c>
      <c r="G282" s="1819">
        <v>18751.537</v>
      </c>
      <c r="H282" s="1780">
        <v>14521.385</v>
      </c>
      <c r="I282" s="1781">
        <v>21560.425999999999</v>
      </c>
      <c r="J282" s="1781">
        <v>25745.692999999999</v>
      </c>
      <c r="K282" s="1782">
        <v>19209.465</v>
      </c>
      <c r="L282" s="1780">
        <v>13131.912</v>
      </c>
      <c r="M282" s="1781">
        <v>16916.888999999999</v>
      </c>
      <c r="N282" s="1781">
        <v>26239.4</v>
      </c>
      <c r="O282" s="1782">
        <v>16431.078000000001</v>
      </c>
    </row>
    <row r="283" spans="1:15" ht="12.75" customHeight="1">
      <c r="A283" s="1779" t="s">
        <v>1562</v>
      </c>
      <c r="B283" s="1750" t="s">
        <v>1309</v>
      </c>
      <c r="D283" s="1817">
        <v>76931.08</v>
      </c>
      <c r="E283" s="1818">
        <v>70606.460000000006</v>
      </c>
      <c r="F283" s="1818">
        <v>72335.816999999995</v>
      </c>
      <c r="G283" s="1819">
        <v>70608.97</v>
      </c>
      <c r="H283" s="1780">
        <v>72722.150999999998</v>
      </c>
      <c r="I283" s="1781">
        <v>69720.398000000001</v>
      </c>
      <c r="J283" s="1781">
        <v>68149.172000000006</v>
      </c>
      <c r="K283" s="1782">
        <v>61773.156999999999</v>
      </c>
      <c r="L283" s="1780">
        <v>66530.866999999998</v>
      </c>
      <c r="M283" s="1781">
        <v>60065.553</v>
      </c>
      <c r="N283" s="1781">
        <v>62452.758999999998</v>
      </c>
      <c r="O283" s="1782">
        <v>60308.836000000003</v>
      </c>
    </row>
    <row r="284" spans="1:15" ht="12.75" customHeight="1">
      <c r="A284" s="1779" t="s">
        <v>1563</v>
      </c>
      <c r="B284" s="1750" t="s">
        <v>1309</v>
      </c>
      <c r="D284" s="1817">
        <v>42518.567000000003</v>
      </c>
      <c r="E284" s="1818">
        <v>44816.858</v>
      </c>
      <c r="F284" s="1818">
        <v>60425.061999999998</v>
      </c>
      <c r="G284" s="1819">
        <v>50385.500999999997</v>
      </c>
      <c r="H284" s="1780">
        <v>40984.364999999998</v>
      </c>
      <c r="I284" s="1781">
        <v>41854.241999999998</v>
      </c>
      <c r="J284" s="1781">
        <v>56058.353000000003</v>
      </c>
      <c r="K284" s="1782">
        <v>47781.425000000003</v>
      </c>
      <c r="L284" s="1780">
        <v>39767.233</v>
      </c>
      <c r="M284" s="1781">
        <v>41153.614999999998</v>
      </c>
      <c r="N284" s="1781">
        <v>56382.241000000002</v>
      </c>
      <c r="O284" s="1782">
        <v>47163.233999999997</v>
      </c>
    </row>
    <row r="285" spans="1:15" ht="12.75" customHeight="1">
      <c r="A285" s="1779" t="s">
        <v>1564</v>
      </c>
      <c r="B285" s="1750" t="s">
        <v>1309</v>
      </c>
      <c r="D285" s="1817">
        <v>36863.858999999997</v>
      </c>
      <c r="E285" s="1818">
        <v>34144.489000000001</v>
      </c>
      <c r="F285" s="1818">
        <v>32526.936000000002</v>
      </c>
      <c r="G285" s="1819">
        <v>27542.146000000001</v>
      </c>
      <c r="H285" s="1780">
        <v>34059.565999999999</v>
      </c>
      <c r="I285" s="1781">
        <v>36020.586000000003</v>
      </c>
      <c r="J285" s="1781">
        <v>34608.896999999997</v>
      </c>
      <c r="K285" s="1782">
        <v>28435.917000000001</v>
      </c>
      <c r="L285" s="1780">
        <v>31919.621999999999</v>
      </c>
      <c r="M285" s="1781">
        <v>34518.201999999997</v>
      </c>
      <c r="N285" s="1781">
        <v>31668.26</v>
      </c>
      <c r="O285" s="1782">
        <v>28233.565999999999</v>
      </c>
    </row>
    <row r="286" spans="1:15" ht="12.75" customHeight="1">
      <c r="A286" s="1779" t="s">
        <v>1565</v>
      </c>
      <c r="B286" s="1750" t="s">
        <v>1309</v>
      </c>
      <c r="D286" s="1817">
        <v>9191.1419999999998</v>
      </c>
      <c r="E286" s="1818">
        <v>9636.18</v>
      </c>
      <c r="F286" s="1818">
        <v>9833.1970000000001</v>
      </c>
      <c r="G286" s="1819">
        <v>10346.530000000001</v>
      </c>
      <c r="H286" s="1780">
        <v>9332.8269999999993</v>
      </c>
      <c r="I286" s="1781">
        <v>9498.51</v>
      </c>
      <c r="J286" s="1781">
        <v>8894.0310000000009</v>
      </c>
      <c r="K286" s="1782">
        <v>9351.2860000000001</v>
      </c>
      <c r="L286" s="1780">
        <v>8390.9120000000003</v>
      </c>
      <c r="M286" s="1781">
        <v>8616.1129999999994</v>
      </c>
      <c r="N286" s="1781">
        <v>8501.0959999999995</v>
      </c>
      <c r="O286" s="1782">
        <v>9166.4150000000009</v>
      </c>
    </row>
    <row r="287" spans="1:15" ht="12.75" customHeight="1">
      <c r="A287" s="1779" t="s">
        <v>1566</v>
      </c>
      <c r="B287" s="1750" t="s">
        <v>1309</v>
      </c>
      <c r="D287" s="1817">
        <v>20144.679</v>
      </c>
      <c r="E287" s="1818">
        <v>19623.605</v>
      </c>
      <c r="F287" s="1818">
        <v>20178.169000000002</v>
      </c>
      <c r="G287" s="1819">
        <v>20579.657999999999</v>
      </c>
      <c r="H287" s="1780">
        <v>23916.275000000001</v>
      </c>
      <c r="I287" s="1781">
        <v>23901.333999999999</v>
      </c>
      <c r="J287" s="1781">
        <v>22426.694</v>
      </c>
      <c r="K287" s="1782">
        <v>21524.668000000001</v>
      </c>
      <c r="L287" s="1780">
        <v>20826.721000000001</v>
      </c>
      <c r="M287" s="1781">
        <v>22898.596000000001</v>
      </c>
      <c r="N287" s="1781">
        <v>22020.477999999999</v>
      </c>
      <c r="O287" s="1782">
        <v>20401.994999999999</v>
      </c>
    </row>
    <row r="288" spans="1:15" ht="12.75" customHeight="1">
      <c r="A288" s="1779" t="s">
        <v>1567</v>
      </c>
      <c r="B288" s="1750" t="s">
        <v>1309</v>
      </c>
      <c r="D288" s="1817">
        <v>16246.04</v>
      </c>
      <c r="E288" s="1818">
        <v>15764.933999999999</v>
      </c>
      <c r="F288" s="1818">
        <v>17148.600999999999</v>
      </c>
      <c r="G288" s="1819">
        <v>17318.435000000001</v>
      </c>
      <c r="H288" s="1780">
        <v>17540.656999999999</v>
      </c>
      <c r="I288" s="1781">
        <v>17015.361000000001</v>
      </c>
      <c r="J288" s="1781">
        <v>16981.278999999999</v>
      </c>
      <c r="K288" s="1782">
        <v>17545.657999999999</v>
      </c>
      <c r="L288" s="1780">
        <v>16900.530999999999</v>
      </c>
      <c r="M288" s="1781">
        <v>15218.098</v>
      </c>
      <c r="N288" s="1781">
        <v>16921.07</v>
      </c>
      <c r="O288" s="1782">
        <v>17641.705999999998</v>
      </c>
    </row>
    <row r="289" spans="1:15" ht="12.75" customHeight="1">
      <c r="A289" s="1767" t="s">
        <v>1568</v>
      </c>
      <c r="B289" s="1768" t="s">
        <v>1309</v>
      </c>
      <c r="D289" s="1823" t="s">
        <v>158</v>
      </c>
      <c r="E289" s="1824" t="s">
        <v>158</v>
      </c>
      <c r="F289" s="1824" t="s">
        <v>158</v>
      </c>
      <c r="G289" s="1825" t="s">
        <v>158</v>
      </c>
      <c r="H289" s="1772" t="s">
        <v>158</v>
      </c>
      <c r="I289" s="1773" t="s">
        <v>158</v>
      </c>
      <c r="J289" s="1773" t="s">
        <v>158</v>
      </c>
      <c r="K289" s="1774" t="s">
        <v>158</v>
      </c>
      <c r="L289" s="1772" t="s">
        <v>158</v>
      </c>
      <c r="M289" s="1773" t="s">
        <v>158</v>
      </c>
      <c r="N289" s="1773" t="s">
        <v>158</v>
      </c>
      <c r="O289" s="1774" t="s">
        <v>158</v>
      </c>
    </row>
    <row r="290" spans="1:15" s="1793" customFormat="1" ht="21.95" customHeight="1">
      <c r="A290" s="1792" t="s">
        <v>1569</v>
      </c>
      <c r="B290" s="1750" t="s">
        <v>1309</v>
      </c>
      <c r="C290" s="1788"/>
      <c r="D290" s="1780">
        <v>43028</v>
      </c>
      <c r="E290" s="1836">
        <v>34006</v>
      </c>
      <c r="F290" s="1836">
        <v>31294</v>
      </c>
      <c r="G290" s="1837">
        <v>35617</v>
      </c>
      <c r="H290" s="1780">
        <v>38165</v>
      </c>
      <c r="I290" s="1781">
        <v>33831</v>
      </c>
      <c r="J290" s="1781">
        <v>32405</v>
      </c>
      <c r="K290" s="1782">
        <v>37010</v>
      </c>
      <c r="L290" s="1780">
        <v>36221</v>
      </c>
      <c r="M290" s="1781">
        <v>35377</v>
      </c>
      <c r="N290" s="1781">
        <v>32523</v>
      </c>
      <c r="O290" s="1782">
        <v>36807</v>
      </c>
    </row>
    <row r="291" spans="1:15" s="1793" customFormat="1" ht="29.25" customHeight="1">
      <c r="A291" s="1792" t="s">
        <v>1570</v>
      </c>
      <c r="B291" s="1750" t="s">
        <v>1309</v>
      </c>
      <c r="C291" s="1788"/>
      <c r="D291" s="1780">
        <v>37228</v>
      </c>
      <c r="E291" s="1836">
        <v>35182</v>
      </c>
      <c r="F291" s="1836">
        <v>36025</v>
      </c>
      <c r="G291" s="1837">
        <v>39160</v>
      </c>
      <c r="H291" s="1780">
        <v>37772</v>
      </c>
      <c r="I291" s="1781">
        <v>39279</v>
      </c>
      <c r="J291" s="1781">
        <v>33931</v>
      </c>
      <c r="K291" s="1782">
        <v>37408</v>
      </c>
      <c r="L291" s="1780">
        <v>43221</v>
      </c>
      <c r="M291" s="1781">
        <v>39874</v>
      </c>
      <c r="N291" s="1781">
        <v>37204</v>
      </c>
      <c r="O291" s="1782">
        <v>42724</v>
      </c>
    </row>
    <row r="292" spans="1:15" ht="20.100000000000001" customHeight="1">
      <c r="A292" s="1753" t="s">
        <v>1571</v>
      </c>
      <c r="B292" s="1838"/>
      <c r="C292" s="1838"/>
      <c r="D292" s="1839"/>
      <c r="E292" s="1838"/>
      <c r="F292" s="1838"/>
      <c r="G292" s="1840"/>
      <c r="H292" s="1839"/>
      <c r="I292" s="1838"/>
      <c r="J292" s="1838"/>
      <c r="K292" s="1840"/>
      <c r="L292" s="1841"/>
      <c r="M292" s="1755"/>
      <c r="N292" s="1755"/>
      <c r="O292" s="1756"/>
    </row>
    <row r="293" spans="1:15" ht="12.75" customHeight="1">
      <c r="A293" s="1762"/>
      <c r="B293" s="1763"/>
      <c r="C293" s="1763"/>
      <c r="D293" s="1759">
        <v>2023</v>
      </c>
      <c r="E293" s="1760"/>
      <c r="F293" s="1760"/>
      <c r="G293" s="1761"/>
      <c r="H293" s="1759">
        <v>2024</v>
      </c>
      <c r="I293" s="1763"/>
      <c r="J293" s="1763"/>
      <c r="K293" s="1764"/>
      <c r="L293" s="1759">
        <v>2025</v>
      </c>
      <c r="M293" s="1763"/>
      <c r="N293" s="1763"/>
      <c r="O293" s="1764"/>
    </row>
    <row r="294" spans="1:15" ht="12.75" customHeight="1">
      <c r="A294" s="1766" t="s">
        <v>131</v>
      </c>
      <c r="B294" s="1766" t="s">
        <v>659</v>
      </c>
      <c r="C294" s="1766" t="s">
        <v>1297</v>
      </c>
      <c r="D294" s="1766" t="s">
        <v>1298</v>
      </c>
      <c r="E294" s="1766" t="s">
        <v>1302</v>
      </c>
      <c r="F294" s="1766" t="s">
        <v>1303</v>
      </c>
      <c r="G294" s="1766" t="s">
        <v>1304</v>
      </c>
      <c r="H294" s="1766" t="s">
        <v>1298</v>
      </c>
      <c r="I294" s="1766" t="s">
        <v>1302</v>
      </c>
      <c r="J294" s="1766" t="s">
        <v>1303</v>
      </c>
      <c r="K294" s="1766" t="s">
        <v>1304</v>
      </c>
      <c r="L294" s="1766" t="s">
        <v>1298</v>
      </c>
      <c r="M294" s="1766" t="s">
        <v>1302</v>
      </c>
      <c r="N294" s="1766" t="s">
        <v>1303</v>
      </c>
      <c r="O294" s="1766" t="s">
        <v>1304</v>
      </c>
    </row>
    <row r="295" spans="1:15" ht="12.75" customHeight="1">
      <c r="A295" s="1767" t="s">
        <v>291</v>
      </c>
      <c r="B295" s="1768" t="s">
        <v>1309</v>
      </c>
      <c r="D295" s="1769" t="s">
        <v>1307</v>
      </c>
      <c r="E295" s="1776" t="s">
        <v>1307</v>
      </c>
      <c r="F295" s="1776" t="s">
        <v>1307</v>
      </c>
      <c r="G295" s="1777" t="s">
        <v>1307</v>
      </c>
      <c r="H295" s="1772" t="s">
        <v>1307</v>
      </c>
      <c r="I295" s="1773" t="s">
        <v>1307</v>
      </c>
      <c r="J295" s="1773" t="s">
        <v>1307</v>
      </c>
      <c r="K295" s="1774" t="s">
        <v>1307</v>
      </c>
      <c r="L295" s="1772" t="s">
        <v>158</v>
      </c>
      <c r="M295" s="1773" t="s">
        <v>158</v>
      </c>
      <c r="N295" s="1773" t="s">
        <v>158</v>
      </c>
      <c r="O295" s="1774" t="s">
        <v>158</v>
      </c>
    </row>
    <row r="296" spans="1:15" ht="12.75" customHeight="1">
      <c r="A296" s="1779" t="s">
        <v>1572</v>
      </c>
      <c r="B296" s="1750" t="s">
        <v>1309</v>
      </c>
      <c r="D296" s="1780">
        <v>439588</v>
      </c>
      <c r="E296" s="1781">
        <v>410045</v>
      </c>
      <c r="F296" s="1781">
        <v>347996</v>
      </c>
      <c r="G296" s="1782">
        <v>2509587</v>
      </c>
      <c r="H296" s="1780">
        <v>795184</v>
      </c>
      <c r="I296" s="1781">
        <v>585639</v>
      </c>
      <c r="J296" s="1781">
        <v>556603</v>
      </c>
      <c r="K296" s="1782">
        <v>2453213</v>
      </c>
      <c r="L296" s="1780">
        <v>863996</v>
      </c>
      <c r="M296" s="1781">
        <v>434481</v>
      </c>
      <c r="N296" s="1781">
        <v>574311</v>
      </c>
      <c r="O296" s="1782">
        <v>2506376</v>
      </c>
    </row>
    <row r="297" spans="1:15" ht="12.75" customHeight="1">
      <c r="A297" s="1779" t="s">
        <v>1573</v>
      </c>
      <c r="B297" s="1750" t="s">
        <v>1309</v>
      </c>
      <c r="D297" s="1780" t="s">
        <v>205</v>
      </c>
      <c r="E297" s="1781" t="s">
        <v>205</v>
      </c>
      <c r="F297" s="1781" t="s">
        <v>205</v>
      </c>
      <c r="G297" s="1782" t="s">
        <v>205</v>
      </c>
      <c r="H297" s="1787" t="s">
        <v>158</v>
      </c>
      <c r="I297" s="1781">
        <v>112539</v>
      </c>
      <c r="J297" s="1788" t="s">
        <v>205</v>
      </c>
      <c r="K297" s="1789" t="s">
        <v>205</v>
      </c>
      <c r="L297" s="1787" t="s">
        <v>158</v>
      </c>
      <c r="M297" s="1781">
        <v>88937</v>
      </c>
      <c r="N297" s="1788" t="s">
        <v>158</v>
      </c>
      <c r="O297" s="1789" t="s">
        <v>158</v>
      </c>
    </row>
    <row r="298" spans="1:15" ht="12.75" customHeight="1">
      <c r="A298" s="1783" t="s">
        <v>1574</v>
      </c>
      <c r="B298" s="1750" t="s">
        <v>1309</v>
      </c>
      <c r="D298" s="1780">
        <v>117182</v>
      </c>
      <c r="E298" s="1781">
        <v>84358</v>
      </c>
      <c r="F298" s="1781">
        <v>68373</v>
      </c>
      <c r="G298" s="1782">
        <v>433394</v>
      </c>
      <c r="H298" s="1780">
        <v>187403</v>
      </c>
      <c r="I298" s="1781">
        <v>112539</v>
      </c>
      <c r="J298" s="1781">
        <v>103318</v>
      </c>
      <c r="K298" s="1782">
        <v>449041</v>
      </c>
      <c r="L298" s="1780">
        <v>212396</v>
      </c>
      <c r="M298" s="1781">
        <v>88937</v>
      </c>
      <c r="N298" s="1781">
        <v>97584</v>
      </c>
      <c r="O298" s="1782">
        <v>393992</v>
      </c>
    </row>
    <row r="299" spans="1:15" ht="12.75" customHeight="1">
      <c r="A299" s="1767" t="s">
        <v>1575</v>
      </c>
      <c r="B299" s="1768" t="s">
        <v>1309</v>
      </c>
      <c r="D299" s="1769" t="s">
        <v>1307</v>
      </c>
      <c r="E299" s="1776" t="s">
        <v>1307</v>
      </c>
      <c r="F299" s="1776" t="s">
        <v>1307</v>
      </c>
      <c r="G299" s="1777" t="s">
        <v>1307</v>
      </c>
      <c r="H299" s="1772" t="s">
        <v>1307</v>
      </c>
      <c r="I299" s="1773" t="s">
        <v>1307</v>
      </c>
      <c r="J299" s="1773" t="s">
        <v>1307</v>
      </c>
      <c r="K299" s="1774" t="s">
        <v>1307</v>
      </c>
      <c r="L299" s="1772" t="s">
        <v>158</v>
      </c>
      <c r="M299" s="1773" t="s">
        <v>158</v>
      </c>
      <c r="N299" s="1773" t="s">
        <v>158</v>
      </c>
      <c r="O299" s="1774" t="s">
        <v>158</v>
      </c>
    </row>
    <row r="300" spans="1:15" ht="12.75" customHeight="1">
      <c r="A300" s="1779" t="s">
        <v>1576</v>
      </c>
      <c r="B300" s="1750" t="s">
        <v>1309</v>
      </c>
      <c r="D300" s="1780" t="s">
        <v>158</v>
      </c>
      <c r="E300" s="1781">
        <v>46229.637999999999</v>
      </c>
      <c r="F300" s="1781">
        <v>46930.675000000003</v>
      </c>
      <c r="G300" s="1782">
        <v>54273.703999999998</v>
      </c>
      <c r="H300" s="1780">
        <v>53620.999000000003</v>
      </c>
      <c r="I300" s="1781">
        <v>49861.771999999997</v>
      </c>
      <c r="J300" s="1781">
        <v>49637.25</v>
      </c>
      <c r="K300" s="1782">
        <v>44165.991999999998</v>
      </c>
      <c r="L300" s="1780">
        <v>47064.612999999998</v>
      </c>
      <c r="M300" s="1781">
        <v>34678.625</v>
      </c>
      <c r="N300" s="1781">
        <v>43233.904999999999</v>
      </c>
      <c r="O300" s="1782">
        <v>39140.838000000003</v>
      </c>
    </row>
    <row r="301" spans="1:15" ht="12.75" customHeight="1">
      <c r="A301" s="1783" t="s">
        <v>1577</v>
      </c>
      <c r="B301" s="1750" t="s">
        <v>1309</v>
      </c>
      <c r="D301" s="1780">
        <v>54631.47</v>
      </c>
      <c r="E301" s="1781">
        <v>46229.637999999999</v>
      </c>
      <c r="F301" s="1781">
        <v>46930.675000000003</v>
      </c>
      <c r="G301" s="1782">
        <v>54273.703999999998</v>
      </c>
      <c r="H301" s="1780">
        <v>53620.999000000003</v>
      </c>
      <c r="I301" s="1781">
        <v>49861.771999999997</v>
      </c>
      <c r="J301" s="1781">
        <v>49637.25</v>
      </c>
      <c r="K301" s="1782">
        <v>44165.991999999998</v>
      </c>
      <c r="L301" s="1780">
        <v>47064.612999999998</v>
      </c>
      <c r="M301" s="1781">
        <v>34678.625</v>
      </c>
      <c r="N301" s="1781">
        <v>43233.904999999999</v>
      </c>
      <c r="O301" s="1782">
        <v>39140.838000000003</v>
      </c>
    </row>
    <row r="302" spans="1:15" ht="12.75" customHeight="1">
      <c r="A302" s="1779" t="s">
        <v>1578</v>
      </c>
      <c r="B302" s="1750" t="s">
        <v>1309</v>
      </c>
      <c r="D302" s="1780">
        <v>47413.673999999999</v>
      </c>
      <c r="E302" s="1781">
        <v>47459.089</v>
      </c>
      <c r="F302" s="1781">
        <v>46416.705000000002</v>
      </c>
      <c r="G302" s="1782">
        <v>43118.752999999997</v>
      </c>
      <c r="H302" s="1780">
        <v>50868.002999999997</v>
      </c>
      <c r="I302" s="1781">
        <v>46811.239000000001</v>
      </c>
      <c r="J302" s="1781">
        <v>48792.428999999996</v>
      </c>
      <c r="K302" s="1782">
        <v>44659.957999999999</v>
      </c>
      <c r="L302" s="1780">
        <v>40264.023000000001</v>
      </c>
      <c r="M302" s="1781">
        <v>37624.019</v>
      </c>
      <c r="N302" s="1781">
        <v>38212.298999999999</v>
      </c>
      <c r="O302" s="1782">
        <v>42424.79</v>
      </c>
    </row>
    <row r="303" spans="1:15" ht="12.75" customHeight="1">
      <c r="A303" s="1779" t="s">
        <v>1579</v>
      </c>
      <c r="B303" s="1750" t="s">
        <v>1309</v>
      </c>
      <c r="D303" s="1780">
        <v>38060.642</v>
      </c>
      <c r="E303" s="1781">
        <v>35500.332999999999</v>
      </c>
      <c r="F303" s="1781">
        <v>32400.025000000001</v>
      </c>
      <c r="G303" s="1782">
        <v>34665.904000000002</v>
      </c>
      <c r="H303" s="1780">
        <v>36096.436000000002</v>
      </c>
      <c r="I303" s="1781">
        <v>35264.11</v>
      </c>
      <c r="J303" s="1781">
        <v>36109.652000000002</v>
      </c>
      <c r="K303" s="1782">
        <v>35515.218999999997</v>
      </c>
      <c r="L303" s="1780">
        <v>34932.177000000003</v>
      </c>
      <c r="M303" s="1781">
        <v>33124.985999999997</v>
      </c>
      <c r="N303" s="1781">
        <v>32924.822</v>
      </c>
      <c r="O303" s="1782">
        <v>29630.493999999999</v>
      </c>
    </row>
    <row r="304" spans="1:15" ht="12.75" customHeight="1">
      <c r="A304" s="1842" t="s">
        <v>1580</v>
      </c>
      <c r="B304" s="1750" t="s">
        <v>1309</v>
      </c>
      <c r="D304" s="1780">
        <v>58395.040000000001</v>
      </c>
      <c r="E304" s="1781">
        <v>56913.146000000001</v>
      </c>
      <c r="F304" s="1781">
        <v>61904.55</v>
      </c>
      <c r="G304" s="1782">
        <v>56474.739000000001</v>
      </c>
      <c r="H304" s="1780">
        <v>54471.258000000002</v>
      </c>
      <c r="I304" s="1781">
        <v>51526.076999999997</v>
      </c>
      <c r="J304" s="1781">
        <v>50501.930999999997</v>
      </c>
      <c r="K304" s="1782">
        <v>42911.264000000003</v>
      </c>
      <c r="L304" s="1780">
        <v>43910.273000000001</v>
      </c>
      <c r="M304" s="1781">
        <v>43894.529000000002</v>
      </c>
      <c r="N304" s="1781">
        <v>46783.904000000002</v>
      </c>
      <c r="O304" s="1782">
        <v>42092.040999999997</v>
      </c>
    </row>
    <row r="305" spans="1:15" ht="12.75" customHeight="1">
      <c r="A305" s="1843" t="s">
        <v>1581</v>
      </c>
      <c r="B305" s="1750" t="s">
        <v>1309</v>
      </c>
      <c r="D305" s="1780">
        <v>6397.9530000000004</v>
      </c>
      <c r="E305" s="1781" t="s">
        <v>158</v>
      </c>
      <c r="F305" s="1781" t="s">
        <v>158</v>
      </c>
      <c r="G305" s="1782" t="s">
        <v>158</v>
      </c>
      <c r="H305" s="1787" t="s">
        <v>158</v>
      </c>
      <c r="I305" s="1788" t="s">
        <v>158</v>
      </c>
      <c r="J305" s="1788" t="s">
        <v>158</v>
      </c>
      <c r="K305" s="1789" t="s">
        <v>158</v>
      </c>
      <c r="L305" s="1787" t="s">
        <v>158</v>
      </c>
      <c r="M305" s="1788" t="s">
        <v>158</v>
      </c>
      <c r="N305" s="1788" t="s">
        <v>158</v>
      </c>
      <c r="O305" s="1789" t="s">
        <v>158</v>
      </c>
    </row>
    <row r="306" spans="1:15" ht="12.75" customHeight="1">
      <c r="A306" s="1843" t="s">
        <v>1582</v>
      </c>
      <c r="B306" s="1750" t="s">
        <v>1309</v>
      </c>
      <c r="D306" s="1780">
        <v>66615.289999999994</v>
      </c>
      <c r="E306" s="1781">
        <v>52980.964999999997</v>
      </c>
      <c r="F306" s="1781">
        <v>63528.256999999998</v>
      </c>
      <c r="G306" s="1782">
        <v>55038.451999999997</v>
      </c>
      <c r="H306" s="1780">
        <v>57125.58</v>
      </c>
      <c r="I306" s="1781">
        <v>63074.216</v>
      </c>
      <c r="J306" s="1781">
        <v>61395.324999999997</v>
      </c>
      <c r="K306" s="1782">
        <v>64073.508999999998</v>
      </c>
      <c r="L306" s="1780">
        <v>66257.347999999998</v>
      </c>
      <c r="M306" s="1781">
        <v>69045.937999999995</v>
      </c>
      <c r="N306" s="1781">
        <v>69473.578999999998</v>
      </c>
      <c r="O306" s="1782">
        <v>69000.148000000001</v>
      </c>
    </row>
    <row r="307" spans="1:15" ht="30.75" customHeight="1">
      <c r="A307" s="1790" t="s">
        <v>1583</v>
      </c>
      <c r="B307" s="1750" t="s">
        <v>1309</v>
      </c>
      <c r="D307" s="1769">
        <f>SUM(D308:D310)</f>
        <v>207183.69500000001</v>
      </c>
      <c r="E307" s="1776">
        <f>SUM(E308:E310)</f>
        <v>165144.573</v>
      </c>
      <c r="F307" s="1776">
        <f>SUM(F308:F310)</f>
        <v>200040.701</v>
      </c>
      <c r="G307" s="1777">
        <f>SUM(G308:G310)</f>
        <v>200217.514</v>
      </c>
      <c r="H307" s="1769">
        <v>188269.973</v>
      </c>
      <c r="I307" s="1776">
        <v>167173.64199999999</v>
      </c>
      <c r="J307" s="1776">
        <v>196756.397</v>
      </c>
      <c r="K307" s="1777">
        <v>186816.07200000001</v>
      </c>
      <c r="L307" s="1769">
        <v>187586.929</v>
      </c>
      <c r="M307" s="1776">
        <v>151098.77899999998</v>
      </c>
      <c r="N307" s="1776">
        <v>186257.71099999998</v>
      </c>
      <c r="O307" s="1777">
        <v>172274.13400000002</v>
      </c>
    </row>
    <row r="308" spans="1:15" ht="12.75" customHeight="1">
      <c r="A308" s="1791" t="s">
        <v>1584</v>
      </c>
      <c r="B308" s="1750" t="s">
        <v>1309</v>
      </c>
      <c r="D308" s="1817">
        <v>105508.303</v>
      </c>
      <c r="E308" s="1818">
        <v>79734.918000000005</v>
      </c>
      <c r="F308" s="1818">
        <v>103049.29</v>
      </c>
      <c r="G308" s="1819">
        <v>106229.72900000001</v>
      </c>
      <c r="H308" s="1780">
        <v>98807.868000000002</v>
      </c>
      <c r="I308" s="1781">
        <v>82149.395999999993</v>
      </c>
      <c r="J308" s="1781">
        <v>102471.74099999999</v>
      </c>
      <c r="K308" s="1782">
        <v>97594.156000000003</v>
      </c>
      <c r="L308" s="1780">
        <v>85954.353000000003</v>
      </c>
      <c r="M308" s="1781">
        <v>70412.748999999996</v>
      </c>
      <c r="N308" s="1781">
        <v>94267.422999999995</v>
      </c>
      <c r="O308" s="1782">
        <v>82539.459000000003</v>
      </c>
    </row>
    <row r="309" spans="1:15" ht="12.75" customHeight="1">
      <c r="A309" s="1791" t="s">
        <v>1585</v>
      </c>
      <c r="B309" s="1750" t="s">
        <v>1309</v>
      </c>
      <c r="D309" s="1817">
        <v>64598.733</v>
      </c>
      <c r="E309" s="1818">
        <v>54418.239000000001</v>
      </c>
      <c r="F309" s="1818">
        <v>58418.252999999997</v>
      </c>
      <c r="G309" s="1819">
        <v>59132.589</v>
      </c>
      <c r="H309" s="1780">
        <v>54241.311999999998</v>
      </c>
      <c r="I309" s="1781">
        <v>51008.947</v>
      </c>
      <c r="J309" s="1781">
        <v>52698.932000000001</v>
      </c>
      <c r="K309" s="1782">
        <v>53760.521999999997</v>
      </c>
      <c r="L309" s="1780">
        <v>61709.692999999999</v>
      </c>
      <c r="M309" s="1781">
        <v>49607.860999999997</v>
      </c>
      <c r="N309" s="1781">
        <v>52785.046000000002</v>
      </c>
      <c r="O309" s="1782">
        <v>53305.527000000002</v>
      </c>
    </row>
    <row r="310" spans="1:15" ht="12.75" customHeight="1">
      <c r="A310" s="1791" t="s">
        <v>1586</v>
      </c>
      <c r="B310" s="1750" t="s">
        <v>1309</v>
      </c>
      <c r="D310" s="1817">
        <v>37076.659</v>
      </c>
      <c r="E310" s="1818">
        <v>30991.416000000001</v>
      </c>
      <c r="F310" s="1818">
        <v>38573.158000000003</v>
      </c>
      <c r="G310" s="1819">
        <v>34855.196000000004</v>
      </c>
      <c r="H310" s="1780">
        <v>35220.792999999998</v>
      </c>
      <c r="I310" s="1781">
        <v>34015.298999999999</v>
      </c>
      <c r="J310" s="1781">
        <v>41585.724000000002</v>
      </c>
      <c r="K310" s="1782">
        <v>35461.394</v>
      </c>
      <c r="L310" s="1780">
        <v>39922.883000000002</v>
      </c>
      <c r="M310" s="1781">
        <v>31078.169000000002</v>
      </c>
      <c r="N310" s="1781">
        <v>39205.241999999998</v>
      </c>
      <c r="O310" s="1782">
        <v>36429.148000000001</v>
      </c>
    </row>
    <row r="311" spans="1:15" ht="12.75" customHeight="1">
      <c r="A311" s="1779" t="s">
        <v>1587</v>
      </c>
      <c r="B311" s="1750" t="s">
        <v>1309</v>
      </c>
      <c r="C311" s="1775"/>
      <c r="D311" s="1769">
        <f>SUM(D312:D313)</f>
        <v>44221.275000000001</v>
      </c>
      <c r="E311" s="1776">
        <f>SUM(E312:E313)</f>
        <v>32221.829000000002</v>
      </c>
      <c r="F311" s="1776">
        <f>SUM(F312:F313)</f>
        <v>58360.619999999995</v>
      </c>
      <c r="G311" s="1777">
        <f>SUM(G312:G313)</f>
        <v>52338.826000000001</v>
      </c>
      <c r="H311" s="1769">
        <v>40252.976999999999</v>
      </c>
      <c r="I311" s="1776">
        <v>32396.398000000001</v>
      </c>
      <c r="J311" s="1776">
        <v>52879.714</v>
      </c>
      <c r="K311" s="1777">
        <v>49714.175000000003</v>
      </c>
      <c r="L311" s="1769">
        <v>40367.410999999993</v>
      </c>
      <c r="M311" s="1776">
        <v>30472.46</v>
      </c>
      <c r="N311" s="1776">
        <v>51426.563000000002</v>
      </c>
      <c r="O311" s="1777">
        <v>49264.3</v>
      </c>
    </row>
    <row r="312" spans="1:15" ht="12.75" customHeight="1">
      <c r="A312" s="1791" t="s">
        <v>1588</v>
      </c>
      <c r="B312" s="1750" t="s">
        <v>1309</v>
      </c>
      <c r="D312" s="1817">
        <v>6503.6719999999996</v>
      </c>
      <c r="E312" s="1818">
        <v>3512.1260000000002</v>
      </c>
      <c r="F312" s="1818">
        <v>11704.496999999999</v>
      </c>
      <c r="G312" s="1819">
        <v>10466.471</v>
      </c>
      <c r="H312" s="1780">
        <v>5123.9470000000001</v>
      </c>
      <c r="I312" s="1781">
        <v>3488.3760000000002</v>
      </c>
      <c r="J312" s="1781">
        <v>9867.9050000000007</v>
      </c>
      <c r="K312" s="1782">
        <v>8011.0630000000001</v>
      </c>
      <c r="L312" s="1780">
        <v>4394.6049999999996</v>
      </c>
      <c r="M312" s="1781">
        <v>3162.9079999999999</v>
      </c>
      <c r="N312" s="1781">
        <v>6385.6670000000004</v>
      </c>
      <c r="O312" s="1782">
        <v>7518.6750000000002</v>
      </c>
    </row>
    <row r="313" spans="1:15" ht="12.75" customHeight="1">
      <c r="A313" s="1791" t="s">
        <v>1589</v>
      </c>
      <c r="B313" s="1750" t="s">
        <v>1309</v>
      </c>
      <c r="D313" s="1817">
        <v>37717.603000000003</v>
      </c>
      <c r="E313" s="1818">
        <v>28709.703000000001</v>
      </c>
      <c r="F313" s="1818">
        <v>46656.123</v>
      </c>
      <c r="G313" s="1819">
        <v>41872.355000000003</v>
      </c>
      <c r="H313" s="1780">
        <v>35129.03</v>
      </c>
      <c r="I313" s="1781">
        <v>28908.022000000001</v>
      </c>
      <c r="J313" s="1781">
        <v>43011.809000000001</v>
      </c>
      <c r="K313" s="1782">
        <v>41703.112000000001</v>
      </c>
      <c r="L313" s="1780">
        <v>35972.805999999997</v>
      </c>
      <c r="M313" s="1781">
        <v>27309.552</v>
      </c>
      <c r="N313" s="1781">
        <v>45040.896000000001</v>
      </c>
      <c r="O313" s="1782">
        <v>41745.625</v>
      </c>
    </row>
    <row r="314" spans="1:15" ht="12.75" customHeight="1">
      <c r="A314" s="1767" t="s">
        <v>1590</v>
      </c>
      <c r="B314" s="1750" t="s">
        <v>1309</v>
      </c>
      <c r="C314" s="1775"/>
      <c r="D314" s="1823">
        <f>SUM(D315:D316)</f>
        <v>50504.036999999997</v>
      </c>
      <c r="E314" s="1844">
        <f>SUM(E315:E316)</f>
        <v>29701.502</v>
      </c>
      <c r="F314" s="1844">
        <f>SUM(F315:F316)</f>
        <v>46881.36</v>
      </c>
      <c r="G314" s="1845">
        <f>SUM(G315:G316)</f>
        <v>50571.177000000003</v>
      </c>
      <c r="H314" s="1769">
        <v>43110.436000000002</v>
      </c>
      <c r="I314" s="1776">
        <v>28377.632000000001</v>
      </c>
      <c r="J314" s="1776">
        <v>39784.387000000002</v>
      </c>
      <c r="K314" s="1777">
        <v>45779.649999999994</v>
      </c>
      <c r="L314" s="1769">
        <v>37979.021000000001</v>
      </c>
      <c r="M314" s="1776">
        <v>25575.363000000001</v>
      </c>
      <c r="N314" s="1776">
        <v>39055.940999999999</v>
      </c>
      <c r="O314" s="1777">
        <v>41238.315000000002</v>
      </c>
    </row>
    <row r="315" spans="1:15" ht="12.75" customHeight="1">
      <c r="A315" s="1843" t="s">
        <v>1591</v>
      </c>
      <c r="B315" s="1750" t="s">
        <v>1309</v>
      </c>
      <c r="D315" s="1780">
        <v>20478.527999999998</v>
      </c>
      <c r="E315" s="1781">
        <v>12925.447</v>
      </c>
      <c r="F315" s="1781">
        <v>17145.483</v>
      </c>
      <c r="G315" s="1782">
        <v>19308.848000000002</v>
      </c>
      <c r="H315" s="1780">
        <v>17702.175999999999</v>
      </c>
      <c r="I315" s="1781">
        <v>11456.946</v>
      </c>
      <c r="J315" s="1781">
        <v>15398.341</v>
      </c>
      <c r="K315" s="1782">
        <v>17554.475999999999</v>
      </c>
      <c r="L315" s="1780">
        <v>15926.655000000001</v>
      </c>
      <c r="M315" s="1781">
        <v>10880.475</v>
      </c>
      <c r="N315" s="1781">
        <v>15905.120999999999</v>
      </c>
      <c r="O315" s="1782">
        <v>17048.606</v>
      </c>
    </row>
    <row r="316" spans="1:15" ht="12.75" customHeight="1">
      <c r="A316" s="1843" t="s">
        <v>1592</v>
      </c>
      <c r="B316" s="1750" t="s">
        <v>1309</v>
      </c>
      <c r="D316" s="1780">
        <v>30025.508999999998</v>
      </c>
      <c r="E316" s="1781">
        <v>16776.055</v>
      </c>
      <c r="F316" s="1781">
        <v>29735.877</v>
      </c>
      <c r="G316" s="1782">
        <v>31262.329000000002</v>
      </c>
      <c r="H316" s="1780">
        <v>25408.26</v>
      </c>
      <c r="I316" s="1781">
        <v>16920.686000000002</v>
      </c>
      <c r="J316" s="1781">
        <v>24386.045999999998</v>
      </c>
      <c r="K316" s="1782">
        <v>28225.173999999999</v>
      </c>
      <c r="L316" s="1780">
        <v>22052.366000000002</v>
      </c>
      <c r="M316" s="1781">
        <v>14694.888000000001</v>
      </c>
      <c r="N316" s="1781">
        <v>23150.82</v>
      </c>
      <c r="O316" s="1782">
        <v>24189.708999999999</v>
      </c>
    </row>
    <row r="317" spans="1:15" ht="12.75" customHeight="1">
      <c r="A317" s="1846" t="s">
        <v>1593</v>
      </c>
      <c r="B317" s="1750" t="s">
        <v>1309</v>
      </c>
      <c r="D317" s="1780">
        <v>22057.537</v>
      </c>
      <c r="E317" s="1781">
        <v>15381.582</v>
      </c>
      <c r="F317" s="1781">
        <v>21471.328000000001</v>
      </c>
      <c r="G317" s="1782">
        <v>20728.409</v>
      </c>
      <c r="H317" s="1780">
        <v>19263.067999999999</v>
      </c>
      <c r="I317" s="1781">
        <v>14915.237999999999</v>
      </c>
      <c r="J317" s="1781">
        <v>20103.206999999999</v>
      </c>
      <c r="K317" s="1782">
        <v>19340.235000000001</v>
      </c>
      <c r="L317" s="1780">
        <v>17463.032999999999</v>
      </c>
      <c r="M317" s="1781">
        <v>13336.072</v>
      </c>
      <c r="N317" s="1781">
        <v>18700.153999999999</v>
      </c>
      <c r="O317" s="1782">
        <v>18160.496999999999</v>
      </c>
    </row>
    <row r="318" spans="1:15" ht="12.75" customHeight="1">
      <c r="A318" s="1843" t="s">
        <v>1594</v>
      </c>
      <c r="B318" s="1750" t="s">
        <v>1309</v>
      </c>
      <c r="D318" s="1780" t="s">
        <v>158</v>
      </c>
      <c r="E318" s="1781" t="s">
        <v>158</v>
      </c>
      <c r="F318" s="1781" t="s">
        <v>158</v>
      </c>
      <c r="G318" s="1782" t="s">
        <v>158</v>
      </c>
      <c r="H318" s="1787" t="s">
        <v>158</v>
      </c>
      <c r="I318" s="1788" t="s">
        <v>158</v>
      </c>
      <c r="J318" s="1788" t="s">
        <v>158</v>
      </c>
      <c r="K318" s="1789" t="s">
        <v>158</v>
      </c>
      <c r="L318" s="1787" t="s">
        <v>158</v>
      </c>
      <c r="M318" s="1788" t="s">
        <v>158</v>
      </c>
      <c r="N318" s="1788" t="s">
        <v>158</v>
      </c>
      <c r="O318" s="1789" t="s">
        <v>158</v>
      </c>
    </row>
    <row r="319" spans="1:15" ht="21.95" customHeight="1">
      <c r="A319" s="1843" t="s">
        <v>1595</v>
      </c>
      <c r="B319" s="1750" t="s">
        <v>1309</v>
      </c>
      <c r="D319" s="1780">
        <v>10711.545</v>
      </c>
      <c r="E319" s="1781">
        <v>9915.32</v>
      </c>
      <c r="F319" s="1781">
        <v>9551.527</v>
      </c>
      <c r="G319" s="1782">
        <v>11216.043</v>
      </c>
      <c r="H319" s="1780">
        <v>12369.118</v>
      </c>
      <c r="I319" s="1781">
        <v>10917.126</v>
      </c>
      <c r="J319" s="1781">
        <v>10692.583000000001</v>
      </c>
      <c r="K319" s="1782">
        <v>13397.895</v>
      </c>
      <c r="L319" s="1780">
        <v>13681.707</v>
      </c>
      <c r="M319" s="1781">
        <v>11261.097</v>
      </c>
      <c r="N319" s="1781">
        <v>11471.509</v>
      </c>
      <c r="O319" s="1782" t="s">
        <v>158</v>
      </c>
    </row>
    <row r="320" spans="1:15" ht="21.95" customHeight="1">
      <c r="A320" s="1843" t="s">
        <v>1596</v>
      </c>
      <c r="B320" s="1750" t="s">
        <v>1309</v>
      </c>
      <c r="D320" s="1780">
        <v>7092.482</v>
      </c>
      <c r="E320" s="1781">
        <v>6947.1180000000004</v>
      </c>
      <c r="F320" s="1781">
        <v>6747.47</v>
      </c>
      <c r="G320" s="1782">
        <v>6276.73</v>
      </c>
      <c r="H320" s="1780">
        <v>5916.9849999999997</v>
      </c>
      <c r="I320" s="1781">
        <v>6298.5460000000003</v>
      </c>
      <c r="J320" s="1781">
        <v>6511.4750000000004</v>
      </c>
      <c r="K320" s="1782">
        <v>5628.9589999999998</v>
      </c>
      <c r="L320" s="1780">
        <v>6328.35</v>
      </c>
      <c r="M320" s="1781">
        <v>6585.1790000000001</v>
      </c>
      <c r="N320" s="1781">
        <v>6767.7640000000001</v>
      </c>
      <c r="O320" s="1782">
        <v>6244.5060000000003</v>
      </c>
    </row>
    <row r="321" spans="1:15" ht="12.75" customHeight="1">
      <c r="A321" s="1779" t="s">
        <v>1597</v>
      </c>
      <c r="B321" s="1750" t="s">
        <v>1309</v>
      </c>
      <c r="D321" s="1787" t="s">
        <v>205</v>
      </c>
      <c r="E321" s="1788" t="s">
        <v>205</v>
      </c>
      <c r="F321" s="1788" t="s">
        <v>205</v>
      </c>
      <c r="G321" s="1789" t="s">
        <v>205</v>
      </c>
      <c r="H321" s="1787" t="s">
        <v>205</v>
      </c>
      <c r="I321" s="1788" t="s">
        <v>205</v>
      </c>
      <c r="J321" s="1788" t="s">
        <v>205</v>
      </c>
      <c r="K321" s="1789" t="s">
        <v>205</v>
      </c>
      <c r="L321" s="1787" t="s">
        <v>158</v>
      </c>
      <c r="M321" s="1788" t="s">
        <v>158</v>
      </c>
      <c r="N321" s="1788" t="s">
        <v>158</v>
      </c>
      <c r="O321" s="1789" t="s">
        <v>158</v>
      </c>
    </row>
    <row r="322" spans="1:15" ht="12.75" customHeight="1">
      <c r="A322" s="1779" t="s">
        <v>1598</v>
      </c>
      <c r="B322" s="1750" t="s">
        <v>1309</v>
      </c>
      <c r="D322" s="1780">
        <v>8418.75</v>
      </c>
      <c r="E322" s="1781">
        <v>7638.4139999999998</v>
      </c>
      <c r="F322" s="1781">
        <v>7942.4579999999996</v>
      </c>
      <c r="G322" s="1782">
        <v>8708.1039999999994</v>
      </c>
      <c r="H322" s="1780">
        <v>7624.26</v>
      </c>
      <c r="I322" s="1781">
        <v>6716.0749999999998</v>
      </c>
      <c r="J322" s="1781">
        <v>6680.009</v>
      </c>
      <c r="K322" s="1782">
        <v>5324.5029999999997</v>
      </c>
      <c r="L322" s="1780">
        <v>6467.1940000000004</v>
      </c>
      <c r="M322" s="1781">
        <v>5388.2749999999996</v>
      </c>
      <c r="N322" s="1781">
        <v>6944.3220000000001</v>
      </c>
      <c r="O322" s="1782">
        <v>6355.2539999999999</v>
      </c>
    </row>
    <row r="323" spans="1:15" ht="12.75" customHeight="1">
      <c r="A323" s="1779" t="s">
        <v>1599</v>
      </c>
      <c r="B323" s="1750" t="s">
        <v>1309</v>
      </c>
      <c r="D323" s="1823">
        <f>SUM(D324:D327)</f>
        <v>8563.2880000000005</v>
      </c>
      <c r="E323" s="1844">
        <f>SUM(E324:E327)</f>
        <v>8452.0949999999993</v>
      </c>
      <c r="F323" s="1844">
        <f>SUM(F324:F327)</f>
        <v>11593.106</v>
      </c>
      <c r="G323" s="1845">
        <f>SUM(G324:G327)</f>
        <v>10821.278</v>
      </c>
      <c r="H323" s="1787" t="s">
        <v>158</v>
      </c>
      <c r="I323" s="1847">
        <v>8082.6630000000005</v>
      </c>
      <c r="J323" s="1847">
        <v>10806.272999999999</v>
      </c>
      <c r="K323" s="1789" t="s">
        <v>158</v>
      </c>
      <c r="L323" s="1780">
        <v>7887.8099999999995</v>
      </c>
      <c r="M323" s="1781">
        <v>8515.777</v>
      </c>
      <c r="N323" s="1781">
        <v>11668.716</v>
      </c>
      <c r="O323" s="1782">
        <v>10144.645</v>
      </c>
    </row>
    <row r="324" spans="1:15" ht="12.75" customHeight="1">
      <c r="A324" s="1843" t="s">
        <v>1600</v>
      </c>
      <c r="B324" s="1750" t="s">
        <v>1309</v>
      </c>
      <c r="D324" s="1780">
        <v>5142.4560000000001</v>
      </c>
      <c r="E324" s="1781">
        <v>4602.951</v>
      </c>
      <c r="F324" s="1781">
        <v>7023.8649999999998</v>
      </c>
      <c r="G324" s="1782">
        <v>7574.63</v>
      </c>
      <c r="H324" s="1780">
        <v>4821.0940000000001</v>
      </c>
      <c r="I324" s="1781">
        <v>4802.9970000000003</v>
      </c>
      <c r="J324" s="1781">
        <v>7241.6719999999996</v>
      </c>
      <c r="K324" s="1782">
        <v>6579.65</v>
      </c>
      <c r="L324" s="1780">
        <v>4853.1499999999996</v>
      </c>
      <c r="M324" s="1781">
        <v>5579.8019999999997</v>
      </c>
      <c r="N324" s="1781">
        <v>7767.7849999999999</v>
      </c>
      <c r="O324" s="1782">
        <v>7098.2479999999996</v>
      </c>
    </row>
    <row r="325" spans="1:15" ht="12.75" customHeight="1">
      <c r="A325" s="1843" t="s">
        <v>1601</v>
      </c>
      <c r="B325" s="1750" t="s">
        <v>1309</v>
      </c>
      <c r="D325" s="1780">
        <v>706.88199999999995</v>
      </c>
      <c r="E325" s="1781">
        <v>506.21800000000002</v>
      </c>
      <c r="F325" s="1781">
        <v>640.79399999999998</v>
      </c>
      <c r="G325" s="1782">
        <v>789.88199999999995</v>
      </c>
      <c r="H325" s="1780">
        <v>685.12300000000005</v>
      </c>
      <c r="I325" s="1781">
        <v>568.23199999999997</v>
      </c>
      <c r="J325" s="1781">
        <v>655.33000000000004</v>
      </c>
      <c r="K325" s="1782">
        <v>637.31299999999999</v>
      </c>
      <c r="L325" s="1780">
        <v>660.96900000000005</v>
      </c>
      <c r="M325" s="1781">
        <v>486.29899999999998</v>
      </c>
      <c r="N325" s="1781">
        <v>723.03099999999995</v>
      </c>
      <c r="O325" s="1782">
        <v>700.70699999999999</v>
      </c>
    </row>
    <row r="326" spans="1:15" ht="12.75" customHeight="1">
      <c r="A326" s="1843" t="s">
        <v>1602</v>
      </c>
      <c r="B326" s="1750" t="s">
        <v>1309</v>
      </c>
      <c r="D326" s="1780">
        <v>871.04499999999996</v>
      </c>
      <c r="E326" s="1781">
        <v>1254.6369999999999</v>
      </c>
      <c r="F326" s="1781">
        <v>1386.652</v>
      </c>
      <c r="G326" s="1782">
        <v>745.50800000000004</v>
      </c>
      <c r="H326" s="1787" t="s">
        <v>158</v>
      </c>
      <c r="I326" s="1781">
        <v>1331.0309999999999</v>
      </c>
      <c r="J326" s="1781">
        <v>1340.2950000000001</v>
      </c>
      <c r="K326" s="1789" t="s">
        <v>158</v>
      </c>
      <c r="L326" s="1780">
        <v>738.52599999999995</v>
      </c>
      <c r="M326" s="1781">
        <v>972.57299999999998</v>
      </c>
      <c r="N326" s="1781">
        <v>1415.8430000000001</v>
      </c>
      <c r="O326" s="1782">
        <v>687.47500000000002</v>
      </c>
    </row>
    <row r="327" spans="1:15" ht="12.75" customHeight="1">
      <c r="A327" s="1843" t="s">
        <v>1599</v>
      </c>
      <c r="B327" s="1750" t="s">
        <v>1309</v>
      </c>
      <c r="D327" s="1780">
        <v>1842.905</v>
      </c>
      <c r="E327" s="1781">
        <v>2088.2890000000002</v>
      </c>
      <c r="F327" s="1781">
        <v>2541.7950000000001</v>
      </c>
      <c r="G327" s="1782">
        <v>1711.258</v>
      </c>
      <c r="H327" s="1780">
        <v>1317.288</v>
      </c>
      <c r="I327" s="1781">
        <v>1380.403</v>
      </c>
      <c r="J327" s="1781">
        <v>1568.9760000000001</v>
      </c>
      <c r="K327" s="1782">
        <v>1725.19</v>
      </c>
      <c r="L327" s="1780">
        <v>1635.165</v>
      </c>
      <c r="M327" s="1781">
        <v>1477.1030000000001</v>
      </c>
      <c r="N327" s="1781">
        <v>1762.057</v>
      </c>
      <c r="O327" s="1782">
        <v>1658.2149999999999</v>
      </c>
    </row>
    <row r="328" spans="1:15" ht="12.75" customHeight="1">
      <c r="A328" s="1779" t="s">
        <v>1603</v>
      </c>
      <c r="B328" s="1750" t="s">
        <v>1309</v>
      </c>
      <c r="D328" s="1780">
        <v>4471.6959999999999</v>
      </c>
      <c r="E328" s="1781">
        <v>3741.34</v>
      </c>
      <c r="F328" s="1781">
        <v>2889.902</v>
      </c>
      <c r="G328" s="1782">
        <v>3008.7139999999999</v>
      </c>
      <c r="H328" s="1780">
        <v>3858.7269999999999</v>
      </c>
      <c r="I328" s="1781">
        <v>2485.462</v>
      </c>
      <c r="J328" s="1781">
        <v>3023.99</v>
      </c>
      <c r="K328" s="1782">
        <v>4209.5290000000005</v>
      </c>
      <c r="L328" s="1780">
        <v>3141.9769999999999</v>
      </c>
      <c r="M328" s="1781">
        <v>3053.4070000000002</v>
      </c>
      <c r="N328" s="1781">
        <v>2626.5880000000002</v>
      </c>
      <c r="O328" s="1782">
        <v>3409.7040000000002</v>
      </c>
    </row>
    <row r="329" spans="1:15" ht="12.75" customHeight="1">
      <c r="A329" s="1779" t="s">
        <v>1604</v>
      </c>
      <c r="B329" s="1750" t="s">
        <v>1309</v>
      </c>
      <c r="D329" s="1780">
        <v>11113.329</v>
      </c>
      <c r="E329" s="1781">
        <v>10419.459000000001</v>
      </c>
      <c r="F329" s="1781">
        <v>11000.857</v>
      </c>
      <c r="G329" s="1782">
        <v>11248.478999999999</v>
      </c>
      <c r="H329" s="1780">
        <v>11425.25</v>
      </c>
      <c r="I329" s="1781">
        <v>10288.696</v>
      </c>
      <c r="J329" s="1781">
        <v>11659.717000000001</v>
      </c>
      <c r="K329" s="1782">
        <v>11943.11</v>
      </c>
      <c r="L329" s="1780">
        <v>10647.512000000001</v>
      </c>
      <c r="M329" s="1781">
        <v>9857.8619999999992</v>
      </c>
      <c r="N329" s="1781">
        <v>11516.058999999999</v>
      </c>
      <c r="O329" s="1782">
        <v>11415.564</v>
      </c>
    </row>
    <row r="330" spans="1:15" ht="12.75" customHeight="1">
      <c r="A330" s="1779" t="s">
        <v>1605</v>
      </c>
      <c r="B330" s="1750" t="s">
        <v>1309</v>
      </c>
      <c r="D330" s="1780">
        <v>114471.024</v>
      </c>
      <c r="E330" s="1781">
        <v>104206.75</v>
      </c>
      <c r="F330" s="1781">
        <v>105116.17600000001</v>
      </c>
      <c r="G330" s="1782">
        <v>95115.832999999999</v>
      </c>
      <c r="H330" s="1780">
        <v>99206.45</v>
      </c>
      <c r="I330" s="1781">
        <v>91601.285000000003</v>
      </c>
      <c r="J330" s="1781">
        <v>105155.25900000001</v>
      </c>
      <c r="K330" s="1782">
        <v>90218.341</v>
      </c>
      <c r="L330" s="1780">
        <v>97104.042000000001</v>
      </c>
      <c r="M330" s="1781">
        <v>93505.774999999994</v>
      </c>
      <c r="N330" s="1781">
        <v>102772.99099999999</v>
      </c>
      <c r="O330" s="1782">
        <v>96972.468999999997</v>
      </c>
    </row>
    <row r="331" spans="1:15" ht="12.75" customHeight="1">
      <c r="A331" s="1779" t="s">
        <v>1606</v>
      </c>
      <c r="B331" s="1750" t="s">
        <v>1309</v>
      </c>
      <c r="D331" s="1780">
        <v>16418.333999999999</v>
      </c>
      <c r="E331" s="1781">
        <v>14719.84</v>
      </c>
      <c r="F331" s="1781">
        <v>14773.482</v>
      </c>
      <c r="G331" s="1782">
        <v>12246.173000000001</v>
      </c>
      <c r="H331" s="1780">
        <v>13706.236999999999</v>
      </c>
      <c r="I331" s="1781">
        <v>12992.03</v>
      </c>
      <c r="J331" s="1781">
        <v>13955.795</v>
      </c>
      <c r="K331" s="1782">
        <v>13153.315000000001</v>
      </c>
      <c r="L331" s="1780">
        <v>13415.901</v>
      </c>
      <c r="M331" s="1781">
        <v>11756.3</v>
      </c>
      <c r="N331" s="1781">
        <v>13339.236999999999</v>
      </c>
      <c r="O331" s="1782">
        <v>12744.578</v>
      </c>
    </row>
    <row r="332" spans="1:15" ht="12.75" customHeight="1">
      <c r="A332" s="1779" t="s">
        <v>1607</v>
      </c>
      <c r="B332" s="1750" t="s">
        <v>1309</v>
      </c>
      <c r="D332" s="1780">
        <v>21595.135999999999</v>
      </c>
      <c r="E332" s="1781">
        <v>19480.690999999999</v>
      </c>
      <c r="F332" s="1781">
        <v>18784.793000000001</v>
      </c>
      <c r="G332" s="1782">
        <v>18149.142</v>
      </c>
      <c r="H332" s="1780">
        <v>19328.556</v>
      </c>
      <c r="I332" s="1781">
        <v>17975.897000000001</v>
      </c>
      <c r="J332" s="1781">
        <v>17387.484</v>
      </c>
      <c r="K332" s="1782">
        <v>16626.272000000001</v>
      </c>
      <c r="L332" s="1780">
        <v>18455.937999999998</v>
      </c>
      <c r="M332" s="1781">
        <v>17517.915000000001</v>
      </c>
      <c r="N332" s="1781">
        <v>18045.863000000001</v>
      </c>
      <c r="O332" s="1782">
        <v>16693.96</v>
      </c>
    </row>
    <row r="333" spans="1:15" ht="12.75" customHeight="1">
      <c r="A333" s="1779" t="s">
        <v>1608</v>
      </c>
      <c r="B333" s="1750" t="s">
        <v>1309</v>
      </c>
      <c r="D333" s="1780">
        <v>3628.8319999999999</v>
      </c>
      <c r="E333" s="1781">
        <v>3791.4009999999998</v>
      </c>
      <c r="F333" s="1781">
        <v>3970.1030000000001</v>
      </c>
      <c r="G333" s="1782">
        <v>4472.8140000000003</v>
      </c>
      <c r="H333" s="1780">
        <v>3927.1689999999999</v>
      </c>
      <c r="I333" s="1781">
        <v>3264.942</v>
      </c>
      <c r="J333" s="1781">
        <v>3731.9430000000002</v>
      </c>
      <c r="K333" s="1782">
        <v>3993.7089999999998</v>
      </c>
      <c r="L333" s="1780">
        <v>4220.9610000000002</v>
      </c>
      <c r="M333" s="1781">
        <v>3908.8090000000002</v>
      </c>
      <c r="N333" s="1781">
        <v>3802.4279999999999</v>
      </c>
      <c r="O333" s="1782">
        <v>4410.7120000000004</v>
      </c>
    </row>
    <row r="334" spans="1:15" ht="12.75" customHeight="1">
      <c r="A334" s="1779" t="s">
        <v>1609</v>
      </c>
      <c r="B334" s="1750" t="s">
        <v>1309</v>
      </c>
      <c r="D334" s="1780">
        <v>16580.48</v>
      </c>
      <c r="E334" s="1781">
        <v>13890.84</v>
      </c>
      <c r="F334" s="1781">
        <v>17294.539000000001</v>
      </c>
      <c r="G334" s="1782">
        <v>15803.046</v>
      </c>
      <c r="H334" s="1780">
        <v>15776.163</v>
      </c>
      <c r="I334" s="1781">
        <v>14895.412</v>
      </c>
      <c r="J334" s="1781">
        <v>18958.22</v>
      </c>
      <c r="K334" s="1782">
        <v>17727.991000000002</v>
      </c>
      <c r="L334" s="1780">
        <v>16779.739000000001</v>
      </c>
      <c r="M334" s="1781">
        <v>14971.127</v>
      </c>
      <c r="N334" s="1781">
        <v>18036.151999999998</v>
      </c>
      <c r="O334" s="1782">
        <v>18758.468000000001</v>
      </c>
    </row>
    <row r="335" spans="1:15" ht="12.75" customHeight="1">
      <c r="A335" s="1779" t="s">
        <v>1610</v>
      </c>
      <c r="B335" s="1750" t="s">
        <v>1309</v>
      </c>
      <c r="D335" s="1817" t="s">
        <v>158</v>
      </c>
      <c r="E335" s="1820" t="s">
        <v>158</v>
      </c>
      <c r="F335" s="1820" t="s">
        <v>158</v>
      </c>
      <c r="G335" s="1821" t="s">
        <v>158</v>
      </c>
      <c r="H335" s="1787" t="s">
        <v>158</v>
      </c>
      <c r="I335" s="1788" t="s">
        <v>158</v>
      </c>
      <c r="J335" s="1788" t="s">
        <v>158</v>
      </c>
      <c r="K335" s="1789" t="s">
        <v>158</v>
      </c>
      <c r="L335" s="1787" t="s">
        <v>158</v>
      </c>
      <c r="M335" s="1788" t="s">
        <v>158</v>
      </c>
      <c r="N335" s="1788" t="s">
        <v>158</v>
      </c>
      <c r="O335" s="1789" t="s">
        <v>158</v>
      </c>
    </row>
    <row r="336" spans="1:15" ht="20.100000000000001" customHeight="1">
      <c r="A336" s="1753" t="s">
        <v>1611</v>
      </c>
      <c r="B336" s="1754"/>
      <c r="C336" s="1754"/>
      <c r="D336" s="1754"/>
      <c r="E336" s="1754"/>
      <c r="F336" s="1754"/>
      <c r="G336" s="1754"/>
      <c r="H336" s="1848"/>
      <c r="I336" s="1848"/>
      <c r="J336" s="1848"/>
      <c r="K336" s="1848"/>
      <c r="L336" s="1848"/>
      <c r="M336" s="1849"/>
      <c r="N336" s="1848"/>
      <c r="O336" s="1850"/>
    </row>
    <row r="337" spans="1:15" ht="12.75" customHeight="1">
      <c r="A337" s="1762"/>
      <c r="B337" s="1763"/>
      <c r="C337" s="1763"/>
      <c r="D337" s="1759">
        <v>2023</v>
      </c>
      <c r="E337" s="1760"/>
      <c r="F337" s="1760"/>
      <c r="G337" s="1761"/>
      <c r="H337" s="1759">
        <v>2024</v>
      </c>
      <c r="I337" s="1763"/>
      <c r="J337" s="1763"/>
      <c r="K337" s="1764"/>
      <c r="L337" s="1759">
        <v>2025</v>
      </c>
      <c r="M337" s="1763"/>
      <c r="N337" s="1763"/>
      <c r="O337" s="1764"/>
    </row>
    <row r="338" spans="1:15" ht="12.75" customHeight="1">
      <c r="A338" s="1766" t="s">
        <v>131</v>
      </c>
      <c r="B338" s="1766" t="s">
        <v>659</v>
      </c>
      <c r="C338" s="1766" t="s">
        <v>1297</v>
      </c>
      <c r="D338" s="1766" t="s">
        <v>1298</v>
      </c>
      <c r="E338" s="1766" t="s">
        <v>1302</v>
      </c>
      <c r="F338" s="1766" t="s">
        <v>1303</v>
      </c>
      <c r="G338" s="1766" t="s">
        <v>1304</v>
      </c>
      <c r="H338" s="1766" t="s">
        <v>1298</v>
      </c>
      <c r="I338" s="1766" t="s">
        <v>1302</v>
      </c>
      <c r="J338" s="1766" t="s">
        <v>1303</v>
      </c>
      <c r="K338" s="1766" t="s">
        <v>1304</v>
      </c>
      <c r="L338" s="1766" t="s">
        <v>1298</v>
      </c>
      <c r="M338" s="1766" t="s">
        <v>1302</v>
      </c>
      <c r="N338" s="1766" t="s">
        <v>1303</v>
      </c>
      <c r="O338" s="1766" t="s">
        <v>1304</v>
      </c>
    </row>
    <row r="339" spans="1:15" ht="12.75" customHeight="1">
      <c r="A339" s="1767" t="s">
        <v>1612</v>
      </c>
      <c r="B339" s="1750" t="s">
        <v>1309</v>
      </c>
      <c r="D339" s="1769" t="s">
        <v>1307</v>
      </c>
      <c r="E339" s="1770" t="s">
        <v>1307</v>
      </c>
      <c r="F339" s="1770" t="s">
        <v>1307</v>
      </c>
      <c r="G339" s="1771" t="s">
        <v>1307</v>
      </c>
      <c r="H339" s="1772" t="s">
        <v>1307</v>
      </c>
      <c r="I339" s="1773" t="s">
        <v>1307</v>
      </c>
      <c r="J339" s="1773" t="s">
        <v>1307</v>
      </c>
      <c r="K339" s="1774" t="s">
        <v>1307</v>
      </c>
      <c r="L339" s="1772" t="s">
        <v>1307</v>
      </c>
      <c r="M339" s="1773" t="s">
        <v>1307</v>
      </c>
      <c r="N339" s="1773" t="s">
        <v>1307</v>
      </c>
      <c r="O339" s="1774" t="s">
        <v>1307</v>
      </c>
    </row>
    <row r="340" spans="1:15" ht="12.75" customHeight="1">
      <c r="A340" s="1779" t="s">
        <v>1613</v>
      </c>
      <c r="B340" s="1750" t="s">
        <v>1309</v>
      </c>
      <c r="D340" s="1780">
        <v>119463.746</v>
      </c>
      <c r="E340" s="1781">
        <v>118232.85</v>
      </c>
      <c r="F340" s="1781">
        <v>120450.91</v>
      </c>
      <c r="G340" s="1782">
        <v>131941.837</v>
      </c>
      <c r="H340" s="1780">
        <v>128697.053</v>
      </c>
      <c r="I340" s="1781">
        <v>118200.262</v>
      </c>
      <c r="J340" s="1781">
        <v>119976.67200000001</v>
      </c>
      <c r="K340" s="1782">
        <v>133109.28099999999</v>
      </c>
      <c r="L340" s="1780">
        <v>128578.378</v>
      </c>
      <c r="M340" s="1781">
        <v>135338.807</v>
      </c>
      <c r="N340" s="1781">
        <v>137699.96299999999</v>
      </c>
      <c r="O340" s="1782">
        <v>143564.21100000001</v>
      </c>
    </row>
    <row r="341" spans="1:15" ht="12.75" customHeight="1">
      <c r="A341" s="1779" t="s">
        <v>1614</v>
      </c>
      <c r="B341" s="1750" t="s">
        <v>1309</v>
      </c>
      <c r="D341" s="1780">
        <v>4320.4179999999997</v>
      </c>
      <c r="E341" s="1781">
        <v>4517.5209999999997</v>
      </c>
      <c r="F341" s="1781">
        <v>4119.3959999999997</v>
      </c>
      <c r="G341" s="1782">
        <v>4606.6419999999998</v>
      </c>
      <c r="H341" s="1780">
        <v>4510.1139999999996</v>
      </c>
      <c r="I341" s="1781">
        <v>3726.4180000000001</v>
      </c>
      <c r="J341" s="1781">
        <v>4205.3220000000001</v>
      </c>
      <c r="K341" s="1782">
        <v>4372.7190000000001</v>
      </c>
      <c r="L341" s="1780">
        <v>3676.0880000000002</v>
      </c>
      <c r="M341" s="1781">
        <v>4410.1760000000004</v>
      </c>
      <c r="N341" s="1781">
        <v>3938.4380000000001</v>
      </c>
      <c r="O341" s="1782">
        <v>3987.6460000000002</v>
      </c>
    </row>
    <row r="342" spans="1:15" ht="12.75" customHeight="1">
      <c r="A342" s="1779" t="s">
        <v>1615</v>
      </c>
      <c r="B342" s="1750" t="s">
        <v>1309</v>
      </c>
      <c r="D342" s="1780">
        <v>25440.273000000001</v>
      </c>
      <c r="E342" s="1781">
        <v>25562.298999999999</v>
      </c>
      <c r="F342" s="1781">
        <v>26147.608</v>
      </c>
      <c r="G342" s="1782">
        <v>24511.47</v>
      </c>
      <c r="H342" s="1780">
        <v>25145.085999999999</v>
      </c>
      <c r="I342" s="1781">
        <v>22777.800999999999</v>
      </c>
      <c r="J342" s="1781">
        <v>25674.808000000001</v>
      </c>
      <c r="K342" s="1782">
        <v>25055.291000000001</v>
      </c>
      <c r="L342" s="1780">
        <v>24341.494999999999</v>
      </c>
      <c r="M342" s="1781">
        <v>24345.902999999998</v>
      </c>
      <c r="N342" s="1781">
        <v>23718.946</v>
      </c>
      <c r="O342" s="1782">
        <v>22711.778999999999</v>
      </c>
    </row>
    <row r="343" spans="1:15" ht="12.75" customHeight="1">
      <c r="A343" s="1779" t="s">
        <v>1616</v>
      </c>
      <c r="B343" s="1750" t="s">
        <v>1309</v>
      </c>
      <c r="D343" s="1780">
        <v>7298.0379999999996</v>
      </c>
      <c r="E343" s="1781">
        <v>5661.48</v>
      </c>
      <c r="F343" s="1781">
        <v>6091.31</v>
      </c>
      <c r="G343" s="1782">
        <v>7581.6310000000003</v>
      </c>
      <c r="H343" s="1780">
        <v>7149.183</v>
      </c>
      <c r="I343" s="1781">
        <v>4885.2020000000002</v>
      </c>
      <c r="J343" s="1781">
        <v>6246.826</v>
      </c>
      <c r="K343" s="1782">
        <v>7198.8630000000003</v>
      </c>
      <c r="L343" s="1780">
        <v>7246.5630000000001</v>
      </c>
      <c r="M343" s="1781">
        <v>5030.9459999999999</v>
      </c>
      <c r="N343" s="1781">
        <v>6308.1289999999999</v>
      </c>
      <c r="O343" s="1782">
        <v>7467.3710000000001</v>
      </c>
    </row>
    <row r="344" spans="1:15" ht="12.75" customHeight="1">
      <c r="A344" s="1779" t="s">
        <v>1617</v>
      </c>
      <c r="B344" s="1750" t="s">
        <v>1309</v>
      </c>
      <c r="D344" s="1780">
        <v>4593.7120000000004</v>
      </c>
      <c r="E344" s="1781">
        <v>4612.777</v>
      </c>
      <c r="F344" s="1781">
        <v>4568.3050000000003</v>
      </c>
      <c r="G344" s="1782">
        <v>4371.6490000000003</v>
      </c>
      <c r="H344" s="1780">
        <v>5135.9920000000002</v>
      </c>
      <c r="I344" s="1781">
        <v>5027.665</v>
      </c>
      <c r="J344" s="1781">
        <v>4399.8010000000004</v>
      </c>
      <c r="K344" s="1782">
        <v>4457.7240000000002</v>
      </c>
      <c r="L344" s="1780">
        <v>4671.2129999999997</v>
      </c>
      <c r="M344" s="1781">
        <v>4667.7759999999998</v>
      </c>
      <c r="N344" s="1781">
        <v>4196.6949999999997</v>
      </c>
      <c r="O344" s="1782">
        <v>4057.4110000000001</v>
      </c>
    </row>
    <row r="345" spans="1:15" ht="12.75" customHeight="1">
      <c r="A345" s="1779" t="s">
        <v>1618</v>
      </c>
      <c r="B345" s="1750" t="s">
        <v>1309</v>
      </c>
      <c r="D345" s="1780">
        <v>8777.2180000000008</v>
      </c>
      <c r="E345" s="1781">
        <v>7110.9880000000003</v>
      </c>
      <c r="F345" s="1781">
        <v>7341.2349999999997</v>
      </c>
      <c r="G345" s="1782">
        <v>7928.4859999999999</v>
      </c>
      <c r="H345" s="1780">
        <v>17727.977999999999</v>
      </c>
      <c r="I345" s="1781">
        <v>14793.351000000001</v>
      </c>
      <c r="J345" s="1781">
        <v>15594.619000000001</v>
      </c>
      <c r="K345" s="1782">
        <v>16424.116000000002</v>
      </c>
      <c r="L345" s="1780">
        <v>16617.552</v>
      </c>
      <c r="M345" s="1781">
        <v>13640.232</v>
      </c>
      <c r="N345" s="1781">
        <v>15555.450999999999</v>
      </c>
      <c r="O345" s="1782">
        <v>15446.425999999999</v>
      </c>
    </row>
    <row r="346" spans="1:15" s="1797" customFormat="1" ht="20.100000000000001" customHeight="1">
      <c r="A346" s="1753" t="s">
        <v>1619</v>
      </c>
      <c r="B346" s="1754"/>
      <c r="C346" s="1754"/>
      <c r="D346" s="1753"/>
      <c r="E346" s="1754"/>
      <c r="F346" s="1754"/>
      <c r="G346" s="1803"/>
      <c r="H346" s="1753"/>
      <c r="I346" s="1754"/>
      <c r="J346" s="1754"/>
      <c r="K346" s="1803"/>
      <c r="L346" s="1807"/>
      <c r="M346" s="1808"/>
      <c r="N346" s="1808"/>
      <c r="O346" s="1809"/>
    </row>
    <row r="347" spans="1:15" ht="12.75" customHeight="1">
      <c r="A347" s="1762"/>
      <c r="B347" s="1763"/>
      <c r="C347" s="1763"/>
      <c r="D347" s="1759">
        <v>2023</v>
      </c>
      <c r="E347" s="1760"/>
      <c r="F347" s="1760"/>
      <c r="G347" s="1761"/>
      <c r="H347" s="1759">
        <v>2024</v>
      </c>
      <c r="I347" s="1763"/>
      <c r="J347" s="1763"/>
      <c r="K347" s="1764"/>
      <c r="L347" s="1759">
        <v>2025</v>
      </c>
      <c r="M347" s="1763"/>
      <c r="N347" s="1763"/>
      <c r="O347" s="1764"/>
    </row>
    <row r="348" spans="1:15" ht="12.75" customHeight="1">
      <c r="A348" s="1766" t="s">
        <v>131</v>
      </c>
      <c r="B348" s="1766" t="s">
        <v>659</v>
      </c>
      <c r="C348" s="1766" t="s">
        <v>1297</v>
      </c>
      <c r="D348" s="1766" t="s">
        <v>1298</v>
      </c>
      <c r="E348" s="1766" t="s">
        <v>1302</v>
      </c>
      <c r="F348" s="1766" t="s">
        <v>1303</v>
      </c>
      <c r="G348" s="1766" t="s">
        <v>1304</v>
      </c>
      <c r="H348" s="1766" t="s">
        <v>1298</v>
      </c>
      <c r="I348" s="1766" t="s">
        <v>1302</v>
      </c>
      <c r="J348" s="1766" t="s">
        <v>1303</v>
      </c>
      <c r="K348" s="1766" t="s">
        <v>1304</v>
      </c>
      <c r="L348" s="1766" t="s">
        <v>1298</v>
      </c>
      <c r="M348" s="1766" t="s">
        <v>1302</v>
      </c>
      <c r="N348" s="1766" t="s">
        <v>1303</v>
      </c>
      <c r="O348" s="1766" t="s">
        <v>1304</v>
      </c>
    </row>
    <row r="349" spans="1:15" ht="12.75" customHeight="1">
      <c r="A349" s="1767" t="s">
        <v>1620</v>
      </c>
      <c r="D349" s="1823" t="s">
        <v>1307</v>
      </c>
      <c r="E349" s="1851" t="s">
        <v>1307</v>
      </c>
      <c r="F349" s="1851" t="s">
        <v>1307</v>
      </c>
      <c r="G349" s="1852" t="s">
        <v>1307</v>
      </c>
      <c r="H349" s="1772" t="s">
        <v>1307</v>
      </c>
      <c r="I349" s="1773" t="s">
        <v>1307</v>
      </c>
      <c r="J349" s="1773" t="s">
        <v>1307</v>
      </c>
      <c r="K349" s="1774" t="s">
        <v>1307</v>
      </c>
      <c r="L349" s="1772" t="s">
        <v>1307</v>
      </c>
      <c r="M349" s="1773" t="s">
        <v>1307</v>
      </c>
      <c r="N349" s="1773" t="s">
        <v>1307</v>
      </c>
      <c r="O349" s="1774" t="s">
        <v>1307</v>
      </c>
    </row>
    <row r="350" spans="1:15" ht="12.75" customHeight="1">
      <c r="A350" s="1779" t="s">
        <v>1621</v>
      </c>
      <c r="B350" s="1750" t="s">
        <v>1419</v>
      </c>
      <c r="D350" s="1780">
        <v>1836.8720000000001</v>
      </c>
      <c r="E350" s="1781">
        <v>2095.527</v>
      </c>
      <c r="F350" s="1781">
        <v>2463.3739999999998</v>
      </c>
      <c r="G350" s="1782">
        <v>2240.5700000000002</v>
      </c>
      <c r="H350" s="1780">
        <v>2099.2489999999998</v>
      </c>
      <c r="I350" s="1781">
        <v>2790.2170000000001</v>
      </c>
      <c r="J350" s="1781">
        <v>2097.7570000000001</v>
      </c>
      <c r="K350" s="1782">
        <v>2117.4749999999999</v>
      </c>
      <c r="L350" s="1780">
        <v>1927.461</v>
      </c>
      <c r="M350" s="1781">
        <v>1862.2429999999999</v>
      </c>
      <c r="N350" s="1781">
        <v>1706.3710000000001</v>
      </c>
      <c r="O350" s="1782">
        <v>2359.913</v>
      </c>
    </row>
    <row r="351" spans="1:15" ht="12.75" customHeight="1">
      <c r="A351" s="1779" t="s">
        <v>1622</v>
      </c>
      <c r="B351" s="1750" t="s">
        <v>1419</v>
      </c>
      <c r="D351" s="1780">
        <v>38894.137000000002</v>
      </c>
      <c r="E351" s="1781">
        <v>40204.129000000001</v>
      </c>
      <c r="F351" s="1781">
        <v>45069.641000000003</v>
      </c>
      <c r="G351" s="1782">
        <v>39472.873</v>
      </c>
      <c r="H351" s="1780">
        <v>36100.421000000002</v>
      </c>
      <c r="I351" s="1781">
        <v>41461.402999999998</v>
      </c>
      <c r="J351" s="1781">
        <v>44726.158000000003</v>
      </c>
      <c r="K351" s="1782">
        <v>52137.389000000003</v>
      </c>
      <c r="L351" s="1780">
        <v>41352.703999999998</v>
      </c>
      <c r="M351" s="1781">
        <v>48305.675000000003</v>
      </c>
      <c r="N351" s="1781">
        <v>43092.938999999998</v>
      </c>
      <c r="O351" s="1782">
        <v>36419.555</v>
      </c>
    </row>
    <row r="352" spans="1:15" ht="12.75" customHeight="1">
      <c r="A352" s="1779" t="s">
        <v>1623</v>
      </c>
      <c r="B352" s="1750" t="s">
        <v>1309</v>
      </c>
      <c r="D352" s="1780">
        <v>43555.358999999997</v>
      </c>
      <c r="E352" s="1781">
        <v>44394.118999999999</v>
      </c>
      <c r="F352" s="1781">
        <v>42062.61</v>
      </c>
      <c r="G352" s="1782">
        <v>38554.822999999997</v>
      </c>
      <c r="H352" s="1780">
        <v>41931.430999999997</v>
      </c>
      <c r="I352" s="1781">
        <v>47849.750999999997</v>
      </c>
      <c r="J352" s="1781">
        <v>40320.714</v>
      </c>
      <c r="K352" s="1782">
        <v>35709.305</v>
      </c>
      <c r="L352" s="1780">
        <v>40805.057999999997</v>
      </c>
      <c r="M352" s="1781">
        <v>47549.07</v>
      </c>
      <c r="N352" s="1781">
        <v>41856.082000000002</v>
      </c>
      <c r="O352" s="1782">
        <v>40204.548999999999</v>
      </c>
    </row>
    <row r="353" spans="1:15" ht="12.75" customHeight="1">
      <c r="A353" s="1779" t="s">
        <v>1624</v>
      </c>
      <c r="B353" s="1750" t="s">
        <v>1309</v>
      </c>
      <c r="D353" s="1780">
        <v>24021.3</v>
      </c>
      <c r="E353" s="1781">
        <v>21270.644</v>
      </c>
      <c r="F353" s="1781">
        <v>20156.437999999998</v>
      </c>
      <c r="G353" s="1782">
        <v>21915.08</v>
      </c>
      <c r="H353" s="1780">
        <v>22667.947</v>
      </c>
      <c r="I353" s="1781">
        <v>20964.170999999998</v>
      </c>
      <c r="J353" s="1781">
        <v>20820.710999999999</v>
      </c>
      <c r="K353" s="1782">
        <v>21635.651999999998</v>
      </c>
      <c r="L353" s="1780">
        <v>21716.014999999999</v>
      </c>
      <c r="M353" s="1781">
        <v>20277.392</v>
      </c>
      <c r="N353" s="1781">
        <v>20221.909</v>
      </c>
      <c r="O353" s="1782">
        <v>20307.633000000002</v>
      </c>
    </row>
    <row r="354" spans="1:15" ht="12.75" customHeight="1">
      <c r="A354" s="1779" t="s">
        <v>1625</v>
      </c>
      <c r="B354" s="1750" t="s">
        <v>1309</v>
      </c>
      <c r="D354" s="1780">
        <v>16504.348000000002</v>
      </c>
      <c r="E354" s="1781">
        <v>13765.946</v>
      </c>
      <c r="F354" s="1781">
        <v>14078.937</v>
      </c>
      <c r="G354" s="1782">
        <v>12950.777</v>
      </c>
      <c r="H354" s="1780">
        <v>14744.018</v>
      </c>
      <c r="I354" s="1781">
        <v>14611.433000000001</v>
      </c>
      <c r="J354" s="1781">
        <v>12479.619000000001</v>
      </c>
      <c r="K354" s="1782">
        <v>13409.963</v>
      </c>
      <c r="L354" s="1780">
        <v>15681.482</v>
      </c>
      <c r="M354" s="1781">
        <v>14774.907999999999</v>
      </c>
      <c r="N354" s="1781">
        <v>15427.517</v>
      </c>
      <c r="O354" s="1782">
        <v>16944.476999999999</v>
      </c>
    </row>
    <row r="355" spans="1:15" ht="12.75" customHeight="1">
      <c r="A355" s="1783" t="s">
        <v>1626</v>
      </c>
      <c r="B355" s="1750" t="s">
        <v>1309</v>
      </c>
      <c r="D355" s="1780">
        <v>16442.851999999999</v>
      </c>
      <c r="E355" s="1781">
        <v>13695.448</v>
      </c>
      <c r="F355" s="1781">
        <v>14013.016</v>
      </c>
      <c r="G355" s="1782">
        <v>12886.224</v>
      </c>
      <c r="H355" s="1780">
        <v>14685.978999999999</v>
      </c>
      <c r="I355" s="1781">
        <v>14550.856</v>
      </c>
      <c r="J355" s="1781">
        <v>12420.547</v>
      </c>
      <c r="K355" s="1782">
        <v>13345.769</v>
      </c>
      <c r="L355" s="1780">
        <v>15624.865</v>
      </c>
      <c r="M355" s="1781">
        <v>14711.388999999999</v>
      </c>
      <c r="N355" s="1781">
        <v>15366.947</v>
      </c>
      <c r="O355" s="1782">
        <v>16882.928</v>
      </c>
    </row>
    <row r="356" spans="1:15" ht="12.75" customHeight="1">
      <c r="A356" s="1779" t="s">
        <v>1627</v>
      </c>
      <c r="B356" s="1750" t="s">
        <v>1309</v>
      </c>
      <c r="D356" s="1780">
        <v>42651.811000000002</v>
      </c>
      <c r="E356" s="1781">
        <v>49019.481</v>
      </c>
      <c r="F356" s="1781">
        <v>47769.474000000002</v>
      </c>
      <c r="G356" s="1782">
        <v>44290.156999999999</v>
      </c>
      <c r="H356" s="1780">
        <v>46793.83</v>
      </c>
      <c r="I356" s="1781">
        <v>49492.94</v>
      </c>
      <c r="J356" s="1781">
        <v>45372.233</v>
      </c>
      <c r="K356" s="1782">
        <v>41852.03</v>
      </c>
      <c r="L356" s="1780">
        <v>43809.62</v>
      </c>
      <c r="M356" s="1781">
        <v>47930.936000000002</v>
      </c>
      <c r="N356" s="1781">
        <v>42963.468000000001</v>
      </c>
      <c r="O356" s="1782">
        <v>41924.413</v>
      </c>
    </row>
    <row r="357" spans="1:15" ht="12.75" customHeight="1">
      <c r="A357" s="1783" t="s">
        <v>1628</v>
      </c>
      <c r="B357" s="1750" t="s">
        <v>1309</v>
      </c>
      <c r="D357" s="1780">
        <v>42145.493000000002</v>
      </c>
      <c r="E357" s="1781">
        <v>48501.177000000003</v>
      </c>
      <c r="F357" s="1781">
        <v>47282.879999999997</v>
      </c>
      <c r="G357" s="1782">
        <v>43793.85</v>
      </c>
      <c r="H357" s="1780">
        <v>46310.760999999999</v>
      </c>
      <c r="I357" s="1781">
        <v>49002.254999999997</v>
      </c>
      <c r="J357" s="1781">
        <v>44888.214</v>
      </c>
      <c r="K357" s="1782">
        <v>41389.574000000001</v>
      </c>
      <c r="L357" s="1780">
        <v>43349.445</v>
      </c>
      <c r="M357" s="1781">
        <v>47446.315000000002</v>
      </c>
      <c r="N357" s="1781">
        <v>42474.482000000004</v>
      </c>
      <c r="O357" s="1782">
        <v>41453.050999999999</v>
      </c>
    </row>
    <row r="358" spans="1:15" ht="12.75" customHeight="1">
      <c r="A358" s="1779" t="s">
        <v>1629</v>
      </c>
      <c r="B358" s="1750" t="s">
        <v>1309</v>
      </c>
      <c r="D358" s="1780">
        <v>43986.343999999997</v>
      </c>
      <c r="E358" s="1781">
        <v>42415.466999999997</v>
      </c>
      <c r="F358" s="1781">
        <v>39055.461000000003</v>
      </c>
      <c r="G358" s="1782">
        <v>38181.036999999997</v>
      </c>
      <c r="H358" s="1780">
        <v>41835.044999999998</v>
      </c>
      <c r="I358" s="1781">
        <v>43367.106</v>
      </c>
      <c r="J358" s="1781">
        <v>40317.538</v>
      </c>
      <c r="K358" s="1782">
        <v>37399.451000000001</v>
      </c>
      <c r="L358" s="1780">
        <v>41662.26</v>
      </c>
      <c r="M358" s="1781">
        <v>44654.728000000003</v>
      </c>
      <c r="N358" s="1781">
        <v>39272.642</v>
      </c>
      <c r="O358" s="1782">
        <v>37338.349000000002</v>
      </c>
    </row>
    <row r="359" spans="1:15" ht="12.75" customHeight="1">
      <c r="A359" s="1779" t="s">
        <v>1630</v>
      </c>
      <c r="B359" s="1750" t="s">
        <v>1309</v>
      </c>
      <c r="D359" s="1780">
        <v>13117.456</v>
      </c>
      <c r="E359" s="1781">
        <v>9186.5490000000009</v>
      </c>
      <c r="F359" s="1781">
        <v>10967.055</v>
      </c>
      <c r="G359" s="1782">
        <v>11400.571</v>
      </c>
      <c r="H359" s="1780">
        <v>9797.4680000000008</v>
      </c>
      <c r="I359" s="1781">
        <v>8064.7039999999997</v>
      </c>
      <c r="J359" s="1781">
        <v>8339.64</v>
      </c>
      <c r="K359" s="1782">
        <v>8713.24</v>
      </c>
      <c r="L359" s="1780">
        <v>8704.9509999999991</v>
      </c>
      <c r="M359" s="1781">
        <v>7133.1970000000001</v>
      </c>
      <c r="N359" s="1781">
        <v>7505.5039999999999</v>
      </c>
      <c r="O359" s="1782">
        <v>8341.2129999999997</v>
      </c>
    </row>
    <row r="360" spans="1:15" ht="12.75" customHeight="1">
      <c r="A360" s="1779" t="s">
        <v>1631</v>
      </c>
      <c r="B360" s="1750" t="s">
        <v>1309</v>
      </c>
      <c r="D360" s="1780">
        <v>21096.892</v>
      </c>
      <c r="E360" s="1781">
        <v>22132.334999999999</v>
      </c>
      <c r="F360" s="1781">
        <v>24601.541000000001</v>
      </c>
      <c r="G360" s="1782">
        <v>20919.111000000001</v>
      </c>
      <c r="H360" s="1780">
        <v>22257.612000000001</v>
      </c>
      <c r="I360" s="1781">
        <v>25424.748</v>
      </c>
      <c r="J360" s="1781">
        <v>22132.464</v>
      </c>
      <c r="K360" s="1782">
        <v>20265.739000000001</v>
      </c>
      <c r="L360" s="1780">
        <v>23057.21</v>
      </c>
      <c r="M360" s="1781">
        <v>22886.677</v>
      </c>
      <c r="N360" s="1781">
        <v>23030.988000000001</v>
      </c>
      <c r="O360" s="1782">
        <v>20241.093000000001</v>
      </c>
    </row>
    <row r="361" spans="1:15" ht="12.75" customHeight="1">
      <c r="A361" s="1779" t="s">
        <v>1632</v>
      </c>
      <c r="B361" s="1750" t="s">
        <v>1309</v>
      </c>
      <c r="D361" s="1780">
        <v>45253.447</v>
      </c>
      <c r="E361" s="1781">
        <v>36609.911</v>
      </c>
      <c r="F361" s="1781">
        <v>36174.230000000003</v>
      </c>
      <c r="G361" s="1782">
        <v>40367.317000000003</v>
      </c>
      <c r="H361" s="1780">
        <v>45559.271999999997</v>
      </c>
      <c r="I361" s="1781">
        <v>39178.771999999997</v>
      </c>
      <c r="J361" s="1781">
        <v>35516.800000000003</v>
      </c>
      <c r="K361" s="1782">
        <v>42263.887000000002</v>
      </c>
      <c r="L361" s="1780">
        <v>46308.552000000003</v>
      </c>
      <c r="M361" s="1781">
        <v>35978.322</v>
      </c>
      <c r="N361" s="1781">
        <v>32392.633000000002</v>
      </c>
      <c r="O361" s="1782">
        <v>41215.201999999997</v>
      </c>
    </row>
    <row r="362" spans="1:15" ht="12.75" customHeight="1">
      <c r="A362" s="1779" t="s">
        <v>1633</v>
      </c>
      <c r="B362" s="1750" t="s">
        <v>1309</v>
      </c>
      <c r="D362" s="1780" t="s">
        <v>205</v>
      </c>
      <c r="E362" s="1781" t="s">
        <v>205</v>
      </c>
      <c r="F362" s="1781" t="s">
        <v>205</v>
      </c>
      <c r="G362" s="1782" t="s">
        <v>205</v>
      </c>
      <c r="H362" s="1787" t="s">
        <v>205</v>
      </c>
      <c r="I362" s="1788" t="s">
        <v>205</v>
      </c>
      <c r="J362" s="1788" t="s">
        <v>205</v>
      </c>
      <c r="K362" s="1789" t="s">
        <v>205</v>
      </c>
      <c r="L362" s="1787" t="s">
        <v>205</v>
      </c>
      <c r="M362" s="1788" t="s">
        <v>205</v>
      </c>
      <c r="N362" s="1788" t="s">
        <v>205</v>
      </c>
      <c r="O362" s="1789" t="s">
        <v>205</v>
      </c>
    </row>
    <row r="363" spans="1:15" ht="12.75" customHeight="1">
      <c r="A363" s="1779" t="s">
        <v>1634</v>
      </c>
      <c r="B363" s="1750" t="s">
        <v>1309</v>
      </c>
      <c r="D363" s="1780" t="s">
        <v>205</v>
      </c>
      <c r="E363" s="1781" t="s">
        <v>205</v>
      </c>
      <c r="F363" s="1781" t="s">
        <v>205</v>
      </c>
      <c r="G363" s="1782" t="s">
        <v>205</v>
      </c>
      <c r="H363" s="1787" t="s">
        <v>205</v>
      </c>
      <c r="I363" s="1788" t="s">
        <v>205</v>
      </c>
      <c r="J363" s="1788" t="s">
        <v>205</v>
      </c>
      <c r="K363" s="1789" t="s">
        <v>205</v>
      </c>
      <c r="L363" s="1787" t="s">
        <v>205</v>
      </c>
      <c r="M363" s="1788" t="s">
        <v>205</v>
      </c>
      <c r="N363" s="1788" t="s">
        <v>205</v>
      </c>
      <c r="O363" s="1789" t="s">
        <v>205</v>
      </c>
    </row>
    <row r="364" spans="1:15" ht="20.100000000000001" customHeight="1">
      <c r="A364" s="1839" t="s">
        <v>1635</v>
      </c>
      <c r="B364" s="1838"/>
      <c r="C364" s="1838"/>
      <c r="D364" s="1839"/>
      <c r="E364" s="1838"/>
      <c r="F364" s="1838"/>
      <c r="G364" s="1840"/>
      <c r="H364" s="1839"/>
      <c r="I364" s="1838"/>
      <c r="J364" s="1838"/>
      <c r="K364" s="1840"/>
      <c r="L364" s="1841"/>
      <c r="M364" s="1755"/>
      <c r="N364" s="1755"/>
      <c r="O364" s="1756"/>
    </row>
    <row r="365" spans="1:15" ht="12.75" customHeight="1">
      <c r="A365" s="1762"/>
      <c r="B365" s="1763"/>
      <c r="C365" s="1763"/>
      <c r="D365" s="1759">
        <v>2023</v>
      </c>
      <c r="E365" s="1760"/>
      <c r="F365" s="1760"/>
      <c r="G365" s="1761"/>
      <c r="H365" s="1759">
        <v>2024</v>
      </c>
      <c r="I365" s="1763"/>
      <c r="J365" s="1763"/>
      <c r="K365" s="1764"/>
      <c r="L365" s="1759">
        <v>2025</v>
      </c>
      <c r="M365" s="1763"/>
      <c r="N365" s="1763"/>
      <c r="O365" s="1764"/>
    </row>
    <row r="366" spans="1:15" ht="12.75" customHeight="1">
      <c r="A366" s="1766" t="s">
        <v>131</v>
      </c>
      <c r="B366" s="1766" t="s">
        <v>659</v>
      </c>
      <c r="C366" s="1766" t="s">
        <v>1297</v>
      </c>
      <c r="D366" s="1766" t="s">
        <v>1298</v>
      </c>
      <c r="E366" s="1766" t="s">
        <v>1302</v>
      </c>
      <c r="F366" s="1766" t="s">
        <v>1303</v>
      </c>
      <c r="G366" s="1766" t="s">
        <v>1304</v>
      </c>
      <c r="H366" s="1766" t="s">
        <v>1298</v>
      </c>
      <c r="I366" s="1766" t="s">
        <v>1302</v>
      </c>
      <c r="J366" s="1766" t="s">
        <v>1303</v>
      </c>
      <c r="K366" s="1766" t="s">
        <v>1304</v>
      </c>
      <c r="L366" s="1766" t="s">
        <v>1298</v>
      </c>
      <c r="M366" s="1766" t="s">
        <v>1302</v>
      </c>
      <c r="N366" s="1766" t="s">
        <v>1303</v>
      </c>
      <c r="O366" s="1766" t="s">
        <v>1304</v>
      </c>
    </row>
    <row r="367" spans="1:15" ht="12.75" customHeight="1">
      <c r="A367" s="1767" t="s">
        <v>1636</v>
      </c>
      <c r="B367" s="1750" t="s">
        <v>1309</v>
      </c>
      <c r="D367" s="1769" t="s">
        <v>1307</v>
      </c>
      <c r="E367" s="1776" t="s">
        <v>1307</v>
      </c>
      <c r="F367" s="1776" t="s">
        <v>1307</v>
      </c>
      <c r="G367" s="1777" t="s">
        <v>1307</v>
      </c>
      <c r="H367" s="1772" t="s">
        <v>1307</v>
      </c>
      <c r="I367" s="1773" t="s">
        <v>1307</v>
      </c>
      <c r="J367" s="1773" t="s">
        <v>1307</v>
      </c>
      <c r="K367" s="1774" t="s">
        <v>1307</v>
      </c>
      <c r="L367" s="1772" t="s">
        <v>1307</v>
      </c>
      <c r="M367" s="1773" t="s">
        <v>1307</v>
      </c>
      <c r="N367" s="1773" t="s">
        <v>1307</v>
      </c>
      <c r="O367" s="1774" t="s">
        <v>1307</v>
      </c>
    </row>
    <row r="368" spans="1:15" ht="12.75" customHeight="1">
      <c r="A368" s="1779" t="s">
        <v>1637</v>
      </c>
      <c r="B368" s="1750" t="s">
        <v>1309</v>
      </c>
      <c r="D368" s="1780">
        <v>69255.803</v>
      </c>
      <c r="E368" s="1781">
        <v>65666.240999999995</v>
      </c>
      <c r="F368" s="1781">
        <v>64447.184000000001</v>
      </c>
      <c r="G368" s="1782">
        <v>70019.929999999993</v>
      </c>
      <c r="H368" s="1780">
        <v>77975.995999999999</v>
      </c>
      <c r="I368" s="1781">
        <v>77703.604999999996</v>
      </c>
      <c r="J368" s="1781">
        <v>79945.198000000004</v>
      </c>
      <c r="K368" s="1782">
        <v>80134.845000000001</v>
      </c>
      <c r="L368" s="1780">
        <v>79887.634000000005</v>
      </c>
      <c r="M368" s="1781">
        <v>81857.475000000006</v>
      </c>
      <c r="N368" s="1781">
        <v>87404.599000000002</v>
      </c>
      <c r="O368" s="1782">
        <v>85337.326000000001</v>
      </c>
    </row>
    <row r="369" spans="1:15" ht="12.75" customHeight="1">
      <c r="A369" s="1779" t="s">
        <v>1638</v>
      </c>
      <c r="B369" s="1750" t="s">
        <v>1309</v>
      </c>
      <c r="D369" s="1780">
        <v>6058.47</v>
      </c>
      <c r="E369" s="1781">
        <v>5179.4840000000004</v>
      </c>
      <c r="F369" s="1781">
        <v>4954.5609999999997</v>
      </c>
      <c r="G369" s="1782">
        <v>5106.393</v>
      </c>
      <c r="H369" s="1780">
        <v>5993.6279999999997</v>
      </c>
      <c r="I369" s="1781">
        <v>5287.96</v>
      </c>
      <c r="J369" s="1781">
        <v>5456.6930000000002</v>
      </c>
      <c r="K369" s="1782">
        <v>5699.5919999999996</v>
      </c>
      <c r="L369" s="1780">
        <v>6043.4539999999997</v>
      </c>
      <c r="M369" s="1781">
        <v>5607.46</v>
      </c>
      <c r="N369" s="1781">
        <v>6493.683</v>
      </c>
      <c r="O369" s="1782">
        <v>6431.8459999999995</v>
      </c>
    </row>
    <row r="370" spans="1:15" ht="12.75" customHeight="1">
      <c r="A370" s="1779" t="s">
        <v>1639</v>
      </c>
      <c r="B370" s="1750" t="s">
        <v>1309</v>
      </c>
      <c r="D370" s="1780">
        <v>54971.796999999999</v>
      </c>
      <c r="E370" s="1781">
        <v>47425.557000000001</v>
      </c>
      <c r="F370" s="1781">
        <v>43404.373</v>
      </c>
      <c r="G370" s="1782">
        <v>47556.853000000003</v>
      </c>
      <c r="H370" s="1780">
        <v>53451.218000000001</v>
      </c>
      <c r="I370" s="1781">
        <v>47755.633999999998</v>
      </c>
      <c r="J370" s="1781">
        <v>47115.432999999997</v>
      </c>
      <c r="K370" s="1782">
        <v>48265.205999999998</v>
      </c>
      <c r="L370" s="1780">
        <v>53822.940999999999</v>
      </c>
      <c r="M370" s="1781">
        <v>45654.322999999997</v>
      </c>
      <c r="N370" s="1781">
        <v>47979.362999999998</v>
      </c>
      <c r="O370" s="1782">
        <v>55843.375999999997</v>
      </c>
    </row>
    <row r="371" spans="1:15" ht="12.75" customHeight="1">
      <c r="A371" s="1779" t="s">
        <v>1640</v>
      </c>
      <c r="B371" s="1750" t="s">
        <v>1309</v>
      </c>
      <c r="D371" s="1780">
        <v>97091</v>
      </c>
      <c r="E371" s="1781">
        <v>93049</v>
      </c>
      <c r="F371" s="1781">
        <v>98480</v>
      </c>
      <c r="G371" s="1782">
        <v>108001</v>
      </c>
      <c r="H371" s="1780">
        <v>103850</v>
      </c>
      <c r="I371" s="1781">
        <v>101049</v>
      </c>
      <c r="J371" s="1781">
        <v>103196</v>
      </c>
      <c r="K371" s="1782">
        <v>114732</v>
      </c>
      <c r="L371" s="1780">
        <v>109899</v>
      </c>
      <c r="M371" s="1781">
        <v>107188</v>
      </c>
      <c r="N371" s="1781">
        <v>109032</v>
      </c>
      <c r="O371" s="1782">
        <v>116577</v>
      </c>
    </row>
    <row r="372" spans="1:15" ht="12.75" customHeight="1">
      <c r="A372" s="1779" t="s">
        <v>1641</v>
      </c>
      <c r="B372" s="1750" t="s">
        <v>1309</v>
      </c>
      <c r="D372" s="1780">
        <v>29717</v>
      </c>
      <c r="E372" s="1781">
        <v>28373</v>
      </c>
      <c r="F372" s="1781">
        <v>27614</v>
      </c>
      <c r="G372" s="1782">
        <v>31062</v>
      </c>
      <c r="H372" s="1780">
        <v>30969</v>
      </c>
      <c r="I372" s="1781">
        <v>27606</v>
      </c>
      <c r="J372" s="1781">
        <v>27824</v>
      </c>
      <c r="K372" s="1782">
        <v>30112</v>
      </c>
      <c r="L372" s="1780">
        <v>334944</v>
      </c>
      <c r="M372" s="1788" t="s">
        <v>158</v>
      </c>
      <c r="N372" s="1788" t="s">
        <v>158</v>
      </c>
      <c r="O372" s="1782">
        <v>356447</v>
      </c>
    </row>
    <row r="373" spans="1:15" ht="12.75" customHeight="1">
      <c r="A373" s="1779" t="s">
        <v>1642</v>
      </c>
      <c r="B373" s="1750" t="s">
        <v>1309</v>
      </c>
      <c r="D373" s="1780">
        <v>172791.22700000001</v>
      </c>
      <c r="E373" s="1781">
        <v>155928.995</v>
      </c>
      <c r="F373" s="1781">
        <v>151065.959</v>
      </c>
      <c r="G373" s="1782">
        <v>152740.96299999999</v>
      </c>
      <c r="H373" s="1780">
        <v>168982.035</v>
      </c>
      <c r="I373" s="1781">
        <v>164298.27600000001</v>
      </c>
      <c r="J373" s="1781">
        <v>158475.79199999999</v>
      </c>
      <c r="K373" s="1782">
        <v>162849.853</v>
      </c>
      <c r="L373" s="1780">
        <v>177456.38800000001</v>
      </c>
      <c r="M373" s="1781">
        <v>158682.72200000001</v>
      </c>
      <c r="N373" s="1781">
        <v>154842.97700000001</v>
      </c>
      <c r="O373" s="1782">
        <v>164579.81899999999</v>
      </c>
    </row>
    <row r="374" spans="1:15" s="1797" customFormat="1" ht="20.100000000000001" customHeight="1">
      <c r="A374" s="1753" t="s">
        <v>1643</v>
      </c>
      <c r="B374" s="1754"/>
      <c r="C374" s="1754"/>
      <c r="D374" s="1753"/>
      <c r="E374" s="1754"/>
      <c r="F374" s="1754"/>
      <c r="G374" s="1803"/>
      <c r="H374" s="1753"/>
      <c r="I374" s="1754"/>
      <c r="J374" s="1754"/>
      <c r="K374" s="1803"/>
      <c r="L374" s="1807"/>
      <c r="M374" s="1808"/>
      <c r="N374" s="1808"/>
      <c r="O374" s="1809"/>
    </row>
    <row r="375" spans="1:15" ht="12.75" customHeight="1">
      <c r="A375" s="1762"/>
      <c r="B375" s="1763"/>
      <c r="C375" s="1763"/>
      <c r="D375" s="1759">
        <v>2023</v>
      </c>
      <c r="E375" s="1760"/>
      <c r="F375" s="1760"/>
      <c r="G375" s="1761"/>
      <c r="H375" s="1759">
        <v>2024</v>
      </c>
      <c r="I375" s="1763"/>
      <c r="J375" s="1763"/>
      <c r="K375" s="1764"/>
      <c r="L375" s="1759">
        <v>2025</v>
      </c>
      <c r="M375" s="1763"/>
      <c r="N375" s="1763"/>
      <c r="O375" s="1764"/>
    </row>
    <row r="376" spans="1:15" ht="12.75" customHeight="1">
      <c r="A376" s="1766" t="s">
        <v>131</v>
      </c>
      <c r="B376" s="1766" t="s">
        <v>659</v>
      </c>
      <c r="C376" s="1766" t="s">
        <v>1297</v>
      </c>
      <c r="D376" s="1766" t="s">
        <v>1298</v>
      </c>
      <c r="E376" s="1766" t="s">
        <v>1302</v>
      </c>
      <c r="F376" s="1766" t="s">
        <v>1303</v>
      </c>
      <c r="G376" s="1766" t="s">
        <v>1304</v>
      </c>
      <c r="H376" s="1766" t="s">
        <v>1298</v>
      </c>
      <c r="I376" s="1766" t="s">
        <v>1302</v>
      </c>
      <c r="J376" s="1766" t="s">
        <v>1303</v>
      </c>
      <c r="K376" s="1766" t="s">
        <v>1304</v>
      </c>
      <c r="L376" s="1766" t="s">
        <v>1298</v>
      </c>
      <c r="M376" s="1766" t="s">
        <v>1302</v>
      </c>
      <c r="N376" s="1766" t="s">
        <v>1303</v>
      </c>
      <c r="O376" s="1766" t="s">
        <v>1304</v>
      </c>
    </row>
    <row r="377" spans="1:15" ht="12.75" customHeight="1">
      <c r="A377" s="1790" t="s">
        <v>1644</v>
      </c>
      <c r="B377" s="1750" t="s">
        <v>1309</v>
      </c>
      <c r="D377" s="1772" t="s">
        <v>1307</v>
      </c>
      <c r="E377" s="1773" t="s">
        <v>1307</v>
      </c>
      <c r="F377" s="1773" t="s">
        <v>1307</v>
      </c>
      <c r="G377" s="1774" t="s">
        <v>1307</v>
      </c>
      <c r="H377" s="1772" t="s">
        <v>1307</v>
      </c>
      <c r="I377" s="1773" t="s">
        <v>1307</v>
      </c>
      <c r="J377" s="1773" t="s">
        <v>1307</v>
      </c>
      <c r="K377" s="1774" t="s">
        <v>1307</v>
      </c>
      <c r="L377" s="1772" t="s">
        <v>1307</v>
      </c>
      <c r="M377" s="1773" t="s">
        <v>1307</v>
      </c>
      <c r="N377" s="1773" t="s">
        <v>1307</v>
      </c>
      <c r="O377" s="1774" t="s">
        <v>1307</v>
      </c>
    </row>
    <row r="378" spans="1:15" ht="27.75" customHeight="1">
      <c r="A378" s="1853" t="s">
        <v>1645</v>
      </c>
      <c r="B378" s="1750" t="s">
        <v>1309</v>
      </c>
      <c r="D378" s="1817">
        <v>21814.521000000001</v>
      </c>
      <c r="E378" s="1818">
        <v>19006.271000000001</v>
      </c>
      <c r="F378" s="1818">
        <v>16233.866</v>
      </c>
      <c r="G378" s="1819">
        <v>16984.804</v>
      </c>
      <c r="H378" s="1780">
        <v>17453.323</v>
      </c>
      <c r="I378" s="1781">
        <v>16805.214</v>
      </c>
      <c r="J378" s="1781">
        <v>16333.109</v>
      </c>
      <c r="K378" s="1782">
        <v>18558.332999999999</v>
      </c>
      <c r="L378" s="1780">
        <v>18609.868999999999</v>
      </c>
      <c r="M378" s="1781">
        <v>17681.728999999999</v>
      </c>
      <c r="N378" s="1781">
        <v>16318.816000000001</v>
      </c>
      <c r="O378" s="1782">
        <v>18233.136999999999</v>
      </c>
    </row>
    <row r="379" spans="1:15" ht="34.5" customHeight="1">
      <c r="A379" s="1853" t="s">
        <v>1646</v>
      </c>
      <c r="B379" s="1750" t="s">
        <v>1309</v>
      </c>
      <c r="D379" s="1817">
        <v>37078.089</v>
      </c>
      <c r="E379" s="1818">
        <v>38045.550000000003</v>
      </c>
      <c r="F379" s="1818">
        <v>33057.082999999999</v>
      </c>
      <c r="G379" s="1819">
        <v>30951.795999999998</v>
      </c>
      <c r="H379" s="1780">
        <v>29941.485000000001</v>
      </c>
      <c r="I379" s="1781">
        <v>34493.934999999998</v>
      </c>
      <c r="J379" s="1781">
        <v>31467.825000000001</v>
      </c>
      <c r="K379" s="1782">
        <v>34746.830999999998</v>
      </c>
      <c r="L379" s="1780">
        <v>38432.322999999997</v>
      </c>
      <c r="M379" s="1781">
        <v>36074.771999999997</v>
      </c>
      <c r="N379" s="1781">
        <v>38690.692000000003</v>
      </c>
      <c r="O379" s="1782">
        <v>31726.008000000002</v>
      </c>
    </row>
    <row r="380" spans="1:15" ht="20.100000000000001" customHeight="1">
      <c r="A380" s="1839" t="s">
        <v>1647</v>
      </c>
      <c r="B380" s="1838"/>
      <c r="C380" s="1838"/>
      <c r="D380" s="1839"/>
      <c r="E380" s="1838"/>
      <c r="F380" s="1838"/>
      <c r="G380" s="1840"/>
      <c r="H380" s="1839"/>
      <c r="I380" s="1838"/>
      <c r="J380" s="1838"/>
      <c r="K380" s="1840"/>
      <c r="L380" s="1841"/>
      <c r="M380" s="1755"/>
      <c r="N380" s="1755"/>
      <c r="O380" s="1756"/>
    </row>
    <row r="381" spans="1:15" ht="12.75" customHeight="1">
      <c r="A381" s="1762"/>
      <c r="B381" s="1763"/>
      <c r="C381" s="1763"/>
      <c r="D381" s="1759">
        <v>2023</v>
      </c>
      <c r="E381" s="1760"/>
      <c r="F381" s="1760"/>
      <c r="G381" s="1761"/>
      <c r="H381" s="1759">
        <v>2024</v>
      </c>
      <c r="I381" s="1763"/>
      <c r="J381" s="1763"/>
      <c r="K381" s="1764"/>
      <c r="L381" s="1759">
        <v>2025</v>
      </c>
      <c r="M381" s="1763"/>
      <c r="N381" s="1763"/>
      <c r="O381" s="1764"/>
    </row>
    <row r="382" spans="1:15" ht="12.75" customHeight="1">
      <c r="A382" s="1766" t="s">
        <v>131</v>
      </c>
      <c r="B382" s="1766" t="s">
        <v>659</v>
      </c>
      <c r="C382" s="1766" t="s">
        <v>1297</v>
      </c>
      <c r="D382" s="1766" t="s">
        <v>1298</v>
      </c>
      <c r="E382" s="1766" t="s">
        <v>1302</v>
      </c>
      <c r="F382" s="1766" t="s">
        <v>1303</v>
      </c>
      <c r="G382" s="1766" t="s">
        <v>1304</v>
      </c>
      <c r="H382" s="1766" t="s">
        <v>1298</v>
      </c>
      <c r="I382" s="1766" t="s">
        <v>1302</v>
      </c>
      <c r="J382" s="1766" t="s">
        <v>1303</v>
      </c>
      <c r="K382" s="1766" t="s">
        <v>1304</v>
      </c>
      <c r="L382" s="1766" t="s">
        <v>1298</v>
      </c>
      <c r="M382" s="1766" t="s">
        <v>1302</v>
      </c>
      <c r="N382" s="1766" t="s">
        <v>1303</v>
      </c>
      <c r="O382" s="1766" t="s">
        <v>1304</v>
      </c>
    </row>
    <row r="383" spans="1:15" ht="12.75" customHeight="1">
      <c r="A383" s="1767" t="s">
        <v>1648</v>
      </c>
      <c r="B383" s="1750" t="s">
        <v>1309</v>
      </c>
      <c r="D383" s="1823" t="s">
        <v>1307</v>
      </c>
      <c r="E383" s="1851" t="s">
        <v>1307</v>
      </c>
      <c r="F383" s="1851" t="s">
        <v>1307</v>
      </c>
      <c r="G383" s="1852" t="s">
        <v>1307</v>
      </c>
      <c r="H383" s="1772" t="s">
        <v>1307</v>
      </c>
      <c r="I383" s="1773" t="s">
        <v>1307</v>
      </c>
      <c r="J383" s="1773" t="s">
        <v>1307</v>
      </c>
      <c r="K383" s="1774" t="s">
        <v>1307</v>
      </c>
      <c r="L383" s="1772" t="s">
        <v>1307</v>
      </c>
      <c r="M383" s="1773" t="s">
        <v>1307</v>
      </c>
      <c r="N383" s="1773" t="s">
        <v>1307</v>
      </c>
      <c r="O383" s="1774" t="s">
        <v>1307</v>
      </c>
    </row>
    <row r="384" spans="1:15" ht="12.75" customHeight="1">
      <c r="A384" s="1779" t="s">
        <v>1649</v>
      </c>
      <c r="B384" s="1750" t="s">
        <v>1309</v>
      </c>
      <c r="D384" s="1817">
        <v>30332.737000000001</v>
      </c>
      <c r="E384" s="1818">
        <v>21564.280999999999</v>
      </c>
      <c r="F384" s="1818">
        <v>23935.012999999999</v>
      </c>
      <c r="G384" s="1819">
        <v>27151.254000000001</v>
      </c>
      <c r="H384" s="1780">
        <v>31504.555</v>
      </c>
      <c r="I384" s="1781">
        <v>28004.924999999999</v>
      </c>
      <c r="J384" s="1781">
        <v>28967.388999999999</v>
      </c>
      <c r="K384" s="1782">
        <v>31934.082999999999</v>
      </c>
      <c r="L384" s="1780">
        <v>32509.901000000002</v>
      </c>
      <c r="M384" s="1781">
        <v>26405.276999999998</v>
      </c>
      <c r="N384" s="1781">
        <v>29170.063999999998</v>
      </c>
      <c r="O384" s="1782">
        <v>31992.263999999999</v>
      </c>
    </row>
    <row r="385" spans="1:15" ht="12.75" customHeight="1">
      <c r="A385" s="1779" t="s">
        <v>1650</v>
      </c>
      <c r="B385" s="1750" t="s">
        <v>1309</v>
      </c>
      <c r="D385" s="1817">
        <v>22713.567999999999</v>
      </c>
      <c r="E385" s="1818">
        <v>19536.893</v>
      </c>
      <c r="F385" s="1818">
        <v>19470.725999999999</v>
      </c>
      <c r="G385" s="1819">
        <v>20789.052</v>
      </c>
      <c r="H385" s="1780">
        <v>23202.170999999998</v>
      </c>
      <c r="I385" s="1781">
        <v>19257.786</v>
      </c>
      <c r="J385" s="1781">
        <v>17372.329000000002</v>
      </c>
      <c r="K385" s="1782">
        <v>19023.968000000001</v>
      </c>
      <c r="L385" s="1780">
        <v>17532.338</v>
      </c>
      <c r="M385" s="1781">
        <v>14424.717000000001</v>
      </c>
      <c r="N385" s="1781">
        <v>15809.585999999999</v>
      </c>
      <c r="O385" s="1782">
        <v>19813.687000000002</v>
      </c>
    </row>
    <row r="386" spans="1:15" ht="12.75" customHeight="1">
      <c r="A386" s="1779" t="s">
        <v>1651</v>
      </c>
      <c r="B386" s="1750" t="s">
        <v>1309</v>
      </c>
      <c r="D386" s="1817">
        <v>34135.913</v>
      </c>
      <c r="E386" s="1818">
        <v>33797.404999999999</v>
      </c>
      <c r="F386" s="1818">
        <v>37943.534</v>
      </c>
      <c r="G386" s="1819">
        <v>36598.629999999997</v>
      </c>
      <c r="H386" s="1780">
        <v>38212.482000000004</v>
      </c>
      <c r="I386" s="1781">
        <v>35295.228999999999</v>
      </c>
      <c r="J386" s="1781">
        <v>36306.470999999998</v>
      </c>
      <c r="K386" s="1782">
        <v>35272.137000000002</v>
      </c>
      <c r="L386" s="1780">
        <v>30836.018</v>
      </c>
      <c r="M386" s="1781">
        <v>34305.082000000002</v>
      </c>
      <c r="N386" s="1781">
        <v>36245.103999999999</v>
      </c>
      <c r="O386" s="1782">
        <v>32862.224000000002</v>
      </c>
    </row>
    <row r="387" spans="1:15" ht="12.75" customHeight="1">
      <c r="A387" s="1779" t="s">
        <v>1652</v>
      </c>
      <c r="B387" s="1750" t="s">
        <v>1309</v>
      </c>
      <c r="D387" s="1817">
        <v>3089.2370000000001</v>
      </c>
      <c r="E387" s="1818">
        <v>2728.1849999999999</v>
      </c>
      <c r="F387" s="1818">
        <v>3164.6889999999999</v>
      </c>
      <c r="G387" s="1819">
        <v>3408.2130000000002</v>
      </c>
      <c r="H387" s="1780">
        <v>3968.3420000000001</v>
      </c>
      <c r="I387" s="1781">
        <v>4759.7820000000002</v>
      </c>
      <c r="J387" s="1781">
        <v>5501.1530000000002</v>
      </c>
      <c r="K387" s="1782">
        <v>3153.6550000000002</v>
      </c>
      <c r="L387" s="1780">
        <v>2996.69</v>
      </c>
      <c r="M387" s="1781">
        <v>2271.2800000000002</v>
      </c>
      <c r="N387" s="1781">
        <v>3616.92</v>
      </c>
      <c r="O387" s="1782">
        <v>2788.07</v>
      </c>
    </row>
    <row r="388" spans="1:15" ht="12.75" customHeight="1">
      <c r="A388" s="1779" t="s">
        <v>1653</v>
      </c>
      <c r="B388" s="1750" t="s">
        <v>1309</v>
      </c>
      <c r="D388" s="1817">
        <v>25104.548999999999</v>
      </c>
      <c r="E388" s="1818">
        <v>24621.65</v>
      </c>
      <c r="F388" s="1818">
        <v>24400.987000000001</v>
      </c>
      <c r="G388" s="1819">
        <v>25711.036</v>
      </c>
      <c r="H388" s="1780">
        <v>26486.311000000002</v>
      </c>
      <c r="I388" s="1781">
        <v>26547.042000000001</v>
      </c>
      <c r="J388" s="1781">
        <v>24645.525000000001</v>
      </c>
      <c r="K388" s="1782">
        <v>26314.774000000001</v>
      </c>
      <c r="L388" s="1780">
        <v>25235.694</v>
      </c>
      <c r="M388" s="1781">
        <v>23735.525000000001</v>
      </c>
      <c r="N388" s="1781">
        <v>23924.488000000001</v>
      </c>
      <c r="O388" s="1782">
        <v>24318.471000000001</v>
      </c>
    </row>
    <row r="389" spans="1:15" ht="12.75" customHeight="1">
      <c r="A389" s="1779" t="s">
        <v>1654</v>
      </c>
      <c r="B389" s="1750" t="s">
        <v>1309</v>
      </c>
      <c r="D389" s="1817">
        <v>17679.611000000001</v>
      </c>
      <c r="E389" s="1818">
        <v>16986.54</v>
      </c>
      <c r="F389" s="1818">
        <v>16859.664000000001</v>
      </c>
      <c r="G389" s="1819">
        <v>16975.531999999999</v>
      </c>
      <c r="H389" s="1780">
        <v>16339.405000000001</v>
      </c>
      <c r="I389" s="1781">
        <v>16806.039000000001</v>
      </c>
      <c r="J389" s="1781">
        <v>16203.253000000001</v>
      </c>
      <c r="K389" s="1782">
        <v>16619.187000000002</v>
      </c>
      <c r="L389" s="1780">
        <v>16983.990000000002</v>
      </c>
      <c r="M389" s="1781">
        <v>16747.651999999998</v>
      </c>
      <c r="N389" s="1781">
        <v>16939.616999999998</v>
      </c>
      <c r="O389" s="1782">
        <v>17276.112000000001</v>
      </c>
    </row>
    <row r="390" spans="1:15" ht="12.75" customHeight="1">
      <c r="A390" s="1779" t="s">
        <v>1655</v>
      </c>
      <c r="B390" s="1750" t="s">
        <v>1309</v>
      </c>
      <c r="D390" s="1817">
        <v>12283.099</v>
      </c>
      <c r="E390" s="1818">
        <v>11225.965</v>
      </c>
      <c r="F390" s="1818">
        <v>12158.822</v>
      </c>
      <c r="G390" s="1819">
        <v>11574.089</v>
      </c>
      <c r="H390" s="1780">
        <v>10735.8</v>
      </c>
      <c r="I390" s="1781">
        <v>11112.378000000001</v>
      </c>
      <c r="J390" s="1781">
        <v>11802.931</v>
      </c>
      <c r="K390" s="1782">
        <v>10290.183000000001</v>
      </c>
      <c r="L390" s="1780">
        <v>10624.382</v>
      </c>
      <c r="M390" s="1781">
        <v>11746.156999999999</v>
      </c>
      <c r="N390" s="1781">
        <v>12094.721</v>
      </c>
      <c r="O390" s="1782">
        <v>10347.035</v>
      </c>
    </row>
    <row r="391" spans="1:15" ht="12.75" customHeight="1">
      <c r="A391" s="1779" t="s">
        <v>1656</v>
      </c>
      <c r="B391" s="1750" t="s">
        <v>1309</v>
      </c>
      <c r="D391" s="1817">
        <v>2337.1390000000001</v>
      </c>
      <c r="E391" s="1818">
        <v>2052.357</v>
      </c>
      <c r="F391" s="1818">
        <v>1913.51</v>
      </c>
      <c r="G391" s="1819">
        <v>2608.37</v>
      </c>
      <c r="H391" s="1780">
        <v>2201.145</v>
      </c>
      <c r="I391" s="1781">
        <v>2022.9349999999999</v>
      </c>
      <c r="J391" s="1781">
        <v>2057.0140000000001</v>
      </c>
      <c r="K391" s="1782">
        <v>2016.7529999999999</v>
      </c>
      <c r="L391" s="1780">
        <v>2027.213</v>
      </c>
      <c r="M391" s="1781">
        <v>2076.991</v>
      </c>
      <c r="N391" s="1781">
        <v>2023.7719999999999</v>
      </c>
      <c r="O391" s="1782">
        <v>2168.6080000000002</v>
      </c>
    </row>
    <row r="392" spans="1:15" s="1793" customFormat="1" ht="21.95" customHeight="1">
      <c r="A392" s="1792" t="s">
        <v>1657</v>
      </c>
      <c r="B392" s="1750" t="s">
        <v>1309</v>
      </c>
      <c r="C392" s="1788"/>
      <c r="D392" s="1817" t="s">
        <v>205</v>
      </c>
      <c r="E392" s="1818" t="s">
        <v>205</v>
      </c>
      <c r="F392" s="1818" t="s">
        <v>205</v>
      </c>
      <c r="G392" s="1819" t="s">
        <v>205</v>
      </c>
      <c r="H392" s="1772" t="s">
        <v>205</v>
      </c>
      <c r="I392" s="1773" t="s">
        <v>205</v>
      </c>
      <c r="J392" s="1773" t="s">
        <v>205</v>
      </c>
      <c r="K392" s="1774" t="s">
        <v>205</v>
      </c>
      <c r="L392" s="1772" t="s">
        <v>205</v>
      </c>
      <c r="M392" s="1773" t="s">
        <v>205</v>
      </c>
      <c r="N392" s="1773" t="s">
        <v>205</v>
      </c>
      <c r="O392" s="1774" t="s">
        <v>205</v>
      </c>
    </row>
    <row r="393" spans="1:15" ht="12.75" customHeight="1">
      <c r="A393" s="1779" t="s">
        <v>1658</v>
      </c>
      <c r="B393" s="1750" t="s">
        <v>1309</v>
      </c>
      <c r="D393" s="1817">
        <v>3832.424</v>
      </c>
      <c r="E393" s="1818">
        <v>4148.5379999999996</v>
      </c>
      <c r="F393" s="1818">
        <v>4036.808</v>
      </c>
      <c r="G393" s="1819">
        <v>3771.7469999999998</v>
      </c>
      <c r="H393" s="1780">
        <v>3839.0529999999999</v>
      </c>
      <c r="I393" s="1781">
        <v>3961.9639999999999</v>
      </c>
      <c r="J393" s="1781">
        <v>4601.6139999999996</v>
      </c>
      <c r="K393" s="1782">
        <v>4190.7740000000003</v>
      </c>
      <c r="L393" s="1780">
        <v>4093.2330000000002</v>
      </c>
      <c r="M393" s="1781">
        <v>4052.0880000000002</v>
      </c>
      <c r="N393" s="1781">
        <v>4408.43</v>
      </c>
      <c r="O393" s="1782">
        <v>4189.3950000000004</v>
      </c>
    </row>
    <row r="394" spans="1:15" ht="12.75" customHeight="1">
      <c r="A394" s="1779" t="s">
        <v>1659</v>
      </c>
      <c r="B394" s="1750" t="s">
        <v>1309</v>
      </c>
      <c r="D394" s="1817">
        <v>54111.053</v>
      </c>
      <c r="E394" s="1818">
        <v>48730.654000000002</v>
      </c>
      <c r="F394" s="1818">
        <v>50936.212</v>
      </c>
      <c r="G394" s="1819">
        <v>50305.934000000001</v>
      </c>
      <c r="H394" s="1780">
        <v>61196.197999999997</v>
      </c>
      <c r="I394" s="1781">
        <v>58613.453000000001</v>
      </c>
      <c r="J394" s="1781">
        <v>56465.946000000004</v>
      </c>
      <c r="K394" s="1782">
        <v>60745.307999999997</v>
      </c>
      <c r="L394" s="1780">
        <v>63052.938000000002</v>
      </c>
      <c r="M394" s="1781">
        <v>60026.902000000002</v>
      </c>
      <c r="N394" s="1781">
        <v>61410.195</v>
      </c>
      <c r="O394" s="1782">
        <v>55451.09</v>
      </c>
    </row>
    <row r="395" spans="1:15" ht="12.75" customHeight="1">
      <c r="A395" s="1779" t="s">
        <v>1660</v>
      </c>
      <c r="B395" s="1750" t="s">
        <v>1309</v>
      </c>
      <c r="D395" s="1817">
        <v>98797.258000000002</v>
      </c>
      <c r="E395" s="1818">
        <v>95039.107999999993</v>
      </c>
      <c r="F395" s="1818">
        <v>92504.721999999994</v>
      </c>
      <c r="G395" s="1819">
        <v>98450.304000000004</v>
      </c>
      <c r="H395" s="1780">
        <v>96221.122000000003</v>
      </c>
      <c r="I395" s="1781">
        <v>90447.78</v>
      </c>
      <c r="J395" s="1781">
        <v>93390.907999999996</v>
      </c>
      <c r="K395" s="1782">
        <v>100625.713</v>
      </c>
      <c r="L395" s="1780">
        <v>97163.875</v>
      </c>
      <c r="M395" s="1781">
        <v>96470.603000000003</v>
      </c>
      <c r="N395" s="1781">
        <v>96366.952000000005</v>
      </c>
      <c r="O395" s="1782">
        <v>102445.344</v>
      </c>
    </row>
    <row r="396" spans="1:15" ht="12.75" customHeight="1">
      <c r="A396" s="1779" t="s">
        <v>1661</v>
      </c>
      <c r="B396" s="1750" t="s">
        <v>1309</v>
      </c>
      <c r="D396" s="1817">
        <v>47067.750999999997</v>
      </c>
      <c r="E396" s="1818">
        <v>56429.021000000001</v>
      </c>
      <c r="F396" s="1818">
        <v>49640.296000000002</v>
      </c>
      <c r="G396" s="1819">
        <v>41328.576999999997</v>
      </c>
      <c r="H396" s="1780">
        <v>48200.464</v>
      </c>
      <c r="I396" s="1781">
        <v>61186.192000000003</v>
      </c>
      <c r="J396" s="1781">
        <v>58157.767</v>
      </c>
      <c r="K396" s="1782">
        <v>48592.063999999998</v>
      </c>
      <c r="L396" s="1780">
        <v>45173.105000000003</v>
      </c>
      <c r="M396" s="1781">
        <v>54846.525999999998</v>
      </c>
      <c r="N396" s="1781">
        <v>51011.345999999998</v>
      </c>
      <c r="O396" s="1782">
        <v>39717.559000000001</v>
      </c>
    </row>
    <row r="397" spans="1:15" ht="12.75" customHeight="1">
      <c r="A397" s="1779" t="s">
        <v>1662</v>
      </c>
      <c r="B397" s="1750" t="s">
        <v>1309</v>
      </c>
      <c r="D397" s="1817">
        <v>17916.297999999999</v>
      </c>
      <c r="E397" s="1818">
        <v>15529.768</v>
      </c>
      <c r="F397" s="1818">
        <v>14480.191999999999</v>
      </c>
      <c r="G397" s="1819">
        <v>13258.795</v>
      </c>
      <c r="H397" s="1780">
        <v>9634.59</v>
      </c>
      <c r="I397" s="1781">
        <v>9610.3040000000001</v>
      </c>
      <c r="J397" s="1781">
        <v>9747.5529999999999</v>
      </c>
      <c r="K397" s="1782">
        <v>9604.8279999999995</v>
      </c>
      <c r="L397" s="1780">
        <v>10158.883</v>
      </c>
      <c r="M397" s="1781">
        <v>9371.8989999999994</v>
      </c>
      <c r="N397" s="1781">
        <v>9864.0310000000009</v>
      </c>
      <c r="O397" s="1782">
        <v>9497.8940000000002</v>
      </c>
    </row>
    <row r="398" spans="1:15" ht="12.75" customHeight="1">
      <c r="A398" s="1779" t="s">
        <v>1663</v>
      </c>
      <c r="B398" s="1750" t="s">
        <v>1309</v>
      </c>
      <c r="D398" s="1817">
        <v>28556.948</v>
      </c>
      <c r="E398" s="1818">
        <v>24428.662</v>
      </c>
      <c r="F398" s="1818">
        <v>28173.982</v>
      </c>
      <c r="G398" s="1819">
        <v>27759.685000000001</v>
      </c>
      <c r="H398" s="1780">
        <v>38382.663</v>
      </c>
      <c r="I398" s="1781">
        <v>41641.648000000001</v>
      </c>
      <c r="J398" s="1781">
        <v>41665.773000000001</v>
      </c>
      <c r="K398" s="1782">
        <v>38730.930999999997</v>
      </c>
      <c r="L398" s="1780">
        <v>39948.055999999997</v>
      </c>
      <c r="M398" s="1781">
        <v>38261.699000000001</v>
      </c>
      <c r="N398" s="1781">
        <v>40012.822999999997</v>
      </c>
      <c r="O398" s="1782">
        <v>38686.686999999998</v>
      </c>
    </row>
    <row r="399" spans="1:15" ht="12.75" customHeight="1">
      <c r="A399" s="1779" t="s">
        <v>1664</v>
      </c>
      <c r="B399" s="1750" t="s">
        <v>1309</v>
      </c>
      <c r="D399" s="1817">
        <v>11107.172</v>
      </c>
      <c r="E399" s="1818">
        <v>9069.3209999999999</v>
      </c>
      <c r="F399" s="1818">
        <v>11085.776</v>
      </c>
      <c r="G399" s="1819">
        <v>12445.066999999999</v>
      </c>
      <c r="H399" s="1780">
        <v>6947.0569999999998</v>
      </c>
      <c r="I399" s="1781">
        <v>5740.1419999999998</v>
      </c>
      <c r="J399" s="1781">
        <v>6849.0169999999998</v>
      </c>
      <c r="K399" s="1782">
        <v>6743.5349999999999</v>
      </c>
      <c r="L399" s="1780">
        <v>5689.8140000000003</v>
      </c>
      <c r="M399" s="1781">
        <v>5108.165</v>
      </c>
      <c r="N399" s="1781">
        <v>5589.05</v>
      </c>
      <c r="O399" s="1782">
        <v>6048.0420000000004</v>
      </c>
    </row>
    <row r="400" spans="1:15" ht="12.75" customHeight="1">
      <c r="A400" s="1779" t="s">
        <v>1665</v>
      </c>
      <c r="B400" s="1750" t="s">
        <v>1309</v>
      </c>
      <c r="D400" s="1817">
        <v>2734.998</v>
      </c>
      <c r="E400" s="1818">
        <v>2606.5340000000001</v>
      </c>
      <c r="F400" s="1818" t="s">
        <v>158</v>
      </c>
      <c r="G400" s="1819" t="s">
        <v>158</v>
      </c>
      <c r="H400" s="1787" t="s">
        <v>158</v>
      </c>
      <c r="I400" s="1788" t="s">
        <v>158</v>
      </c>
      <c r="J400" s="1788" t="s">
        <v>158</v>
      </c>
      <c r="K400" s="1789" t="s">
        <v>158</v>
      </c>
      <c r="L400" s="1787" t="s">
        <v>158</v>
      </c>
      <c r="M400" s="1788" t="s">
        <v>158</v>
      </c>
      <c r="N400" s="1788" t="s">
        <v>158</v>
      </c>
      <c r="O400" s="1789" t="s">
        <v>158</v>
      </c>
    </row>
    <row r="401" spans="1:15" ht="12.75" customHeight="1">
      <c r="A401" s="1779" t="s">
        <v>1666</v>
      </c>
      <c r="B401" s="1750" t="s">
        <v>1309</v>
      </c>
      <c r="D401" s="1817">
        <v>3169.9850000000001</v>
      </c>
      <c r="E401" s="1818">
        <v>2398.944</v>
      </c>
      <c r="F401" s="1818">
        <v>2637.5639999999999</v>
      </c>
      <c r="G401" s="1819">
        <v>2988.152</v>
      </c>
      <c r="H401" s="1780">
        <v>2958.87</v>
      </c>
      <c r="I401" s="1781">
        <v>2888.7809999999999</v>
      </c>
      <c r="J401" s="1781">
        <v>2486.1869999999999</v>
      </c>
      <c r="K401" s="1782">
        <v>2618.9850000000001</v>
      </c>
      <c r="L401" s="1780">
        <v>3911.654</v>
      </c>
      <c r="M401" s="1781">
        <v>3430.2060000000001</v>
      </c>
      <c r="N401" s="1781">
        <v>3939.0770000000002</v>
      </c>
      <c r="O401" s="1782">
        <v>2893.8589999999999</v>
      </c>
    </row>
    <row r="402" spans="1:15" ht="12.75" customHeight="1">
      <c r="A402" s="1779" t="s">
        <v>1667</v>
      </c>
      <c r="B402" s="1750" t="s">
        <v>1309</v>
      </c>
      <c r="D402" s="1817">
        <v>28915.887999999999</v>
      </c>
      <c r="E402" s="1818">
        <v>31180.036</v>
      </c>
      <c r="F402" s="1818">
        <v>31677.626</v>
      </c>
      <c r="G402" s="1819">
        <v>29803.09</v>
      </c>
      <c r="H402" s="1780">
        <v>33464.71</v>
      </c>
      <c r="I402" s="1781">
        <v>33079.974999999999</v>
      </c>
      <c r="J402" s="1781">
        <v>30585.593000000001</v>
      </c>
      <c r="K402" s="1782">
        <v>29349.357</v>
      </c>
      <c r="L402" s="1780">
        <v>31909.738000000001</v>
      </c>
      <c r="M402" s="1781">
        <v>31390.440999999999</v>
      </c>
      <c r="N402" s="1781">
        <v>30956.406999999999</v>
      </c>
      <c r="O402" s="1782">
        <v>30964.877</v>
      </c>
    </row>
    <row r="403" spans="1:15" ht="12.75" customHeight="1">
      <c r="A403" s="1779" t="s">
        <v>1668</v>
      </c>
      <c r="B403" s="1750" t="s">
        <v>1309</v>
      </c>
      <c r="D403" s="1817">
        <v>87569.523000000001</v>
      </c>
      <c r="E403" s="1818">
        <v>85949.043999999994</v>
      </c>
      <c r="F403" s="1818">
        <v>87281.548999999999</v>
      </c>
      <c r="G403" s="1819">
        <v>87209.198999999993</v>
      </c>
      <c r="H403" s="1780">
        <v>96319.067999999999</v>
      </c>
      <c r="I403" s="1781">
        <v>98768.985000000001</v>
      </c>
      <c r="J403" s="1781">
        <v>92777.024000000005</v>
      </c>
      <c r="K403" s="1782">
        <v>92397.069000000003</v>
      </c>
      <c r="L403" s="1780">
        <v>99840.835999999996</v>
      </c>
      <c r="M403" s="1781">
        <v>98334.587</v>
      </c>
      <c r="N403" s="1781">
        <v>98982.042000000001</v>
      </c>
      <c r="O403" s="1782">
        <v>94930.09</v>
      </c>
    </row>
    <row r="404" spans="1:15" ht="20.100000000000001" customHeight="1">
      <c r="A404" s="1839" t="s">
        <v>1669</v>
      </c>
      <c r="B404" s="1838"/>
      <c r="C404" s="1838"/>
      <c r="D404" s="1839"/>
      <c r="E404" s="1838"/>
      <c r="F404" s="1838"/>
      <c r="G404" s="1840"/>
      <c r="H404" s="1839"/>
      <c r="I404" s="1838"/>
      <c r="J404" s="1838"/>
      <c r="K404" s="1840"/>
      <c r="L404" s="1841"/>
      <c r="M404" s="1755"/>
      <c r="N404" s="1755"/>
      <c r="O404" s="1756"/>
    </row>
    <row r="405" spans="1:15" ht="12.75" customHeight="1">
      <c r="A405" s="1762"/>
      <c r="B405" s="1763"/>
      <c r="C405" s="1763"/>
      <c r="D405" s="1759">
        <v>2023</v>
      </c>
      <c r="E405" s="1760"/>
      <c r="F405" s="1760"/>
      <c r="G405" s="1761"/>
      <c r="H405" s="1759">
        <v>2024</v>
      </c>
      <c r="I405" s="1763"/>
      <c r="J405" s="1763"/>
      <c r="K405" s="1764"/>
      <c r="L405" s="1759">
        <v>2025</v>
      </c>
      <c r="M405" s="1763"/>
      <c r="N405" s="1763"/>
      <c r="O405" s="1764"/>
    </row>
    <row r="406" spans="1:15" ht="12.75" customHeight="1">
      <c r="A406" s="1766" t="s">
        <v>131</v>
      </c>
      <c r="B406" s="1766" t="s">
        <v>659</v>
      </c>
      <c r="C406" s="1766" t="s">
        <v>1297</v>
      </c>
      <c r="D406" s="1766" t="s">
        <v>1298</v>
      </c>
      <c r="E406" s="1766" t="s">
        <v>1302</v>
      </c>
      <c r="F406" s="1766" t="s">
        <v>1303</v>
      </c>
      <c r="G406" s="1766" t="s">
        <v>1304</v>
      </c>
      <c r="H406" s="1766" t="s">
        <v>1298</v>
      </c>
      <c r="I406" s="1766" t="s">
        <v>1302</v>
      </c>
      <c r="J406" s="1766" t="s">
        <v>1303</v>
      </c>
      <c r="K406" s="1766" t="s">
        <v>1304</v>
      </c>
      <c r="L406" s="1766" t="s">
        <v>1298</v>
      </c>
      <c r="M406" s="1766" t="s">
        <v>1302</v>
      </c>
      <c r="N406" s="1766" t="s">
        <v>1303</v>
      </c>
      <c r="O406" s="1766" t="s">
        <v>1304</v>
      </c>
    </row>
    <row r="407" spans="1:15" ht="12.75" customHeight="1">
      <c r="A407" s="1767" t="s">
        <v>1670</v>
      </c>
      <c r="D407" s="1772" t="s">
        <v>1307</v>
      </c>
      <c r="E407" s="1773" t="s">
        <v>1307</v>
      </c>
      <c r="F407" s="1773" t="s">
        <v>1307</v>
      </c>
      <c r="G407" s="1774" t="s">
        <v>1307</v>
      </c>
      <c r="H407" s="1772" t="s">
        <v>1307</v>
      </c>
      <c r="I407" s="1773" t="s">
        <v>1307</v>
      </c>
      <c r="J407" s="1773" t="s">
        <v>1307</v>
      </c>
      <c r="K407" s="1774" t="s">
        <v>1307</v>
      </c>
      <c r="L407" s="1772" t="s">
        <v>1307</v>
      </c>
      <c r="M407" s="1773" t="s">
        <v>1307</v>
      </c>
      <c r="N407" s="1773" t="s">
        <v>1307</v>
      </c>
      <c r="O407" s="1774" t="s">
        <v>1307</v>
      </c>
    </row>
    <row r="408" spans="1:15" ht="12.75" customHeight="1">
      <c r="A408" s="1779" t="s">
        <v>1671</v>
      </c>
      <c r="B408" s="1750" t="s">
        <v>1309</v>
      </c>
      <c r="D408" s="1780">
        <v>1865199</v>
      </c>
      <c r="E408" s="1781">
        <v>1875120</v>
      </c>
      <c r="F408" s="1781">
        <v>1924756</v>
      </c>
      <c r="G408" s="1782">
        <v>1960366</v>
      </c>
      <c r="H408" s="1780">
        <v>1902040</v>
      </c>
      <c r="I408" s="1781">
        <v>1859552</v>
      </c>
      <c r="J408" s="1781">
        <v>1952035</v>
      </c>
      <c r="K408" s="1782">
        <v>2023466</v>
      </c>
      <c r="L408" s="1780">
        <v>1923799</v>
      </c>
      <c r="M408" s="1781">
        <v>1920326</v>
      </c>
      <c r="N408" s="1781">
        <v>1982988</v>
      </c>
      <c r="O408" s="1782">
        <v>2014609</v>
      </c>
    </row>
    <row r="409" spans="1:15" ht="12.75" customHeight="1">
      <c r="A409" s="1779" t="s">
        <v>1672</v>
      </c>
      <c r="B409" s="1750" t="s">
        <v>1309</v>
      </c>
      <c r="D409" s="1780">
        <v>1626052</v>
      </c>
      <c r="E409" s="1781">
        <v>1597222</v>
      </c>
      <c r="F409" s="1781">
        <v>1546348</v>
      </c>
      <c r="G409" s="1782">
        <v>1595246</v>
      </c>
      <c r="H409" s="1780">
        <v>1602381</v>
      </c>
      <c r="I409" s="1781">
        <v>1576869</v>
      </c>
      <c r="J409" s="1781">
        <v>1525973</v>
      </c>
      <c r="K409" s="1782">
        <v>1553996</v>
      </c>
      <c r="L409" s="1780">
        <v>1492974</v>
      </c>
      <c r="M409" s="1781">
        <v>1539443</v>
      </c>
      <c r="N409" s="1781">
        <v>1494597</v>
      </c>
      <c r="O409" s="1782">
        <v>1553228</v>
      </c>
    </row>
    <row r="410" spans="1:15" ht="12.75" customHeight="1">
      <c r="A410" s="1779" t="s">
        <v>1673</v>
      </c>
      <c r="B410" s="1750" t="s">
        <v>1309</v>
      </c>
      <c r="D410" s="1780">
        <v>90788</v>
      </c>
      <c r="E410" s="1781">
        <v>85299</v>
      </c>
      <c r="F410" s="1781">
        <v>85592</v>
      </c>
      <c r="G410" s="1782">
        <v>92312</v>
      </c>
      <c r="H410" s="1780">
        <v>90389</v>
      </c>
      <c r="I410" s="1781">
        <v>88912</v>
      </c>
      <c r="J410" s="1781">
        <v>87994</v>
      </c>
      <c r="K410" s="1782">
        <v>94652</v>
      </c>
      <c r="L410" s="1780">
        <v>96124</v>
      </c>
      <c r="M410" s="1781">
        <v>94410</v>
      </c>
      <c r="N410" s="1781">
        <v>87243</v>
      </c>
      <c r="O410" s="1782">
        <v>97971</v>
      </c>
    </row>
    <row r="411" spans="1:15" ht="12.75" customHeight="1">
      <c r="A411" s="1779" t="s">
        <v>1674</v>
      </c>
      <c r="B411" s="1750" t="s">
        <v>1309</v>
      </c>
      <c r="D411" s="1780">
        <v>1475981</v>
      </c>
      <c r="E411" s="1781">
        <v>1530990</v>
      </c>
      <c r="F411" s="1781">
        <v>1492968</v>
      </c>
      <c r="G411" s="1782">
        <v>1515218</v>
      </c>
      <c r="H411" s="1780">
        <v>1500554</v>
      </c>
      <c r="I411" s="1781">
        <v>1506827</v>
      </c>
      <c r="J411" s="1781">
        <v>1507565</v>
      </c>
      <c r="K411" s="1782">
        <v>1543927</v>
      </c>
      <c r="L411" s="1780">
        <v>1542125</v>
      </c>
      <c r="M411" s="1781">
        <v>1601092</v>
      </c>
      <c r="N411" s="1781">
        <v>1642154</v>
      </c>
      <c r="O411" s="1782">
        <v>1635286</v>
      </c>
    </row>
    <row r="412" spans="1:15" ht="12.75" customHeight="1">
      <c r="A412" s="1779" t="s">
        <v>1675</v>
      </c>
      <c r="B412" s="1750" t="s">
        <v>1309</v>
      </c>
      <c r="D412" s="1780">
        <v>186539</v>
      </c>
      <c r="E412" s="1781">
        <v>185905</v>
      </c>
      <c r="F412" s="1781">
        <v>176285</v>
      </c>
      <c r="G412" s="1782">
        <v>178955</v>
      </c>
      <c r="H412" s="1780">
        <v>198349</v>
      </c>
      <c r="I412" s="1781">
        <v>188973</v>
      </c>
      <c r="J412" s="1781">
        <v>193100</v>
      </c>
      <c r="K412" s="1782">
        <v>208282</v>
      </c>
      <c r="L412" s="1780">
        <v>219065</v>
      </c>
      <c r="M412" s="1781">
        <v>214512</v>
      </c>
      <c r="N412" s="1781">
        <v>211997</v>
      </c>
      <c r="O412" s="1782">
        <v>219354</v>
      </c>
    </row>
    <row r="413" spans="1:15" ht="12.75" customHeight="1">
      <c r="A413" s="1767" t="s">
        <v>1676</v>
      </c>
      <c r="D413" s="1769" t="s">
        <v>1307</v>
      </c>
      <c r="E413" s="1776" t="s">
        <v>1307</v>
      </c>
      <c r="F413" s="1776" t="s">
        <v>1307</v>
      </c>
      <c r="G413" s="1777" t="s">
        <v>1307</v>
      </c>
      <c r="H413" s="1772" t="s">
        <v>1307</v>
      </c>
      <c r="I413" s="1773" t="s">
        <v>1307</v>
      </c>
      <c r="J413" s="1773" t="s">
        <v>1307</v>
      </c>
      <c r="K413" s="1774" t="s">
        <v>1307</v>
      </c>
      <c r="L413" s="1772" t="s">
        <v>1307</v>
      </c>
      <c r="M413" s="1773" t="s">
        <v>1307</v>
      </c>
      <c r="N413" s="1773" t="s">
        <v>1307</v>
      </c>
      <c r="O413" s="1774" t="s">
        <v>1307</v>
      </c>
    </row>
    <row r="414" spans="1:15" ht="12.75" customHeight="1">
      <c r="A414" s="1779" t="s">
        <v>1677</v>
      </c>
      <c r="B414" s="1750" t="s">
        <v>1309</v>
      </c>
      <c r="D414" s="1780">
        <v>304698</v>
      </c>
      <c r="E414" s="1781">
        <v>263611</v>
      </c>
      <c r="F414" s="1781">
        <v>272716</v>
      </c>
      <c r="G414" s="1782">
        <v>278619</v>
      </c>
      <c r="H414" s="1780">
        <v>275905</v>
      </c>
      <c r="I414" s="1781">
        <v>276194</v>
      </c>
      <c r="J414" s="1781">
        <v>264654</v>
      </c>
      <c r="K414" s="1782">
        <v>264085</v>
      </c>
      <c r="L414" s="1780">
        <v>274720</v>
      </c>
      <c r="M414" s="1781">
        <v>270110</v>
      </c>
      <c r="N414" s="1781">
        <v>272033</v>
      </c>
      <c r="O414" s="1782">
        <v>269010</v>
      </c>
    </row>
    <row r="415" spans="1:15" ht="12.75" customHeight="1">
      <c r="A415" s="1779" t="s">
        <v>1678</v>
      </c>
      <c r="B415" s="1750" t="s">
        <v>1309</v>
      </c>
      <c r="D415" s="1780">
        <v>153993</v>
      </c>
      <c r="E415" s="1781">
        <v>138141</v>
      </c>
      <c r="F415" s="1781">
        <v>145485</v>
      </c>
      <c r="G415" s="1782">
        <v>152054</v>
      </c>
      <c r="H415" s="1780">
        <v>157492</v>
      </c>
      <c r="I415" s="1781">
        <v>157445</v>
      </c>
      <c r="J415" s="1781">
        <v>157354</v>
      </c>
      <c r="K415" s="1782">
        <v>150498</v>
      </c>
      <c r="L415" s="1780">
        <v>158888</v>
      </c>
      <c r="M415" s="1781">
        <v>140845</v>
      </c>
      <c r="N415" s="1781">
        <v>150776</v>
      </c>
      <c r="O415" s="1782">
        <v>166580</v>
      </c>
    </row>
    <row r="416" spans="1:15" ht="12.75" customHeight="1">
      <c r="A416" s="1779" t="s">
        <v>1679</v>
      </c>
      <c r="B416" s="1750" t="s">
        <v>1309</v>
      </c>
      <c r="D416" s="1780">
        <v>69944</v>
      </c>
      <c r="E416" s="1781">
        <v>68402</v>
      </c>
      <c r="F416" s="1781">
        <v>84687</v>
      </c>
      <c r="G416" s="1782">
        <v>82547</v>
      </c>
      <c r="H416" s="1780">
        <v>76871</v>
      </c>
      <c r="I416" s="1781">
        <v>74356</v>
      </c>
      <c r="J416" s="1781">
        <v>86480</v>
      </c>
      <c r="K416" s="1782">
        <v>82005</v>
      </c>
      <c r="L416" s="1780">
        <v>76154</v>
      </c>
      <c r="M416" s="1781">
        <v>70946</v>
      </c>
      <c r="N416" s="1781">
        <v>84447</v>
      </c>
      <c r="O416" s="1782">
        <v>83922</v>
      </c>
    </row>
    <row r="417" spans="1:15" ht="20.100000000000001" customHeight="1">
      <c r="A417" s="1839" t="s">
        <v>1680</v>
      </c>
      <c r="B417" s="1838"/>
      <c r="C417" s="1838"/>
      <c r="D417" s="1839"/>
      <c r="E417" s="1838"/>
      <c r="F417" s="1838"/>
      <c r="G417" s="1840"/>
      <c r="H417" s="1839"/>
      <c r="I417" s="1838"/>
      <c r="J417" s="1838"/>
      <c r="K417" s="1840"/>
      <c r="L417" s="1841"/>
      <c r="M417" s="1755"/>
      <c r="N417" s="1755"/>
      <c r="O417" s="1756"/>
    </row>
    <row r="418" spans="1:15" ht="12.75" customHeight="1">
      <c r="A418" s="1762"/>
      <c r="B418" s="1763"/>
      <c r="C418" s="1763"/>
      <c r="D418" s="1759">
        <v>2023</v>
      </c>
      <c r="E418" s="1760"/>
      <c r="F418" s="1760"/>
      <c r="G418" s="1761"/>
      <c r="H418" s="1759">
        <v>2024</v>
      </c>
      <c r="I418" s="1763"/>
      <c r="J418" s="1763"/>
      <c r="K418" s="1764"/>
      <c r="L418" s="1759">
        <v>2025</v>
      </c>
      <c r="M418" s="1763"/>
      <c r="N418" s="1763"/>
      <c r="O418" s="1764"/>
    </row>
    <row r="419" spans="1:15" ht="12.75" customHeight="1">
      <c r="A419" s="1766" t="s">
        <v>131</v>
      </c>
      <c r="B419" s="1766" t="s">
        <v>659</v>
      </c>
      <c r="C419" s="1766" t="s">
        <v>1297</v>
      </c>
      <c r="D419" s="1766" t="s">
        <v>1298</v>
      </c>
      <c r="E419" s="1766" t="s">
        <v>1302</v>
      </c>
      <c r="F419" s="1766" t="s">
        <v>1303</v>
      </c>
      <c r="G419" s="1766" t="s">
        <v>1304</v>
      </c>
      <c r="H419" s="1766" t="s">
        <v>1298</v>
      </c>
      <c r="I419" s="1766" t="s">
        <v>1302</v>
      </c>
      <c r="J419" s="1766" t="s">
        <v>1303</v>
      </c>
      <c r="K419" s="1766" t="s">
        <v>1304</v>
      </c>
      <c r="L419" s="1766" t="s">
        <v>1298</v>
      </c>
      <c r="M419" s="1766" t="s">
        <v>1302</v>
      </c>
      <c r="N419" s="1766" t="s">
        <v>1303</v>
      </c>
      <c r="O419" s="1766" t="s">
        <v>1304</v>
      </c>
    </row>
    <row r="420" spans="1:15" ht="12.75" customHeight="1">
      <c r="A420" s="1767" t="s">
        <v>1681</v>
      </c>
      <c r="D420" s="1772" t="s">
        <v>1307</v>
      </c>
      <c r="E420" s="1773" t="s">
        <v>1307</v>
      </c>
      <c r="F420" s="1773" t="s">
        <v>1307</v>
      </c>
      <c r="G420" s="1774" t="s">
        <v>1307</v>
      </c>
      <c r="H420" s="1772" t="s">
        <v>1307</v>
      </c>
      <c r="I420" s="1773" t="s">
        <v>1307</v>
      </c>
      <c r="J420" s="1773" t="s">
        <v>1307</v>
      </c>
      <c r="K420" s="1774" t="s">
        <v>1307</v>
      </c>
      <c r="L420" s="1772" t="s">
        <v>1307</v>
      </c>
      <c r="M420" s="1773" t="s">
        <v>1307</v>
      </c>
      <c r="N420" s="1773" t="s">
        <v>1307</v>
      </c>
      <c r="O420" s="1774" t="s">
        <v>1307</v>
      </c>
    </row>
    <row r="421" spans="1:15" ht="12.75" customHeight="1">
      <c r="A421" s="1779" t="s">
        <v>1682</v>
      </c>
      <c r="B421" s="1750" t="s">
        <v>1683</v>
      </c>
      <c r="D421" s="1780">
        <v>69928</v>
      </c>
      <c r="E421" s="1854">
        <v>62612</v>
      </c>
      <c r="F421" s="1854">
        <v>61634</v>
      </c>
      <c r="G421" s="1855">
        <v>68928</v>
      </c>
      <c r="H421" s="1780">
        <v>70761</v>
      </c>
      <c r="I421" s="1854">
        <v>60756</v>
      </c>
      <c r="J421" s="1854">
        <v>60908</v>
      </c>
      <c r="K421" s="1855">
        <v>64655</v>
      </c>
      <c r="L421" s="1780">
        <v>57242</v>
      </c>
      <c r="M421" s="1781">
        <v>58072</v>
      </c>
      <c r="N421" s="1781">
        <v>59519</v>
      </c>
      <c r="O421" s="1782">
        <v>62418</v>
      </c>
    </row>
    <row r="422" spans="1:15" ht="12.75" customHeight="1">
      <c r="A422" s="1779" t="s">
        <v>1684</v>
      </c>
      <c r="B422" s="1750" t="s">
        <v>1683</v>
      </c>
      <c r="D422" s="1780">
        <v>21200</v>
      </c>
      <c r="E422" s="1854">
        <v>24416</v>
      </c>
      <c r="F422" s="1854">
        <v>19201</v>
      </c>
      <c r="G422" s="1855">
        <v>27604</v>
      </c>
      <c r="H422" s="1780">
        <v>25136</v>
      </c>
      <c r="I422" s="1854">
        <v>31260</v>
      </c>
      <c r="J422" s="1854">
        <v>24409</v>
      </c>
      <c r="K422" s="1855">
        <v>31187</v>
      </c>
      <c r="L422" s="1780">
        <v>33115</v>
      </c>
      <c r="M422" s="1781">
        <v>26657</v>
      </c>
      <c r="N422" s="1781">
        <v>33760</v>
      </c>
      <c r="O422" s="1782">
        <v>31475</v>
      </c>
    </row>
    <row r="423" spans="1:15" ht="12.75" customHeight="1">
      <c r="A423" s="1779" t="s">
        <v>1685</v>
      </c>
      <c r="B423" s="1750" t="s">
        <v>1683</v>
      </c>
      <c r="D423" s="1780">
        <v>56629</v>
      </c>
      <c r="E423" s="1854">
        <v>50575</v>
      </c>
      <c r="F423" s="1854">
        <v>52252</v>
      </c>
      <c r="G423" s="1855">
        <v>69052</v>
      </c>
      <c r="H423" s="1780">
        <v>51242</v>
      </c>
      <c r="I423" s="1854">
        <v>49128</v>
      </c>
      <c r="J423" s="1854">
        <v>61176</v>
      </c>
      <c r="K423" s="1855">
        <v>62254</v>
      </c>
      <c r="L423" s="1780">
        <v>43633</v>
      </c>
      <c r="M423" s="1781">
        <v>43249</v>
      </c>
      <c r="N423" s="1781">
        <v>48734</v>
      </c>
      <c r="O423" s="1782">
        <v>59974</v>
      </c>
    </row>
    <row r="424" spans="1:15" ht="12.75" customHeight="1">
      <c r="A424" s="1779" t="s">
        <v>1686</v>
      </c>
      <c r="B424" s="1750" t="s">
        <v>1683</v>
      </c>
      <c r="D424" s="1780">
        <v>34343</v>
      </c>
      <c r="E424" s="1854">
        <v>40481</v>
      </c>
      <c r="F424" s="1854">
        <v>39671</v>
      </c>
      <c r="G424" s="1855">
        <v>33897</v>
      </c>
      <c r="H424" s="1780">
        <v>32213</v>
      </c>
      <c r="I424" s="1854">
        <v>41224</v>
      </c>
      <c r="J424" s="1854">
        <v>39807</v>
      </c>
      <c r="K424" s="1855">
        <v>38257</v>
      </c>
      <c r="L424" s="1780">
        <v>33260</v>
      </c>
      <c r="M424" s="1781">
        <v>24025</v>
      </c>
      <c r="N424" s="1781">
        <v>29193</v>
      </c>
      <c r="O424" s="1782">
        <v>34067</v>
      </c>
    </row>
    <row r="425" spans="1:15" ht="12.75" customHeight="1">
      <c r="A425" s="1779" t="s">
        <v>1687</v>
      </c>
      <c r="B425" s="1750" t="s">
        <v>1683</v>
      </c>
      <c r="D425" s="1780">
        <v>173615</v>
      </c>
      <c r="E425" s="1854">
        <v>162696</v>
      </c>
      <c r="F425" s="1854">
        <v>177306</v>
      </c>
      <c r="G425" s="1855">
        <v>173710</v>
      </c>
      <c r="H425" s="1780">
        <v>173732</v>
      </c>
      <c r="I425" s="1854">
        <v>161897</v>
      </c>
      <c r="J425" s="1854">
        <v>186210</v>
      </c>
      <c r="K425" s="1855">
        <v>201535</v>
      </c>
      <c r="L425" s="1780">
        <v>180947</v>
      </c>
      <c r="M425" s="1781">
        <v>170674</v>
      </c>
      <c r="N425" s="1781">
        <v>181184</v>
      </c>
      <c r="O425" s="1782">
        <v>199211</v>
      </c>
    </row>
    <row r="426" spans="1:15" ht="12.75" customHeight="1">
      <c r="A426" s="1779" t="s">
        <v>1688</v>
      </c>
      <c r="B426" s="1750" t="s">
        <v>1683</v>
      </c>
      <c r="D426" s="1780">
        <v>55341</v>
      </c>
      <c r="E426" s="1854">
        <v>52249</v>
      </c>
      <c r="F426" s="1854">
        <v>53771</v>
      </c>
      <c r="G426" s="1855">
        <v>60611</v>
      </c>
      <c r="H426" s="1780">
        <v>40733</v>
      </c>
      <c r="I426" s="1854">
        <v>47807</v>
      </c>
      <c r="J426" s="1854">
        <v>40045</v>
      </c>
      <c r="K426" s="1855">
        <v>50797</v>
      </c>
      <c r="L426" s="1780">
        <v>42085</v>
      </c>
      <c r="M426" s="1781">
        <v>37987</v>
      </c>
      <c r="N426" s="1781">
        <v>40079</v>
      </c>
      <c r="O426" s="1782">
        <v>45141</v>
      </c>
    </row>
    <row r="427" spans="1:15" ht="12.75" customHeight="1">
      <c r="A427" s="1779" t="s">
        <v>1689</v>
      </c>
      <c r="B427" s="1750" t="s">
        <v>1683</v>
      </c>
      <c r="D427" s="1780">
        <v>276213</v>
      </c>
      <c r="E427" s="1854">
        <v>243008</v>
      </c>
      <c r="F427" s="1854">
        <v>274601</v>
      </c>
      <c r="G427" s="1855">
        <v>275524</v>
      </c>
      <c r="H427" s="1780">
        <v>227058</v>
      </c>
      <c r="I427" s="1854">
        <v>248851</v>
      </c>
      <c r="J427" s="1854">
        <v>297015</v>
      </c>
      <c r="K427" s="1855">
        <v>317782</v>
      </c>
      <c r="L427" s="1780">
        <v>257274</v>
      </c>
      <c r="M427" s="1781">
        <v>226760</v>
      </c>
      <c r="N427" s="1781">
        <v>331435</v>
      </c>
      <c r="O427" s="1782">
        <v>271368</v>
      </c>
    </row>
    <row r="428" spans="1:15" ht="12.75" customHeight="1">
      <c r="A428" s="1779" t="s">
        <v>1690</v>
      </c>
      <c r="B428" s="1750" t="s">
        <v>1683</v>
      </c>
      <c r="D428" s="1780">
        <v>172992</v>
      </c>
      <c r="E428" s="1854">
        <v>150107</v>
      </c>
      <c r="F428" s="1854">
        <v>151621</v>
      </c>
      <c r="G428" s="1855">
        <v>162785</v>
      </c>
      <c r="H428" s="1780">
        <v>159461</v>
      </c>
      <c r="I428" s="1854">
        <v>159789</v>
      </c>
      <c r="J428" s="1854">
        <v>147023</v>
      </c>
      <c r="K428" s="1855">
        <v>156855</v>
      </c>
      <c r="L428" s="1780">
        <v>164524</v>
      </c>
      <c r="M428" s="1781">
        <v>145884</v>
      </c>
      <c r="N428" s="1781">
        <v>161902</v>
      </c>
      <c r="O428" s="1782">
        <v>159315</v>
      </c>
    </row>
    <row r="429" spans="1:15" ht="12.75" customHeight="1">
      <c r="A429" s="1779" t="s">
        <v>1691</v>
      </c>
      <c r="B429" s="1750" t="s">
        <v>1683</v>
      </c>
      <c r="D429" s="1780">
        <v>597</v>
      </c>
      <c r="E429" s="1854">
        <v>1182</v>
      </c>
      <c r="F429" s="1854">
        <v>449</v>
      </c>
      <c r="G429" s="1855">
        <v>843</v>
      </c>
      <c r="H429" s="1780">
        <v>788</v>
      </c>
      <c r="I429" s="1854">
        <v>553</v>
      </c>
      <c r="J429" s="1854">
        <v>562</v>
      </c>
      <c r="K429" s="1855">
        <v>956</v>
      </c>
      <c r="L429" s="1780">
        <v>982</v>
      </c>
      <c r="M429" s="1781">
        <v>486</v>
      </c>
      <c r="N429" s="1781">
        <v>338</v>
      </c>
      <c r="O429" s="1782">
        <v>833</v>
      </c>
    </row>
    <row r="430" spans="1:15" ht="12.75" customHeight="1">
      <c r="A430" s="1779" t="s">
        <v>1692</v>
      </c>
      <c r="B430" s="1750" t="s">
        <v>1683</v>
      </c>
      <c r="D430" s="1787" t="s">
        <v>158</v>
      </c>
      <c r="E430" s="1854">
        <v>1427</v>
      </c>
      <c r="F430" s="1854">
        <v>779</v>
      </c>
      <c r="G430" s="1789" t="s">
        <v>158</v>
      </c>
      <c r="H430" s="1780">
        <v>834</v>
      </c>
      <c r="I430" s="1854">
        <v>1486</v>
      </c>
      <c r="J430" s="1788" t="s">
        <v>158</v>
      </c>
      <c r="K430" s="1789" t="s">
        <v>158</v>
      </c>
      <c r="L430" s="1780">
        <v>1175</v>
      </c>
      <c r="M430" s="1788" t="s">
        <v>158</v>
      </c>
      <c r="N430" s="1781">
        <v>985</v>
      </c>
      <c r="O430" s="1789" t="s">
        <v>158</v>
      </c>
    </row>
    <row r="431" spans="1:15" ht="12.75" customHeight="1">
      <c r="A431" s="1779" t="s">
        <v>1693</v>
      </c>
      <c r="B431" s="1750" t="s">
        <v>1683</v>
      </c>
      <c r="D431" s="1780">
        <v>50777</v>
      </c>
      <c r="E431" s="1854">
        <v>46800</v>
      </c>
      <c r="F431" s="1854">
        <v>48882</v>
      </c>
      <c r="G431" s="1855">
        <v>42562</v>
      </c>
      <c r="H431" s="1780">
        <v>43899</v>
      </c>
      <c r="I431" s="1854">
        <v>45536</v>
      </c>
      <c r="J431" s="1854">
        <v>47913</v>
      </c>
      <c r="K431" s="1855">
        <v>46136</v>
      </c>
      <c r="L431" s="1780">
        <v>38984</v>
      </c>
      <c r="M431" s="1781">
        <v>43193</v>
      </c>
      <c r="N431" s="1781">
        <v>44518</v>
      </c>
      <c r="O431" s="1782">
        <v>37881</v>
      </c>
    </row>
    <row r="432" spans="1:15" ht="12.75" customHeight="1">
      <c r="A432" s="1779" t="s">
        <v>1694</v>
      </c>
      <c r="B432" s="1750" t="s">
        <v>1683</v>
      </c>
      <c r="D432" s="1780">
        <v>146134</v>
      </c>
      <c r="E432" s="1854">
        <v>87923</v>
      </c>
      <c r="F432" s="1854">
        <v>118283</v>
      </c>
      <c r="G432" s="1855">
        <v>79435</v>
      </c>
      <c r="H432" s="1780">
        <v>62209</v>
      </c>
      <c r="I432" s="1854">
        <v>89950</v>
      </c>
      <c r="J432" s="1854">
        <v>91667</v>
      </c>
      <c r="K432" s="1855">
        <v>83052</v>
      </c>
      <c r="L432" s="1780">
        <v>78729</v>
      </c>
      <c r="M432" s="1781">
        <v>82542</v>
      </c>
      <c r="N432" s="1781">
        <v>111968</v>
      </c>
      <c r="O432" s="1782">
        <v>130942</v>
      </c>
    </row>
    <row r="433" spans="1:15" ht="12.75" customHeight="1">
      <c r="A433" s="1779" t="s">
        <v>1695</v>
      </c>
      <c r="B433" s="1750" t="s">
        <v>1683</v>
      </c>
      <c r="D433" s="1780">
        <v>20234</v>
      </c>
      <c r="E433" s="1854">
        <v>22527</v>
      </c>
      <c r="F433" s="1854">
        <v>23642</v>
      </c>
      <c r="G433" s="1855">
        <v>21973</v>
      </c>
      <c r="H433" s="1780">
        <v>24469</v>
      </c>
      <c r="I433" s="1854">
        <v>31432</v>
      </c>
      <c r="J433" s="1854">
        <v>32245</v>
      </c>
      <c r="K433" s="1855">
        <v>33615</v>
      </c>
      <c r="L433" s="1780">
        <v>25930</v>
      </c>
      <c r="M433" s="1781">
        <v>27385</v>
      </c>
      <c r="N433" s="1781">
        <v>29744</v>
      </c>
      <c r="O433" s="1782">
        <v>25149</v>
      </c>
    </row>
    <row r="434" spans="1:15" ht="12.75" customHeight="1">
      <c r="A434" s="1767" t="s">
        <v>1696</v>
      </c>
      <c r="D434" s="1769" t="s">
        <v>1307</v>
      </c>
      <c r="E434" s="1770" t="s">
        <v>1307</v>
      </c>
      <c r="F434" s="1770" t="s">
        <v>1307</v>
      </c>
      <c r="G434" s="1771" t="s">
        <v>1307</v>
      </c>
      <c r="H434" s="1772" t="s">
        <v>1307</v>
      </c>
      <c r="I434" s="1773" t="s">
        <v>1307</v>
      </c>
      <c r="J434" s="1773" t="s">
        <v>1307</v>
      </c>
      <c r="K434" s="1774" t="s">
        <v>1307</v>
      </c>
      <c r="L434" s="1772" t="s">
        <v>1307</v>
      </c>
      <c r="M434" s="1773" t="s">
        <v>1307</v>
      </c>
      <c r="N434" s="1773" t="s">
        <v>1307</v>
      </c>
      <c r="O434" s="1774" t="s">
        <v>1307</v>
      </c>
    </row>
    <row r="435" spans="1:15" ht="12.75" customHeight="1">
      <c r="A435" s="1779" t="s">
        <v>1697</v>
      </c>
      <c r="B435" s="1750" t="s">
        <v>1419</v>
      </c>
      <c r="D435" s="1817">
        <v>66346.407999999996</v>
      </c>
      <c r="E435" s="1818">
        <v>59040.271000000001</v>
      </c>
      <c r="F435" s="1818">
        <v>67937.788</v>
      </c>
      <c r="G435" s="1819">
        <v>69846.266000000003</v>
      </c>
      <c r="H435" s="1780">
        <v>64611.858999999997</v>
      </c>
      <c r="I435" s="1781">
        <v>61135.917999999998</v>
      </c>
      <c r="J435" s="1781">
        <v>58765.502999999997</v>
      </c>
      <c r="K435" s="1782">
        <v>74504.326000000001</v>
      </c>
      <c r="L435" s="1780">
        <v>61841.601000000002</v>
      </c>
      <c r="M435" s="1781">
        <v>65273.436999999998</v>
      </c>
      <c r="N435" s="1781">
        <v>61504.606</v>
      </c>
      <c r="O435" s="1782">
        <v>62281.504000000001</v>
      </c>
    </row>
    <row r="436" spans="1:15" ht="12.75" customHeight="1">
      <c r="A436" s="1767" t="s">
        <v>1698</v>
      </c>
      <c r="D436" s="1823" t="s">
        <v>1307</v>
      </c>
      <c r="E436" s="1824" t="s">
        <v>1307</v>
      </c>
      <c r="F436" s="1824" t="s">
        <v>1307</v>
      </c>
      <c r="G436" s="1825" t="s">
        <v>1307</v>
      </c>
      <c r="H436" s="1772" t="s">
        <v>1307</v>
      </c>
      <c r="I436" s="1773" t="s">
        <v>1307</v>
      </c>
      <c r="J436" s="1773" t="s">
        <v>1307</v>
      </c>
      <c r="K436" s="1774" t="s">
        <v>1307</v>
      </c>
      <c r="L436" s="1772" t="s">
        <v>1307</v>
      </c>
      <c r="M436" s="1773" t="s">
        <v>1307</v>
      </c>
      <c r="N436" s="1773" t="s">
        <v>1307</v>
      </c>
      <c r="O436" s="1774" t="s">
        <v>1307</v>
      </c>
    </row>
    <row r="437" spans="1:15" ht="12.75" customHeight="1">
      <c r="A437" s="1779" t="s">
        <v>1699</v>
      </c>
      <c r="B437" s="1750" t="s">
        <v>1419</v>
      </c>
      <c r="D437" s="1817">
        <v>6147.982</v>
      </c>
      <c r="E437" s="1818">
        <v>9323.5169999999998</v>
      </c>
      <c r="F437" s="1818">
        <v>9671.1610000000001</v>
      </c>
      <c r="G437" s="1819">
        <v>6709.9629999999997</v>
      </c>
      <c r="H437" s="1780">
        <v>5824.61</v>
      </c>
      <c r="I437" s="1781">
        <v>8837.6890000000003</v>
      </c>
      <c r="J437" s="1781">
        <v>9147.2029999999995</v>
      </c>
      <c r="K437" s="1782">
        <v>6533.8959999999997</v>
      </c>
      <c r="L437" s="1780">
        <v>5870.8860000000004</v>
      </c>
      <c r="M437" s="1781">
        <v>8467.1039999999994</v>
      </c>
      <c r="N437" s="1781">
        <v>8510.1610000000001</v>
      </c>
      <c r="O437" s="1782">
        <v>5449.0990000000002</v>
      </c>
    </row>
    <row r="438" spans="1:15" ht="12.75" customHeight="1">
      <c r="A438" s="1779" t="s">
        <v>1700</v>
      </c>
      <c r="B438" s="1750" t="s">
        <v>1419</v>
      </c>
      <c r="D438" s="1817">
        <v>10940.411</v>
      </c>
      <c r="E438" s="1818">
        <v>17207.092000000001</v>
      </c>
      <c r="F438" s="1818">
        <v>15047.447</v>
      </c>
      <c r="G438" s="1819">
        <v>17497.710999999999</v>
      </c>
      <c r="H438" s="1780">
        <v>10988.659</v>
      </c>
      <c r="I438" s="1781">
        <v>18774.879000000001</v>
      </c>
      <c r="J438" s="1781">
        <v>13929.125</v>
      </c>
      <c r="K438" s="1782">
        <v>14774.189</v>
      </c>
      <c r="L438" s="1780">
        <v>9299.3050000000003</v>
      </c>
      <c r="M438" s="1781">
        <v>15422.43</v>
      </c>
      <c r="N438" s="1781">
        <v>12897.675999999999</v>
      </c>
      <c r="O438" s="1782">
        <v>13239.624</v>
      </c>
    </row>
    <row r="439" spans="1:15" ht="12.75" customHeight="1">
      <c r="A439" s="1779" t="s">
        <v>1701</v>
      </c>
      <c r="B439" s="1750" t="s">
        <v>1419</v>
      </c>
      <c r="D439" s="1856" t="s">
        <v>158</v>
      </c>
      <c r="E439" s="1836" t="s">
        <v>158</v>
      </c>
      <c r="F439" s="1836" t="s">
        <v>158</v>
      </c>
      <c r="G439" s="1837" t="s">
        <v>158</v>
      </c>
      <c r="H439" s="1787" t="s">
        <v>158</v>
      </c>
      <c r="I439" s="1788" t="s">
        <v>158</v>
      </c>
      <c r="J439" s="1788" t="s">
        <v>158</v>
      </c>
      <c r="K439" s="1789" t="s">
        <v>158</v>
      </c>
      <c r="L439" s="1787" t="s">
        <v>158</v>
      </c>
      <c r="M439" s="1788" t="s">
        <v>158</v>
      </c>
      <c r="N439" s="1788" t="s">
        <v>158</v>
      </c>
      <c r="O439" s="1789" t="s">
        <v>158</v>
      </c>
    </row>
    <row r="440" spans="1:15" ht="12.75" customHeight="1">
      <c r="A440" s="1779" t="s">
        <v>1702</v>
      </c>
      <c r="B440" s="1750" t="s">
        <v>1419</v>
      </c>
      <c r="D440" s="1817">
        <v>66667.604000000007</v>
      </c>
      <c r="E440" s="1818">
        <v>121153.94899999999</v>
      </c>
      <c r="F440" s="1818">
        <v>116722.238</v>
      </c>
      <c r="G440" s="1819">
        <v>58218.49</v>
      </c>
      <c r="H440" s="1780">
        <v>68906.039000000004</v>
      </c>
      <c r="I440" s="1781">
        <v>120015.594</v>
      </c>
      <c r="J440" s="1781">
        <v>116033.43399999999</v>
      </c>
      <c r="K440" s="1782">
        <v>58882.156999999999</v>
      </c>
      <c r="L440" s="1780">
        <v>74594.243000000002</v>
      </c>
      <c r="M440" s="1781">
        <v>116806.442</v>
      </c>
      <c r="N440" s="1781">
        <v>103159.431</v>
      </c>
      <c r="O440" s="1782">
        <v>48426.81</v>
      </c>
    </row>
    <row r="441" spans="1:15" ht="12.75" customHeight="1">
      <c r="A441" s="1779" t="s">
        <v>1703</v>
      </c>
      <c r="B441" s="1750" t="s">
        <v>1419</v>
      </c>
      <c r="D441" s="1817">
        <v>18866.434000000001</v>
      </c>
      <c r="E441" s="1818">
        <v>21906.83</v>
      </c>
      <c r="F441" s="1818">
        <v>22162.274000000001</v>
      </c>
      <c r="G441" s="1819">
        <v>16558.077000000001</v>
      </c>
      <c r="H441" s="1780">
        <v>21044.383999999998</v>
      </c>
      <c r="I441" s="1781">
        <v>24254.008000000002</v>
      </c>
      <c r="J441" s="1781">
        <v>19909.624</v>
      </c>
      <c r="K441" s="1782">
        <v>13463.201999999999</v>
      </c>
      <c r="L441" s="1780">
        <v>23801.356</v>
      </c>
      <c r="M441" s="1781">
        <v>23570.454000000002</v>
      </c>
      <c r="N441" s="1781">
        <v>23585.587</v>
      </c>
      <c r="O441" s="1782">
        <v>15991.633</v>
      </c>
    </row>
    <row r="442" spans="1:15" ht="12.75" customHeight="1">
      <c r="A442" s="1767" t="s">
        <v>1704</v>
      </c>
      <c r="B442" s="1750" t="s">
        <v>1</v>
      </c>
      <c r="D442" s="1823" t="s">
        <v>1307</v>
      </c>
      <c r="E442" s="1824" t="s">
        <v>1307</v>
      </c>
      <c r="F442" s="1824" t="s">
        <v>1307</v>
      </c>
      <c r="G442" s="1825" t="s">
        <v>1307</v>
      </c>
      <c r="H442" s="1787" t="s">
        <v>1307</v>
      </c>
      <c r="I442" s="1788" t="s">
        <v>1307</v>
      </c>
      <c r="J442" s="1788" t="s">
        <v>1307</v>
      </c>
      <c r="K442" s="1789" t="s">
        <v>1307</v>
      </c>
      <c r="L442" s="1787" t="s">
        <v>1307</v>
      </c>
      <c r="M442" s="1788" t="s">
        <v>1307</v>
      </c>
      <c r="N442" s="1788" t="s">
        <v>1307</v>
      </c>
      <c r="O442" s="1789" t="s">
        <v>1307</v>
      </c>
    </row>
    <row r="443" spans="1:15" ht="12.75" customHeight="1">
      <c r="A443" s="1779" t="s">
        <v>1705</v>
      </c>
      <c r="B443" s="1750" t="s">
        <v>1706</v>
      </c>
      <c r="D443" s="1817">
        <v>16359.161</v>
      </c>
      <c r="E443" s="1818">
        <v>20236.085999999999</v>
      </c>
      <c r="F443" s="1818">
        <v>19495.73</v>
      </c>
      <c r="G443" s="1819">
        <v>16324.341</v>
      </c>
      <c r="H443" s="1780">
        <v>16553.798999999999</v>
      </c>
      <c r="I443" s="1781">
        <v>20508.034</v>
      </c>
      <c r="J443" s="1781">
        <v>19426.424999999999</v>
      </c>
      <c r="K443" s="1782">
        <v>15961.71</v>
      </c>
      <c r="L443" s="1780">
        <v>15288.642</v>
      </c>
      <c r="M443" s="1781">
        <v>19387.198</v>
      </c>
      <c r="N443" s="1781">
        <v>18520.010999999999</v>
      </c>
      <c r="O443" s="1782">
        <v>14949.763999999999</v>
      </c>
    </row>
    <row r="444" spans="1:15" ht="12.75" customHeight="1">
      <c r="A444" s="1779" t="s">
        <v>1707</v>
      </c>
      <c r="B444" s="1750" t="s">
        <v>1706</v>
      </c>
      <c r="D444" s="1817">
        <v>1135.0250000000001</v>
      </c>
      <c r="E444" s="1818">
        <v>1615.7460000000001</v>
      </c>
      <c r="F444" s="1818">
        <v>1662.232</v>
      </c>
      <c r="G444" s="1819">
        <v>1149.559</v>
      </c>
      <c r="H444" s="1780">
        <v>1262.452</v>
      </c>
      <c r="I444" s="1781">
        <v>1673.8140000000001</v>
      </c>
      <c r="J444" s="1781">
        <v>1700.547</v>
      </c>
      <c r="K444" s="1782">
        <v>1151.1379999999999</v>
      </c>
      <c r="L444" s="1780">
        <v>1318.2650000000001</v>
      </c>
      <c r="M444" s="1781">
        <v>1825.1969999999999</v>
      </c>
      <c r="N444" s="1781">
        <v>1786.7090000000001</v>
      </c>
      <c r="O444" s="1782">
        <v>1259.1099999999999</v>
      </c>
    </row>
    <row r="445" spans="1:15" ht="12.75" customHeight="1">
      <c r="A445" s="1779" t="s">
        <v>1708</v>
      </c>
      <c r="B445" s="1750" t="s">
        <v>1309</v>
      </c>
      <c r="D445" s="1780" t="s">
        <v>205</v>
      </c>
      <c r="E445" s="1836" t="s">
        <v>205</v>
      </c>
      <c r="F445" s="1836" t="s">
        <v>205</v>
      </c>
      <c r="G445" s="1837" t="s">
        <v>205</v>
      </c>
      <c r="H445" s="1787" t="s">
        <v>205</v>
      </c>
      <c r="I445" s="1788" t="s">
        <v>205</v>
      </c>
      <c r="J445" s="1788" t="s">
        <v>205</v>
      </c>
      <c r="K445" s="1789" t="s">
        <v>205</v>
      </c>
      <c r="L445" s="1787" t="s">
        <v>205</v>
      </c>
      <c r="M445" s="1788" t="s">
        <v>205</v>
      </c>
      <c r="N445" s="1788" t="s">
        <v>205</v>
      </c>
      <c r="O445" s="1789" t="s">
        <v>205</v>
      </c>
    </row>
    <row r="446" spans="1:15" ht="12.75" customHeight="1">
      <c r="A446" s="1779" t="s">
        <v>1709</v>
      </c>
      <c r="B446" s="1750" t="s">
        <v>1309</v>
      </c>
      <c r="D446" s="1780" t="s">
        <v>205</v>
      </c>
      <c r="E446" s="1854" t="s">
        <v>205</v>
      </c>
      <c r="F446" s="1854" t="s">
        <v>205</v>
      </c>
      <c r="G446" s="1855" t="s">
        <v>205</v>
      </c>
      <c r="H446" s="1787" t="s">
        <v>205</v>
      </c>
      <c r="I446" s="1788" t="s">
        <v>205</v>
      </c>
      <c r="J446" s="1788" t="s">
        <v>205</v>
      </c>
      <c r="K446" s="1789" t="s">
        <v>205</v>
      </c>
      <c r="L446" s="1787" t="s">
        <v>205</v>
      </c>
      <c r="M446" s="1788" t="s">
        <v>205</v>
      </c>
      <c r="N446" s="1788" t="s">
        <v>205</v>
      </c>
      <c r="O446" s="1789" t="s">
        <v>205</v>
      </c>
    </row>
    <row r="447" spans="1:15" ht="12.75" customHeight="1">
      <c r="A447" s="1767" t="s">
        <v>1200</v>
      </c>
      <c r="D447" s="1769" t="s">
        <v>1307</v>
      </c>
      <c r="E447" s="1770" t="s">
        <v>1307</v>
      </c>
      <c r="F447" s="1770" t="s">
        <v>1307</v>
      </c>
      <c r="G447" s="1771" t="s">
        <v>1307</v>
      </c>
      <c r="H447" s="1787" t="s">
        <v>1307</v>
      </c>
      <c r="I447" s="1788" t="s">
        <v>1307</v>
      </c>
      <c r="J447" s="1788" t="s">
        <v>1307</v>
      </c>
      <c r="K447" s="1789" t="s">
        <v>1307</v>
      </c>
      <c r="L447" s="1787" t="s">
        <v>1307</v>
      </c>
      <c r="M447" s="1788" t="s">
        <v>1307</v>
      </c>
      <c r="N447" s="1788" t="s">
        <v>1307</v>
      </c>
      <c r="O447" s="1789" t="s">
        <v>1307</v>
      </c>
    </row>
    <row r="448" spans="1:15" ht="12.75" customHeight="1">
      <c r="A448" s="1779" t="s">
        <v>1710</v>
      </c>
      <c r="B448" s="1750" t="s">
        <v>1309</v>
      </c>
      <c r="D448" s="1780">
        <v>448633.01199999999</v>
      </c>
      <c r="E448" s="1781">
        <v>454389.61800000002</v>
      </c>
      <c r="F448" s="1781">
        <v>430521.52399999998</v>
      </c>
      <c r="G448" s="1782">
        <v>411977.61499999999</v>
      </c>
      <c r="H448" s="1780">
        <v>406378.70600000001</v>
      </c>
      <c r="I448" s="1781">
        <v>421993.83199999999</v>
      </c>
      <c r="J448" s="1781">
        <v>422393.28399999999</v>
      </c>
      <c r="K448" s="1782">
        <v>405256.13099999999</v>
      </c>
      <c r="L448" s="1780">
        <v>376905.24699999997</v>
      </c>
      <c r="M448" s="1781">
        <v>408872.56300000002</v>
      </c>
      <c r="N448" s="1781">
        <v>393900.033</v>
      </c>
      <c r="O448" s="1782">
        <v>375481.087</v>
      </c>
    </row>
    <row r="449" spans="1:15" ht="12.75" customHeight="1">
      <c r="A449" s="1783" t="s">
        <v>1711</v>
      </c>
      <c r="B449" s="1750" t="s">
        <v>1309</v>
      </c>
      <c r="D449" s="1780">
        <v>440592.50799999997</v>
      </c>
      <c r="E449" s="1781">
        <v>446736.43400000001</v>
      </c>
      <c r="F449" s="1781">
        <v>423080.022</v>
      </c>
      <c r="G449" s="1782">
        <v>404414.16600000003</v>
      </c>
      <c r="H449" s="1780">
        <v>398433.902</v>
      </c>
      <c r="I449" s="1781">
        <v>413553.17200000002</v>
      </c>
      <c r="J449" s="1781">
        <v>414614.462</v>
      </c>
      <c r="K449" s="1782">
        <v>397896.86800000002</v>
      </c>
      <c r="L449" s="1780">
        <v>369287.05099999998</v>
      </c>
      <c r="M449" s="1781">
        <v>400966.51500000001</v>
      </c>
      <c r="N449" s="1781">
        <v>385859.967</v>
      </c>
      <c r="O449" s="1782">
        <v>368937.34700000001</v>
      </c>
    </row>
    <row r="450" spans="1:15" ht="12.75" customHeight="1">
      <c r="A450" s="1779" t="s">
        <v>1712</v>
      </c>
      <c r="B450" s="1750" t="s">
        <v>1309</v>
      </c>
      <c r="D450" s="1780" t="s">
        <v>158</v>
      </c>
      <c r="E450" s="1781" t="s">
        <v>158</v>
      </c>
      <c r="F450" s="1781" t="s">
        <v>158</v>
      </c>
      <c r="G450" s="1782" t="s">
        <v>158</v>
      </c>
      <c r="H450" s="1780">
        <v>14445.950999999999</v>
      </c>
      <c r="I450" s="1788" t="s">
        <v>158</v>
      </c>
      <c r="J450" s="1788" t="s">
        <v>158</v>
      </c>
      <c r="K450" s="1782">
        <v>15025.045</v>
      </c>
      <c r="L450" s="1780">
        <v>15601.4</v>
      </c>
      <c r="M450" s="1781">
        <v>7474.4830000000002</v>
      </c>
      <c r="N450" s="1788" t="s">
        <v>158</v>
      </c>
      <c r="O450" s="1789" t="s">
        <v>158</v>
      </c>
    </row>
    <row r="451" spans="1:15" ht="12.75" customHeight="1">
      <c r="A451" s="1783" t="s">
        <v>1713</v>
      </c>
      <c r="B451" s="1750" t="s">
        <v>1309</v>
      </c>
      <c r="D451" s="1780">
        <v>17759.082999999999</v>
      </c>
      <c r="E451" s="1781">
        <v>19183.696</v>
      </c>
      <c r="F451" s="1781">
        <v>16672.221000000001</v>
      </c>
      <c r="G451" s="1782">
        <v>13955.659</v>
      </c>
      <c r="H451" s="1780">
        <v>13340.141</v>
      </c>
      <c r="I451" s="1781">
        <v>16250.063</v>
      </c>
      <c r="J451" s="1781">
        <v>15666.352999999999</v>
      </c>
      <c r="K451" s="1782">
        <v>13798.235000000001</v>
      </c>
      <c r="L451" s="1780">
        <v>14342.38</v>
      </c>
      <c r="M451" s="1781">
        <v>6069.4030000000002</v>
      </c>
      <c r="N451" s="1781">
        <v>5279.8540000000003</v>
      </c>
      <c r="O451" s="1782">
        <v>3641.9639999999999</v>
      </c>
    </row>
    <row r="452" spans="1:15" ht="12.75" customHeight="1">
      <c r="A452" s="1767" t="s">
        <v>1714</v>
      </c>
      <c r="B452" s="1768"/>
      <c r="D452" s="1823" t="s">
        <v>1307</v>
      </c>
      <c r="E452" s="1851" t="s">
        <v>1307</v>
      </c>
      <c r="F452" s="1851" t="s">
        <v>1307</v>
      </c>
      <c r="G452" s="1852" t="s">
        <v>1307</v>
      </c>
      <c r="H452" s="1772" t="s">
        <v>1307</v>
      </c>
      <c r="I452" s="1773" t="s">
        <v>1307</v>
      </c>
      <c r="J452" s="1773" t="s">
        <v>1307</v>
      </c>
      <c r="K452" s="1774" t="s">
        <v>1307</v>
      </c>
      <c r="L452" s="1772" t="s">
        <v>1307</v>
      </c>
      <c r="M452" s="1773" t="s">
        <v>1307</v>
      </c>
      <c r="N452" s="1773" t="s">
        <v>1307</v>
      </c>
      <c r="O452" s="1774" t="s">
        <v>1307</v>
      </c>
    </row>
    <row r="453" spans="1:15" ht="12.75" customHeight="1">
      <c r="A453" s="1779" t="s">
        <v>1715</v>
      </c>
      <c r="B453" s="1750" t="s">
        <v>1419</v>
      </c>
      <c r="D453" s="1780">
        <v>1145429.541</v>
      </c>
      <c r="E453" s="1781">
        <v>1371158.17</v>
      </c>
      <c r="F453" s="1781">
        <v>1432841.777</v>
      </c>
      <c r="G453" s="1782">
        <v>1117444.344</v>
      </c>
      <c r="H453" s="1780">
        <v>1175369.875</v>
      </c>
      <c r="I453" s="1781">
        <v>1376665.9790000001</v>
      </c>
      <c r="J453" s="1781">
        <v>1518106.2420000001</v>
      </c>
      <c r="K453" s="1782">
        <v>1148489.2760000001</v>
      </c>
      <c r="L453" s="1780">
        <v>1245193.22</v>
      </c>
      <c r="M453" s="1781">
        <v>1485349.4369999999</v>
      </c>
      <c r="N453" s="1781">
        <v>1504991.173</v>
      </c>
      <c r="O453" s="1782">
        <v>1197017.6189999999</v>
      </c>
    </row>
    <row r="454" spans="1:15" ht="12.75" customHeight="1">
      <c r="A454" s="1783" t="s">
        <v>1716</v>
      </c>
      <c r="B454" s="1750" t="s">
        <v>1419</v>
      </c>
      <c r="D454" s="1780">
        <v>1077720.8859999999</v>
      </c>
      <c r="E454" s="1781">
        <v>1290988.672</v>
      </c>
      <c r="F454" s="1781">
        <v>1345397.787</v>
      </c>
      <c r="G454" s="1782">
        <v>1052736.172</v>
      </c>
      <c r="H454" s="1780">
        <v>1105337.942</v>
      </c>
      <c r="I454" s="1781">
        <v>1297479.787</v>
      </c>
      <c r="J454" s="1781">
        <v>1436711.4450000001</v>
      </c>
      <c r="K454" s="1782">
        <v>1085749.648</v>
      </c>
      <c r="L454" s="1780">
        <v>1173652.5</v>
      </c>
      <c r="M454" s="1781">
        <v>1406188.4450000001</v>
      </c>
      <c r="N454" s="1781">
        <v>1429776.9129999999</v>
      </c>
      <c r="O454" s="1782">
        <v>1139511.3670000001</v>
      </c>
    </row>
    <row r="455" spans="1:15" ht="12.75" customHeight="1">
      <c r="A455" s="1779" t="s">
        <v>1717</v>
      </c>
      <c r="B455" s="1750" t="s">
        <v>1419</v>
      </c>
      <c r="D455" s="1780">
        <v>1734036.273</v>
      </c>
      <c r="E455" s="1781">
        <v>1989159.075</v>
      </c>
      <c r="F455" s="1781">
        <v>2004151.645</v>
      </c>
      <c r="G455" s="1782">
        <v>1676902.175</v>
      </c>
      <c r="H455" s="1780">
        <v>1767223.9210000001</v>
      </c>
      <c r="I455" s="1781">
        <v>2030666.148</v>
      </c>
      <c r="J455" s="1781">
        <v>2140158.06</v>
      </c>
      <c r="K455" s="1782">
        <v>1724218.263</v>
      </c>
      <c r="L455" s="1780">
        <v>1834517.5859999999</v>
      </c>
      <c r="M455" s="1781">
        <v>2075249.216</v>
      </c>
      <c r="N455" s="1781">
        <v>2104858.7200000002</v>
      </c>
      <c r="O455" s="1782">
        <v>1754904.2849999999</v>
      </c>
    </row>
    <row r="456" spans="1:15" ht="12.75" customHeight="1">
      <c r="A456" s="1783" t="s">
        <v>1718</v>
      </c>
      <c r="B456" s="1750" t="s">
        <v>1419</v>
      </c>
      <c r="D456" s="1780">
        <v>1724250.2860000001</v>
      </c>
      <c r="E456" s="1781">
        <v>1977458.398</v>
      </c>
      <c r="F456" s="1781">
        <v>1991985.4779999999</v>
      </c>
      <c r="G456" s="1782">
        <v>1666841.301</v>
      </c>
      <c r="H456" s="1780">
        <v>1755994.7379999999</v>
      </c>
      <c r="I456" s="1781">
        <v>2017793.3</v>
      </c>
      <c r="J456" s="1781">
        <v>2127974.33</v>
      </c>
      <c r="K456" s="1782">
        <v>1714276.284</v>
      </c>
      <c r="L456" s="1780">
        <v>1825328.49</v>
      </c>
      <c r="M456" s="1781">
        <v>2062082.5589999999</v>
      </c>
      <c r="N456" s="1781">
        <v>2091802.254</v>
      </c>
      <c r="O456" s="1782">
        <v>1745733.398</v>
      </c>
    </row>
    <row r="457" spans="1:15" ht="12.75" customHeight="1">
      <c r="A457" s="1779" t="s">
        <v>1719</v>
      </c>
      <c r="B457" s="1750" t="s">
        <v>1419</v>
      </c>
      <c r="C457" s="1750">
        <v>2</v>
      </c>
      <c r="D457" s="1780">
        <v>15989.973</v>
      </c>
      <c r="E457" s="1781">
        <v>18983.580999999998</v>
      </c>
      <c r="F457" s="1781">
        <v>20526.406999999999</v>
      </c>
      <c r="G457" s="1782">
        <v>15188.727000000001</v>
      </c>
      <c r="H457" s="1780">
        <v>17045.531999999999</v>
      </c>
      <c r="I457" s="1781">
        <v>20177.812999999998</v>
      </c>
      <c r="J457" s="1781">
        <v>23037.852999999999</v>
      </c>
      <c r="K457" s="1782">
        <v>15703.788</v>
      </c>
      <c r="L457" s="1780">
        <v>19811.120999999999</v>
      </c>
      <c r="M457" s="1781">
        <v>26072.723999999998</v>
      </c>
      <c r="N457" s="1781">
        <v>25882.054</v>
      </c>
      <c r="O457" s="1782">
        <v>18299.491000000002</v>
      </c>
    </row>
    <row r="458" spans="1:15" ht="12.75" customHeight="1">
      <c r="A458" s="1779" t="s">
        <v>1720</v>
      </c>
      <c r="B458" s="1750" t="s">
        <v>1419</v>
      </c>
      <c r="D458" s="1780">
        <v>22702.995999999999</v>
      </c>
      <c r="E458" s="1781">
        <v>23918.556</v>
      </c>
      <c r="F458" s="1781">
        <v>25799.236000000001</v>
      </c>
      <c r="G458" s="1782">
        <v>23066.807000000001</v>
      </c>
      <c r="H458" s="1780">
        <v>24890.915000000001</v>
      </c>
      <c r="I458" s="1781">
        <v>25075.975999999999</v>
      </c>
      <c r="J458" s="1781">
        <v>27184.63</v>
      </c>
      <c r="K458" s="1782">
        <v>23264.751</v>
      </c>
      <c r="L458" s="1780">
        <v>26465.699000000001</v>
      </c>
      <c r="M458" s="1781">
        <v>26257.401000000002</v>
      </c>
      <c r="N458" s="1781">
        <v>27619.467000000001</v>
      </c>
      <c r="O458" s="1782">
        <v>25560.203000000001</v>
      </c>
    </row>
    <row r="459" spans="1:15" ht="12.75" customHeight="1">
      <c r="A459" s="1779" t="s">
        <v>1721</v>
      </c>
      <c r="B459" s="1750" t="s">
        <v>1419</v>
      </c>
      <c r="D459" s="1780">
        <v>687453.20700000005</v>
      </c>
      <c r="E459" s="1781">
        <v>780675.86399999994</v>
      </c>
      <c r="F459" s="1781">
        <v>789876.82400000002</v>
      </c>
      <c r="G459" s="1782">
        <v>769421.924</v>
      </c>
      <c r="H459" s="1780">
        <v>736638.68299999996</v>
      </c>
      <c r="I459" s="1781">
        <v>829040.90300000005</v>
      </c>
      <c r="J459" s="1781">
        <v>789362.80500000005</v>
      </c>
      <c r="K459" s="1782">
        <v>760589.31700000004</v>
      </c>
      <c r="L459" s="1780">
        <v>694865.96699999995</v>
      </c>
      <c r="M459" s="1781">
        <v>808406.89599999995</v>
      </c>
      <c r="N459" s="1781">
        <v>763267.52599999995</v>
      </c>
      <c r="O459" s="1782">
        <v>726666.29299999995</v>
      </c>
    </row>
    <row r="460" spans="1:15" ht="12.75" customHeight="1">
      <c r="A460" s="1779" t="s">
        <v>1722</v>
      </c>
      <c r="B460" s="1750" t="s">
        <v>1419</v>
      </c>
      <c r="D460" s="1780">
        <v>247316.736</v>
      </c>
      <c r="E460" s="1781">
        <v>289734.40500000003</v>
      </c>
      <c r="F460" s="1781">
        <v>296063.96799999999</v>
      </c>
      <c r="G460" s="1782">
        <v>275445.136</v>
      </c>
      <c r="H460" s="1780">
        <v>276130.03399999999</v>
      </c>
      <c r="I460" s="1781">
        <v>308818.38299999997</v>
      </c>
      <c r="J460" s="1781">
        <v>307381.81699999998</v>
      </c>
      <c r="K460" s="1782">
        <v>291483.81199999998</v>
      </c>
      <c r="L460" s="1780">
        <v>304257.26799999998</v>
      </c>
      <c r="M460" s="1781">
        <v>332210.17</v>
      </c>
      <c r="N460" s="1781">
        <v>317435.48200000002</v>
      </c>
      <c r="O460" s="1782">
        <v>304423.62199999997</v>
      </c>
    </row>
    <row r="461" spans="1:15" ht="12.75" customHeight="1">
      <c r="A461" s="1779" t="s">
        <v>1723</v>
      </c>
      <c r="B461" s="1750" t="s">
        <v>1419</v>
      </c>
      <c r="D461" s="1780">
        <v>611940.72499999998</v>
      </c>
      <c r="E461" s="1781">
        <v>700102.09900000005</v>
      </c>
      <c r="F461" s="1781">
        <v>703090.7</v>
      </c>
      <c r="G461" s="1782">
        <v>502071.99800000002</v>
      </c>
      <c r="H461" s="1780">
        <v>534711.49600000004</v>
      </c>
      <c r="I461" s="1781">
        <v>605698.61300000001</v>
      </c>
      <c r="J461" s="1781">
        <v>664550.85199999996</v>
      </c>
      <c r="K461" s="1782">
        <v>483181.52100000001</v>
      </c>
      <c r="L461" s="1780">
        <v>483645.81300000002</v>
      </c>
      <c r="M461" s="1781">
        <v>582261.82400000002</v>
      </c>
      <c r="N461" s="1781">
        <v>581274.80299999996</v>
      </c>
      <c r="O461" s="1782">
        <v>444954.63500000001</v>
      </c>
    </row>
    <row r="462" spans="1:15" ht="12.75" customHeight="1">
      <c r="A462" s="1779" t="s">
        <v>1724</v>
      </c>
      <c r="B462" s="1750" t="s">
        <v>1419</v>
      </c>
      <c r="D462" s="1780">
        <v>81402.744999999995</v>
      </c>
      <c r="E462" s="1781">
        <v>89409.712</v>
      </c>
      <c r="F462" s="1781">
        <v>94093.82</v>
      </c>
      <c r="G462" s="1782">
        <v>73477.445000000007</v>
      </c>
      <c r="H462" s="1780">
        <v>82593.478000000003</v>
      </c>
      <c r="I462" s="1781">
        <v>89005.49</v>
      </c>
      <c r="J462" s="1781">
        <v>92078.468999999997</v>
      </c>
      <c r="K462" s="1782">
        <v>82478.12</v>
      </c>
      <c r="L462" s="1780">
        <v>85090.527000000002</v>
      </c>
      <c r="M462" s="1781">
        <v>87413.006999999998</v>
      </c>
      <c r="N462" s="1781">
        <v>94221.794999999998</v>
      </c>
      <c r="O462" s="1782">
        <v>83357.119999999995</v>
      </c>
    </row>
    <row r="463" spans="1:15" ht="12.75" customHeight="1">
      <c r="A463" s="1779" t="s">
        <v>1725</v>
      </c>
      <c r="B463" s="1750" t="s">
        <v>1419</v>
      </c>
      <c r="D463" s="1780">
        <v>126219.584</v>
      </c>
      <c r="E463" s="1781">
        <v>162715.66399999999</v>
      </c>
      <c r="F463" s="1781">
        <v>180854.78200000001</v>
      </c>
      <c r="G463" s="1782">
        <v>158553.16800000001</v>
      </c>
      <c r="H463" s="1780">
        <v>162907.299</v>
      </c>
      <c r="I463" s="1781">
        <v>195913.74900000001</v>
      </c>
      <c r="J463" s="1781">
        <v>200251.261</v>
      </c>
      <c r="K463" s="1782">
        <v>150415.826</v>
      </c>
      <c r="L463" s="1780">
        <v>161260.04199999999</v>
      </c>
      <c r="M463" s="1781">
        <v>189530.867</v>
      </c>
      <c r="N463" s="1781">
        <v>185532.68100000001</v>
      </c>
      <c r="O463" s="1782">
        <v>146583.18599999999</v>
      </c>
    </row>
    <row r="464" spans="1:15" ht="12.75" customHeight="1">
      <c r="A464" s="1779" t="s">
        <v>1726</v>
      </c>
      <c r="B464" s="1750" t="s">
        <v>1419</v>
      </c>
      <c r="D464" s="1780">
        <v>119913.442</v>
      </c>
      <c r="E464" s="1781">
        <v>155836.08199999999</v>
      </c>
      <c r="F464" s="1781">
        <v>153473.927</v>
      </c>
      <c r="G464" s="1782">
        <v>120573.72500000001</v>
      </c>
      <c r="H464" s="1780">
        <v>128980.64599999999</v>
      </c>
      <c r="I464" s="1781">
        <v>151342.71599999999</v>
      </c>
      <c r="J464" s="1781">
        <v>163592.277</v>
      </c>
      <c r="K464" s="1782">
        <v>120409.004</v>
      </c>
      <c r="L464" s="1780">
        <v>126202.572</v>
      </c>
      <c r="M464" s="1781">
        <v>156332.17800000001</v>
      </c>
      <c r="N464" s="1781">
        <v>159550.761</v>
      </c>
      <c r="O464" s="1782">
        <v>125086.401</v>
      </c>
    </row>
    <row r="465" spans="1:15" ht="12.75" customHeight="1">
      <c r="A465" s="1779" t="s">
        <v>1727</v>
      </c>
      <c r="B465" s="1750" t="s">
        <v>1419</v>
      </c>
      <c r="C465" s="1750">
        <v>1</v>
      </c>
      <c r="D465" s="1787" t="s">
        <v>205</v>
      </c>
      <c r="E465" s="1788" t="s">
        <v>205</v>
      </c>
      <c r="F465" s="1788" t="s">
        <v>205</v>
      </c>
      <c r="G465" s="1789" t="s">
        <v>205</v>
      </c>
      <c r="H465" s="1787" t="s">
        <v>205</v>
      </c>
      <c r="I465" s="1788" t="s">
        <v>205</v>
      </c>
      <c r="J465" s="1788" t="s">
        <v>205</v>
      </c>
      <c r="K465" s="1789" t="s">
        <v>205</v>
      </c>
      <c r="L465" s="1787" t="s">
        <v>205</v>
      </c>
      <c r="M465" s="1788" t="s">
        <v>205</v>
      </c>
      <c r="N465" s="1788" t="s">
        <v>205</v>
      </c>
      <c r="O465" s="1789" t="s">
        <v>205</v>
      </c>
    </row>
    <row r="466" spans="1:15" ht="12.75" customHeight="1">
      <c r="A466" s="1779" t="s">
        <v>1728</v>
      </c>
      <c r="B466" s="1750" t="s">
        <v>1419</v>
      </c>
      <c r="D466" s="1780">
        <v>154811.71299999999</v>
      </c>
      <c r="E466" s="1781">
        <v>130024.783</v>
      </c>
      <c r="F466" s="1781">
        <v>137613.128</v>
      </c>
      <c r="G466" s="1782">
        <v>143587.93</v>
      </c>
      <c r="H466" s="1780">
        <v>139850.57800000001</v>
      </c>
      <c r="I466" s="1781">
        <v>154635.50899999999</v>
      </c>
      <c r="J466" s="1781">
        <v>163452.80600000001</v>
      </c>
      <c r="K466" s="1782">
        <v>147952.973</v>
      </c>
      <c r="L466" s="1780">
        <v>139601.815</v>
      </c>
      <c r="M466" s="1781">
        <v>157755.45199999999</v>
      </c>
      <c r="N466" s="1781">
        <v>184279.44500000001</v>
      </c>
      <c r="O466" s="1782">
        <v>157306.269</v>
      </c>
    </row>
    <row r="467" spans="1:15" s="1857" customFormat="1" ht="24.95" customHeight="1">
      <c r="A467" s="1853" t="s">
        <v>1729</v>
      </c>
      <c r="B467" s="1750" t="s">
        <v>1419</v>
      </c>
      <c r="C467" s="1788"/>
      <c r="D467" s="1780">
        <v>114344.274</v>
      </c>
      <c r="E467" s="1781">
        <v>126964.871</v>
      </c>
      <c r="F467" s="1781">
        <v>135787.514</v>
      </c>
      <c r="G467" s="1782">
        <v>90767.043000000005</v>
      </c>
      <c r="H467" s="1780">
        <v>100163.781</v>
      </c>
      <c r="I467" s="1781">
        <v>130165.236</v>
      </c>
      <c r="J467" s="1781">
        <v>126890.554</v>
      </c>
      <c r="K467" s="1782">
        <v>97100.68</v>
      </c>
      <c r="L467" s="1780">
        <v>100040.34699999999</v>
      </c>
      <c r="M467" s="1781">
        <v>126599.753</v>
      </c>
      <c r="N467" s="1781">
        <v>120577.85799999999</v>
      </c>
      <c r="O467" s="1782">
        <v>97384.046000000002</v>
      </c>
    </row>
    <row r="468" spans="1:15" ht="12.75" customHeight="1">
      <c r="A468" s="1779" t="s">
        <v>1730</v>
      </c>
      <c r="B468" s="1750" t="s">
        <v>1419</v>
      </c>
      <c r="D468" s="1780">
        <v>14855.689</v>
      </c>
      <c r="E468" s="1781">
        <v>15266.739</v>
      </c>
      <c r="F468" s="1781">
        <v>14456.067999999999</v>
      </c>
      <c r="G468" s="1782">
        <v>14231.89</v>
      </c>
      <c r="H468" s="1780">
        <v>17527.312999999998</v>
      </c>
      <c r="I468" s="1781">
        <v>16192.589</v>
      </c>
      <c r="J468" s="1781">
        <v>18475.84</v>
      </c>
      <c r="K468" s="1782">
        <v>14010.587</v>
      </c>
      <c r="L468" s="1780">
        <v>14482.597</v>
      </c>
      <c r="M468" s="1781">
        <v>15770.627</v>
      </c>
      <c r="N468" s="1781">
        <v>14387.397999999999</v>
      </c>
      <c r="O468" s="1782">
        <v>14479.612999999999</v>
      </c>
    </row>
    <row r="469" spans="1:15" ht="12.75" customHeight="1">
      <c r="A469" s="1779" t="s">
        <v>1731</v>
      </c>
      <c r="B469" s="1750" t="s">
        <v>1419</v>
      </c>
      <c r="D469" s="1780" t="s">
        <v>158</v>
      </c>
      <c r="E469" s="1781" t="s">
        <v>158</v>
      </c>
      <c r="F469" s="1781" t="s">
        <v>158</v>
      </c>
      <c r="G469" s="1782" t="s">
        <v>158</v>
      </c>
      <c r="H469" s="1787" t="s">
        <v>158</v>
      </c>
      <c r="I469" s="1788" t="s">
        <v>158</v>
      </c>
      <c r="J469" s="1788" t="s">
        <v>158</v>
      </c>
      <c r="K469" s="1789" t="s">
        <v>158</v>
      </c>
      <c r="L469" s="1787" t="s">
        <v>158</v>
      </c>
      <c r="M469" s="1788" t="s">
        <v>158</v>
      </c>
      <c r="N469" s="1788" t="s">
        <v>158</v>
      </c>
      <c r="O469" s="1789" t="s">
        <v>158</v>
      </c>
    </row>
    <row r="470" spans="1:15" ht="12.75" customHeight="1">
      <c r="A470" s="1779" t="s">
        <v>1732</v>
      </c>
      <c r="B470" s="1750" t="s">
        <v>1419</v>
      </c>
      <c r="D470" s="1780">
        <v>10349.237999999999</v>
      </c>
      <c r="E470" s="1781">
        <v>11608.950999999999</v>
      </c>
      <c r="F470" s="1781">
        <v>10628.656000000001</v>
      </c>
      <c r="G470" s="1782">
        <v>11332.074000000001</v>
      </c>
      <c r="H470" s="1780">
        <v>11209.477999999999</v>
      </c>
      <c r="I470" s="1781">
        <v>8996.9050000000007</v>
      </c>
      <c r="J470" s="1781">
        <v>9100.1720000000005</v>
      </c>
      <c r="K470" s="1782">
        <v>9607.0869999999995</v>
      </c>
      <c r="L470" s="1780">
        <v>9853.4480000000003</v>
      </c>
      <c r="M470" s="1781">
        <v>10644.878000000001</v>
      </c>
      <c r="N470" s="1781">
        <v>8969.4840000000004</v>
      </c>
      <c r="O470" s="1782">
        <v>8347.2250000000004</v>
      </c>
    </row>
    <row r="471" spans="1:15" ht="12.75" customHeight="1">
      <c r="A471" s="1779" t="s">
        <v>1733</v>
      </c>
      <c r="B471" s="1750" t="s">
        <v>1419</v>
      </c>
      <c r="D471" s="1780">
        <v>6447.4880000000003</v>
      </c>
      <c r="E471" s="1781">
        <v>7739.8459999999995</v>
      </c>
      <c r="F471" s="1781">
        <v>7488.5519999999997</v>
      </c>
      <c r="G471" s="1782">
        <v>6564.5739999999996</v>
      </c>
      <c r="H471" s="1780">
        <v>7505.8239999999996</v>
      </c>
      <c r="I471" s="1781">
        <v>7843.152</v>
      </c>
      <c r="J471" s="1781">
        <v>8186.335</v>
      </c>
      <c r="K471" s="1782">
        <v>5424.8590000000004</v>
      </c>
      <c r="L471" s="1780">
        <v>5981.2830000000004</v>
      </c>
      <c r="M471" s="1781">
        <v>6451.4250000000002</v>
      </c>
      <c r="N471" s="1781">
        <v>6116.5119999999997</v>
      </c>
      <c r="O471" s="1782">
        <v>5765.4679999999998</v>
      </c>
    </row>
    <row r="472" spans="1:15" ht="12.75" customHeight="1">
      <c r="A472" s="1779" t="s">
        <v>1734</v>
      </c>
      <c r="B472" s="1750" t="s">
        <v>1419</v>
      </c>
      <c r="D472" s="1780">
        <v>4824.4679999999998</v>
      </c>
      <c r="E472" s="1781">
        <v>5337.893</v>
      </c>
      <c r="F472" s="1781">
        <v>5113.0829999999996</v>
      </c>
      <c r="G472" s="1782">
        <v>4721.7479999999996</v>
      </c>
      <c r="H472" s="1780">
        <v>5150.1769999999997</v>
      </c>
      <c r="I472" s="1781">
        <v>4585.4620000000004</v>
      </c>
      <c r="J472" s="1781">
        <v>4113.4809999999998</v>
      </c>
      <c r="K472" s="1782">
        <v>3183.7240000000002</v>
      </c>
      <c r="L472" s="1780">
        <v>2821.4389999999999</v>
      </c>
      <c r="M472" s="1781">
        <v>3378.9250000000002</v>
      </c>
      <c r="N472" s="1781">
        <v>3602.8530000000001</v>
      </c>
      <c r="O472" s="1782">
        <v>3259.1010000000001</v>
      </c>
    </row>
    <row r="473" spans="1:15" ht="12.75" customHeight="1">
      <c r="A473" s="1779" t="s">
        <v>1735</v>
      </c>
      <c r="B473" s="1750" t="s">
        <v>1419</v>
      </c>
      <c r="D473" s="1780">
        <v>28723.154999999999</v>
      </c>
      <c r="E473" s="1781">
        <v>29779.244999999999</v>
      </c>
      <c r="F473" s="1781">
        <v>30634.251</v>
      </c>
      <c r="G473" s="1782">
        <v>25865.184000000001</v>
      </c>
      <c r="H473" s="1780">
        <v>29030.044000000002</v>
      </c>
      <c r="I473" s="1781">
        <v>29980.916000000001</v>
      </c>
      <c r="J473" s="1781">
        <v>30611.255000000001</v>
      </c>
      <c r="K473" s="1782">
        <v>24853.183000000001</v>
      </c>
      <c r="L473" s="1780">
        <v>26837.535</v>
      </c>
      <c r="M473" s="1781">
        <v>31222.978999999999</v>
      </c>
      <c r="N473" s="1781">
        <v>28029.222000000002</v>
      </c>
      <c r="O473" s="1782">
        <v>24689.528999999999</v>
      </c>
    </row>
    <row r="474" spans="1:15" ht="12.75" customHeight="1">
      <c r="A474" s="1779" t="s">
        <v>1736</v>
      </c>
      <c r="B474" s="1750" t="s">
        <v>1419</v>
      </c>
      <c r="D474" s="1780">
        <v>14191.714</v>
      </c>
      <c r="E474" s="1781">
        <v>12455.004999999999</v>
      </c>
      <c r="F474" s="1781">
        <v>14144.383</v>
      </c>
      <c r="G474" s="1782">
        <v>11446.637000000001</v>
      </c>
      <c r="H474" s="1780">
        <v>13029.043</v>
      </c>
      <c r="I474" s="1781">
        <v>12783.458000000001</v>
      </c>
      <c r="J474" s="1781">
        <v>13008.656999999999</v>
      </c>
      <c r="K474" s="1782">
        <v>13208.995999999999</v>
      </c>
      <c r="L474" s="1780">
        <v>14101.401</v>
      </c>
      <c r="M474" s="1781">
        <v>14442.285</v>
      </c>
      <c r="N474" s="1781">
        <v>14190.112999999999</v>
      </c>
      <c r="O474" s="1782">
        <v>12456.236999999999</v>
      </c>
    </row>
    <row r="475" spans="1:15" ht="12.75" customHeight="1">
      <c r="A475" s="1779" t="s">
        <v>1737</v>
      </c>
      <c r="B475" s="1750" t="s">
        <v>1419</v>
      </c>
      <c r="D475" s="1780">
        <v>18267.087</v>
      </c>
      <c r="E475" s="1781">
        <v>16339.281000000001</v>
      </c>
      <c r="F475" s="1781">
        <v>15784.513000000001</v>
      </c>
      <c r="G475" s="1782">
        <v>14227.293</v>
      </c>
      <c r="H475" s="1780">
        <v>14894.067999999999</v>
      </c>
      <c r="I475" s="1781">
        <v>15198.916999999999</v>
      </c>
      <c r="J475" s="1781">
        <v>16684.431</v>
      </c>
      <c r="K475" s="1782">
        <v>14547.811</v>
      </c>
      <c r="L475" s="1780">
        <v>12889.749</v>
      </c>
      <c r="M475" s="1781">
        <v>14471.993</v>
      </c>
      <c r="N475" s="1781">
        <v>12817.727999999999</v>
      </c>
      <c r="O475" s="1782">
        <v>12984.3</v>
      </c>
    </row>
    <row r="476" spans="1:15" ht="12.75" customHeight="1">
      <c r="A476" s="1779" t="s">
        <v>1738</v>
      </c>
      <c r="B476" s="1750" t="s">
        <v>1419</v>
      </c>
      <c r="C476" s="1750">
        <v>1</v>
      </c>
      <c r="D476" s="1787" t="s">
        <v>205</v>
      </c>
      <c r="E476" s="1788" t="s">
        <v>205</v>
      </c>
      <c r="F476" s="1788" t="s">
        <v>205</v>
      </c>
      <c r="G476" s="1789" t="s">
        <v>205</v>
      </c>
      <c r="H476" s="1787" t="s">
        <v>205</v>
      </c>
      <c r="I476" s="1788" t="s">
        <v>205</v>
      </c>
      <c r="J476" s="1788" t="s">
        <v>205</v>
      </c>
      <c r="K476" s="1789" t="s">
        <v>205</v>
      </c>
      <c r="L476" s="1787" t="s">
        <v>205</v>
      </c>
      <c r="M476" s="1788" t="s">
        <v>205</v>
      </c>
      <c r="N476" s="1788" t="s">
        <v>205</v>
      </c>
      <c r="O476" s="1789" t="s">
        <v>205</v>
      </c>
    </row>
    <row r="477" spans="1:15" ht="12.75" customHeight="1">
      <c r="A477" s="1779" t="s">
        <v>1739</v>
      </c>
      <c r="B477" s="1750" t="s">
        <v>1419</v>
      </c>
      <c r="D477" s="1780">
        <v>128.50399999999999</v>
      </c>
      <c r="E477" s="1781">
        <v>237.273</v>
      </c>
      <c r="F477" s="1781">
        <v>177.447</v>
      </c>
      <c r="G477" s="1782">
        <v>68.902000000000001</v>
      </c>
      <c r="H477" s="1780">
        <v>178.69499999999999</v>
      </c>
      <c r="I477" s="1781">
        <v>249.32300000000001</v>
      </c>
      <c r="J477" s="1781">
        <v>116.827</v>
      </c>
      <c r="K477" s="1782">
        <v>71.411000000000001</v>
      </c>
      <c r="L477" s="1780">
        <v>62.222000000000001</v>
      </c>
      <c r="M477" s="1781">
        <v>247.46</v>
      </c>
      <c r="N477" s="1781">
        <v>164.774</v>
      </c>
      <c r="O477" s="1782">
        <v>33.104999999999997</v>
      </c>
    </row>
    <row r="478" spans="1:15" ht="12.75" customHeight="1">
      <c r="A478" s="1779" t="s">
        <v>1740</v>
      </c>
      <c r="B478" s="1750" t="s">
        <v>1419</v>
      </c>
      <c r="D478" s="1780">
        <v>181654.29300000001</v>
      </c>
      <c r="E478" s="1781">
        <v>166810.58600000001</v>
      </c>
      <c r="F478" s="1781">
        <v>138388.481</v>
      </c>
      <c r="G478" s="1782">
        <v>133197.62</v>
      </c>
      <c r="H478" s="1780">
        <v>150310.57</v>
      </c>
      <c r="I478" s="1781">
        <v>163471.734</v>
      </c>
      <c r="J478" s="1781">
        <v>165376.65</v>
      </c>
      <c r="K478" s="1782">
        <v>136867.73300000001</v>
      </c>
      <c r="L478" s="1780">
        <v>146849.58199999999</v>
      </c>
      <c r="M478" s="1781">
        <v>170238.01300000001</v>
      </c>
      <c r="N478" s="1781">
        <v>166047.79999999999</v>
      </c>
      <c r="O478" s="1782">
        <v>125743.901</v>
      </c>
    </row>
    <row r="479" spans="1:15" ht="12.75" customHeight="1">
      <c r="A479" s="1779" t="s">
        <v>1741</v>
      </c>
      <c r="B479" s="1750" t="s">
        <v>1419</v>
      </c>
      <c r="D479" s="1780">
        <v>18191.058000000001</v>
      </c>
      <c r="E479" s="1781">
        <v>17847.93</v>
      </c>
      <c r="F479" s="1781">
        <v>26674.669000000002</v>
      </c>
      <c r="G479" s="1782">
        <v>20733.190999999999</v>
      </c>
      <c r="H479" s="1780">
        <v>19064.261999999999</v>
      </c>
      <c r="I479" s="1781">
        <v>19381.504000000001</v>
      </c>
      <c r="J479" s="1781">
        <v>19520.179</v>
      </c>
      <c r="K479" s="1782">
        <v>16293.349</v>
      </c>
      <c r="L479" s="1780">
        <v>20626.971000000001</v>
      </c>
      <c r="M479" s="1781">
        <v>21625.231</v>
      </c>
      <c r="N479" s="1781">
        <v>22877.217000000001</v>
      </c>
      <c r="O479" s="1782">
        <v>20764.802</v>
      </c>
    </row>
    <row r="480" spans="1:15" ht="12.75" customHeight="1">
      <c r="A480" s="1779" t="s">
        <v>1742</v>
      </c>
      <c r="B480" s="1750" t="s">
        <v>1419</v>
      </c>
      <c r="D480" s="1780">
        <v>20418.847000000002</v>
      </c>
      <c r="E480" s="1781">
        <v>27116.093000000001</v>
      </c>
      <c r="F480" s="1781">
        <v>33592.082999999999</v>
      </c>
      <c r="G480" s="1782">
        <v>23132.982</v>
      </c>
      <c r="H480" s="1780">
        <v>23126.877</v>
      </c>
      <c r="I480" s="1781">
        <v>25749.989000000001</v>
      </c>
      <c r="J480" s="1781">
        <v>26565.687999999998</v>
      </c>
      <c r="K480" s="1782">
        <v>21340.427</v>
      </c>
      <c r="L480" s="1780">
        <v>19736.026000000002</v>
      </c>
      <c r="M480" s="1781">
        <v>24115.737000000001</v>
      </c>
      <c r="N480" s="1781">
        <v>21979.098999999998</v>
      </c>
      <c r="O480" s="1782">
        <v>18186.798999999999</v>
      </c>
    </row>
    <row r="481" spans="1:15" ht="12.75" customHeight="1">
      <c r="A481" s="1779" t="s">
        <v>1743</v>
      </c>
      <c r="B481" s="1750" t="s">
        <v>1419</v>
      </c>
      <c r="D481" s="1780">
        <v>8052.3990000000003</v>
      </c>
      <c r="E481" s="1781">
        <v>9152.3410000000003</v>
      </c>
      <c r="F481" s="1781">
        <v>9193.5910000000003</v>
      </c>
      <c r="G481" s="1782">
        <v>8213.5889999999999</v>
      </c>
      <c r="H481" s="1780">
        <v>8611.9889999999996</v>
      </c>
      <c r="I481" s="1781">
        <v>9401.7340000000004</v>
      </c>
      <c r="J481" s="1781">
        <v>9645.6440000000002</v>
      </c>
      <c r="K481" s="1782">
        <v>8181.4260000000004</v>
      </c>
      <c r="L481" s="1780">
        <v>7955.4579999999996</v>
      </c>
      <c r="M481" s="1781">
        <v>8288.4410000000007</v>
      </c>
      <c r="N481" s="1781">
        <v>7954.7470000000003</v>
      </c>
      <c r="O481" s="1782">
        <v>6495.5739999999996</v>
      </c>
    </row>
    <row r="482" spans="1:15" ht="12.75" customHeight="1">
      <c r="A482" s="1779" t="s">
        <v>1744</v>
      </c>
      <c r="B482" s="1750" t="s">
        <v>1419</v>
      </c>
      <c r="D482" s="1780">
        <v>185017.769</v>
      </c>
      <c r="E482" s="1781">
        <v>214085.68299999999</v>
      </c>
      <c r="F482" s="1781">
        <v>213410.06899999999</v>
      </c>
      <c r="G482" s="1782">
        <v>154063.614</v>
      </c>
      <c r="H482" s="1780">
        <v>163474.88800000001</v>
      </c>
      <c r="I482" s="1781">
        <v>198377.45800000001</v>
      </c>
      <c r="J482" s="1781">
        <v>180285.133</v>
      </c>
      <c r="K482" s="1782">
        <v>166147.20600000001</v>
      </c>
      <c r="L482" s="1780">
        <v>165755.31700000001</v>
      </c>
      <c r="M482" s="1781">
        <v>213819.49600000001</v>
      </c>
      <c r="N482" s="1781">
        <v>195823.39799999999</v>
      </c>
      <c r="O482" s="1782">
        <v>146381.54300000001</v>
      </c>
    </row>
    <row r="483" spans="1:15" ht="12.75" customHeight="1">
      <c r="A483" s="1779" t="s">
        <v>1745</v>
      </c>
      <c r="B483" s="1750" t="s">
        <v>1419</v>
      </c>
      <c r="D483" s="1780">
        <v>140322.35</v>
      </c>
      <c r="E483" s="1781">
        <v>147615.13699999999</v>
      </c>
      <c r="F483" s="1781">
        <v>155942.93400000001</v>
      </c>
      <c r="G483" s="1782">
        <v>141870.49100000001</v>
      </c>
      <c r="H483" s="1780">
        <v>156660.9</v>
      </c>
      <c r="I483" s="1781">
        <v>170035.97099999999</v>
      </c>
      <c r="J483" s="1781">
        <v>162789.05600000001</v>
      </c>
      <c r="K483" s="1782">
        <v>163982.95699999999</v>
      </c>
      <c r="L483" s="1780">
        <v>165534.266</v>
      </c>
      <c r="M483" s="1781">
        <v>188884.49299999999</v>
      </c>
      <c r="N483" s="1781">
        <v>184215.25</v>
      </c>
      <c r="O483" s="1782">
        <v>172731.68400000001</v>
      </c>
    </row>
    <row r="484" spans="1:15" ht="12.75" customHeight="1">
      <c r="A484" s="1858" t="s">
        <v>1746</v>
      </c>
      <c r="B484" s="1859" t="s">
        <v>1419</v>
      </c>
      <c r="C484" s="1859"/>
      <c r="D484" s="1860">
        <v>114546.575</v>
      </c>
      <c r="E484" s="1861">
        <v>122354.708</v>
      </c>
      <c r="F484" s="1861">
        <v>130388.011</v>
      </c>
      <c r="G484" s="1862">
        <v>103166.601</v>
      </c>
      <c r="H484" s="1860">
        <v>105887.749</v>
      </c>
      <c r="I484" s="1861">
        <v>121313.447</v>
      </c>
      <c r="J484" s="1861">
        <v>133068.209</v>
      </c>
      <c r="K484" s="1862">
        <v>109937.478</v>
      </c>
      <c r="L484" s="1860">
        <v>105462.447</v>
      </c>
      <c r="M484" s="1861">
        <v>129452.001</v>
      </c>
      <c r="N484" s="1861">
        <v>133951.916</v>
      </c>
      <c r="O484" s="1862">
        <v>107323.51</v>
      </c>
    </row>
    <row r="485" spans="1:15" ht="12.75" customHeight="1">
      <c r="B485" s="1863"/>
    </row>
    <row r="486" spans="1:15">
      <c r="A486" s="1751" t="s">
        <v>1747</v>
      </c>
    </row>
    <row r="487" spans="1:15">
      <c r="A487" s="1864" t="s">
        <v>1748</v>
      </c>
    </row>
    <row r="488" spans="1:15">
      <c r="A488" s="1751" t="s">
        <v>1749</v>
      </c>
    </row>
    <row r="489" spans="1:15">
      <c r="A489" s="1751" t="s">
        <v>1750</v>
      </c>
    </row>
    <row r="490" spans="1:15">
      <c r="A490" s="1751" t="s">
        <v>1751</v>
      </c>
    </row>
    <row r="491" spans="1:15">
      <c r="A491" s="1751" t="s">
        <v>1752</v>
      </c>
    </row>
    <row r="492" spans="1:15">
      <c r="A492" s="1751" t="s">
        <v>1753</v>
      </c>
    </row>
    <row r="493" spans="1:15" ht="17.25">
      <c r="A493" s="1740" t="s">
        <v>113</v>
      </c>
      <c r="B493" s="1865"/>
      <c r="C493" s="1866"/>
      <c r="D493" s="1866"/>
      <c r="E493" s="1866"/>
    </row>
    <row r="494" spans="1:15" ht="17.25">
      <c r="A494" s="1911" t="s">
        <v>324</v>
      </c>
      <c r="B494" s="1865"/>
      <c r="C494" s="1866"/>
      <c r="D494" s="1866"/>
      <c r="E494" s="1866"/>
    </row>
  </sheetData>
  <hyperlinks>
    <hyperlink ref="A493" r:id="rId1" xr:uid="{C4410FBD-1FC1-4FA0-B1FA-F63B9FEAB24D}"/>
    <hyperlink ref="A494" location="'Inhaltsverzeichnis_2026-04'!A1" display="Zurück zum Inhaltsverzeichnis" xr:uid="{F4D6BE0D-9DE1-4D53-AE60-B90C843D023B}"/>
  </hyperlinks>
  <pageMargins left="0.7" right="0.7" top="0.78740157499999996" bottom="0.78740157499999996"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129B-E4A8-4BF7-BA00-E8CE8071AED3}">
  <sheetPr>
    <tabColor rgb="FFF9E03A"/>
  </sheetPr>
  <dimension ref="A1:O493"/>
  <sheetViews>
    <sheetView showGridLines="0" zoomScaleNormal="100" workbookViewId="0"/>
  </sheetViews>
  <sheetFormatPr baseColWidth="10" defaultRowHeight="16.5" outlineLevelCol="1"/>
  <cols>
    <col min="1" max="1" width="57.5" style="1751" customWidth="1"/>
    <col min="2" max="2" width="7.625" style="1750" customWidth="1"/>
    <col min="3" max="3" width="7.625" style="1788" customWidth="1"/>
    <col min="4" max="7" width="8.125" style="1781" customWidth="1" outlineLevel="1"/>
    <col min="8" max="11" width="11" style="1751"/>
    <col min="12" max="12" width="10" style="1751" customWidth="1"/>
    <col min="13" max="16384" width="11" style="1751"/>
  </cols>
  <sheetData>
    <row r="1" spans="1:15" ht="18" customHeight="1">
      <c r="A1" s="1749" t="s">
        <v>1754</v>
      </c>
      <c r="B1" s="1749"/>
      <c r="C1" s="1749"/>
      <c r="D1" s="1749"/>
      <c r="E1" s="1749"/>
      <c r="F1" s="1749"/>
      <c r="G1" s="1749"/>
    </row>
    <row r="2" spans="1:15" ht="18" customHeight="1">
      <c r="A2" s="1749" t="s">
        <v>382</v>
      </c>
      <c r="B2" s="1749"/>
      <c r="C2" s="1749"/>
      <c r="D2" s="1749"/>
      <c r="E2" s="1749"/>
      <c r="F2" s="1749"/>
      <c r="G2" s="1749"/>
    </row>
    <row r="3" spans="1:15" ht="18" customHeight="1">
      <c r="A3" s="1752" t="s">
        <v>1162</v>
      </c>
      <c r="B3" s="1749"/>
      <c r="C3" s="1749"/>
      <c r="D3" s="1749"/>
      <c r="E3" s="1749"/>
      <c r="F3" s="1749"/>
      <c r="G3" s="1749"/>
    </row>
    <row r="4" spans="1:15" ht="18" customHeight="1">
      <c r="A4" s="1749" t="s">
        <v>1295</v>
      </c>
      <c r="B4" s="1749"/>
      <c r="C4" s="1749"/>
      <c r="D4" s="1749"/>
      <c r="E4" s="1749"/>
      <c r="F4" s="1749"/>
      <c r="G4" s="1749"/>
    </row>
    <row r="5" spans="1:15" ht="20.25" customHeight="1">
      <c r="A5" s="1759" t="s">
        <v>1296</v>
      </c>
      <c r="B5" s="1760"/>
      <c r="C5" s="1760"/>
      <c r="D5" s="1759"/>
      <c r="E5" s="1760"/>
      <c r="F5" s="1760"/>
      <c r="G5" s="1761"/>
      <c r="H5" s="1757"/>
      <c r="I5" s="1867"/>
      <c r="J5" s="1867"/>
      <c r="K5" s="1868"/>
      <c r="L5" s="1757"/>
      <c r="M5" s="1867"/>
      <c r="N5" s="1867"/>
      <c r="O5" s="1868"/>
    </row>
    <row r="6" spans="1:15" ht="12.75" customHeight="1">
      <c r="A6" s="1757"/>
      <c r="B6" s="1758"/>
      <c r="C6" s="1869"/>
      <c r="D6" s="1759">
        <v>2023</v>
      </c>
      <c r="E6" s="1760"/>
      <c r="F6" s="1760"/>
      <c r="G6" s="1761"/>
      <c r="H6" s="1759">
        <v>2024</v>
      </c>
      <c r="I6" s="1760"/>
      <c r="J6" s="1760"/>
      <c r="K6" s="1761"/>
      <c r="L6" s="1759">
        <v>2025</v>
      </c>
      <c r="M6" s="1760"/>
      <c r="N6" s="1760"/>
      <c r="O6" s="1761"/>
    </row>
    <row r="7" spans="1:15" ht="12.75" customHeight="1">
      <c r="A7" s="1766" t="s">
        <v>131</v>
      </c>
      <c r="B7" s="1766" t="s">
        <v>659</v>
      </c>
      <c r="C7" s="1870" t="s">
        <v>1297</v>
      </c>
      <c r="D7" s="1766" t="s">
        <v>1298</v>
      </c>
      <c r="E7" s="1766" t="s">
        <v>1302</v>
      </c>
      <c r="F7" s="1766" t="s">
        <v>1303</v>
      </c>
      <c r="G7" s="1766" t="s">
        <v>1304</v>
      </c>
      <c r="H7" s="1766" t="s">
        <v>1298</v>
      </c>
      <c r="I7" s="1766" t="s">
        <v>1302</v>
      </c>
      <c r="J7" s="1766" t="s">
        <v>1303</v>
      </c>
      <c r="K7" s="1766" t="s">
        <v>1304</v>
      </c>
      <c r="L7" s="1766" t="s">
        <v>1298</v>
      </c>
      <c r="M7" s="1766" t="s">
        <v>1302</v>
      </c>
      <c r="N7" s="1766" t="s">
        <v>1303</v>
      </c>
      <c r="O7" s="1766" t="s">
        <v>1304</v>
      </c>
    </row>
    <row r="8" spans="1:15" ht="12.75" customHeight="1">
      <c r="A8" s="1767" t="s">
        <v>1305</v>
      </c>
      <c r="B8" s="1768" t="s">
        <v>1755</v>
      </c>
      <c r="D8" s="1769">
        <v>5433442</v>
      </c>
      <c r="E8" s="1776">
        <v>5603850</v>
      </c>
      <c r="F8" s="1776">
        <v>5203883</v>
      </c>
      <c r="G8" s="1777">
        <v>5332411</v>
      </c>
      <c r="H8" s="1769">
        <v>5223070</v>
      </c>
      <c r="I8" s="1776">
        <v>5133752</v>
      </c>
      <c r="J8" s="1776">
        <v>5081603</v>
      </c>
      <c r="K8" s="1777">
        <v>5420793</v>
      </c>
      <c r="L8" s="1769">
        <v>5180080</v>
      </c>
      <c r="M8" s="1776">
        <v>5362611</v>
      </c>
      <c r="N8" s="1776">
        <v>5436429</v>
      </c>
      <c r="O8" s="1777">
        <v>5498350</v>
      </c>
    </row>
    <row r="9" spans="1:15" ht="12.75" customHeight="1">
      <c r="A9" s="1767" t="s">
        <v>1308</v>
      </c>
      <c r="B9" s="1750" t="s">
        <v>1755</v>
      </c>
      <c r="D9" s="1769">
        <v>1359609</v>
      </c>
      <c r="E9" s="1776">
        <v>1288917</v>
      </c>
      <c r="F9" s="1776">
        <v>1287162</v>
      </c>
      <c r="G9" s="1777">
        <v>1473699</v>
      </c>
      <c r="H9" s="1769">
        <v>1387521</v>
      </c>
      <c r="I9" s="1776">
        <v>1342107</v>
      </c>
      <c r="J9" s="1776">
        <v>1368818</v>
      </c>
      <c r="K9" s="1777">
        <v>1647006</v>
      </c>
      <c r="L9" s="1769">
        <v>1637948</v>
      </c>
      <c r="M9" s="1776">
        <v>1684028</v>
      </c>
      <c r="N9" s="1776">
        <v>1800529</v>
      </c>
      <c r="O9" s="1777">
        <v>2070279</v>
      </c>
    </row>
    <row r="10" spans="1:15" ht="12.75" customHeight="1">
      <c r="A10" s="1779" t="s">
        <v>1310</v>
      </c>
      <c r="B10" s="1750" t="s">
        <v>1755</v>
      </c>
      <c r="D10" s="1780">
        <v>613846</v>
      </c>
      <c r="E10" s="1781">
        <v>590243</v>
      </c>
      <c r="F10" s="1781">
        <v>622206</v>
      </c>
      <c r="G10" s="1782">
        <v>704720</v>
      </c>
      <c r="H10" s="1780">
        <v>678739</v>
      </c>
      <c r="I10" s="1781">
        <v>653258</v>
      </c>
      <c r="J10" s="1781">
        <v>668425</v>
      </c>
      <c r="K10" s="1782">
        <v>788119</v>
      </c>
      <c r="L10" s="1780">
        <v>765781</v>
      </c>
      <c r="M10" s="1781">
        <v>787675</v>
      </c>
      <c r="N10" s="1781">
        <v>858705</v>
      </c>
      <c r="O10" s="1782">
        <v>990675</v>
      </c>
    </row>
    <row r="11" spans="1:15" ht="12.75" customHeight="1">
      <c r="A11" s="1779" t="s">
        <v>1311</v>
      </c>
      <c r="B11" s="1750" t="s">
        <v>1755</v>
      </c>
      <c r="D11" s="1780" t="s">
        <v>158</v>
      </c>
      <c r="E11" s="1781" t="s">
        <v>158</v>
      </c>
      <c r="F11" s="1781" t="s">
        <v>158</v>
      </c>
      <c r="G11" s="1782" t="s">
        <v>158</v>
      </c>
      <c r="H11" s="1787" t="s">
        <v>158</v>
      </c>
      <c r="I11" s="1788" t="s">
        <v>158</v>
      </c>
      <c r="J11" s="1788" t="s">
        <v>158</v>
      </c>
      <c r="K11" s="1789" t="s">
        <v>158</v>
      </c>
      <c r="L11" s="1787" t="s">
        <v>158</v>
      </c>
      <c r="M11" s="1788" t="s">
        <v>158</v>
      </c>
      <c r="N11" s="1788" t="s">
        <v>158</v>
      </c>
      <c r="O11" s="1789" t="s">
        <v>158</v>
      </c>
    </row>
    <row r="12" spans="1:15" ht="12.75" customHeight="1">
      <c r="A12" s="1783" t="s">
        <v>1312</v>
      </c>
      <c r="B12" s="1750" t="s">
        <v>1755</v>
      </c>
      <c r="D12" s="1780">
        <v>67293</v>
      </c>
      <c r="E12" s="1781">
        <v>68143</v>
      </c>
      <c r="F12" s="1781">
        <v>64464</v>
      </c>
      <c r="G12" s="1782">
        <v>73838</v>
      </c>
      <c r="H12" s="1780">
        <v>68283</v>
      </c>
      <c r="I12" s="1781">
        <v>69408</v>
      </c>
      <c r="J12" s="1781">
        <v>65986</v>
      </c>
      <c r="K12" s="1782">
        <v>77806</v>
      </c>
      <c r="L12" s="1780">
        <v>86741</v>
      </c>
      <c r="M12" s="1781">
        <v>80600</v>
      </c>
      <c r="N12" s="1781">
        <v>81422</v>
      </c>
      <c r="O12" s="1782">
        <v>87808</v>
      </c>
    </row>
    <row r="13" spans="1:15" ht="12.75" customHeight="1">
      <c r="A13" s="1779" t="s">
        <v>1313</v>
      </c>
      <c r="B13" s="1750" t="s">
        <v>1755</v>
      </c>
      <c r="D13" s="1780" t="s">
        <v>158</v>
      </c>
      <c r="E13" s="1781" t="s">
        <v>158</v>
      </c>
      <c r="F13" s="1781" t="s">
        <v>158</v>
      </c>
      <c r="G13" s="1782" t="s">
        <v>158</v>
      </c>
      <c r="H13" s="1787" t="s">
        <v>158</v>
      </c>
      <c r="I13" s="1788" t="s">
        <v>158</v>
      </c>
      <c r="J13" s="1788" t="s">
        <v>158</v>
      </c>
      <c r="K13" s="1789" t="s">
        <v>158</v>
      </c>
      <c r="L13" s="1787" t="s">
        <v>158</v>
      </c>
      <c r="M13" s="1788" t="s">
        <v>158</v>
      </c>
      <c r="N13" s="1788" t="s">
        <v>158</v>
      </c>
      <c r="O13" s="1789" t="s">
        <v>158</v>
      </c>
    </row>
    <row r="14" spans="1:15" ht="12.75" customHeight="1">
      <c r="A14" s="1783" t="s">
        <v>1314</v>
      </c>
      <c r="B14" s="1750" t="s">
        <v>1755</v>
      </c>
      <c r="D14" s="1780">
        <v>546553</v>
      </c>
      <c r="E14" s="1781">
        <v>522100</v>
      </c>
      <c r="F14" s="1781">
        <v>557742</v>
      </c>
      <c r="G14" s="1782">
        <v>630882</v>
      </c>
      <c r="H14" s="1780">
        <v>610456</v>
      </c>
      <c r="I14" s="1781">
        <v>583850</v>
      </c>
      <c r="J14" s="1781">
        <v>602439</v>
      </c>
      <c r="K14" s="1782">
        <v>710313</v>
      </c>
      <c r="L14" s="1780">
        <v>679040</v>
      </c>
      <c r="M14" s="1781">
        <v>707075</v>
      </c>
      <c r="N14" s="1781">
        <v>777283</v>
      </c>
      <c r="O14" s="1782">
        <v>902867</v>
      </c>
    </row>
    <row r="15" spans="1:15" ht="12.75" customHeight="1">
      <c r="A15" s="1779" t="s">
        <v>1315</v>
      </c>
      <c r="B15" s="1750" t="s">
        <v>1755</v>
      </c>
      <c r="D15" s="1780" t="s">
        <v>158</v>
      </c>
      <c r="E15" s="1781" t="s">
        <v>158</v>
      </c>
      <c r="F15" s="1781" t="s">
        <v>158</v>
      </c>
      <c r="G15" s="1782" t="s">
        <v>158</v>
      </c>
      <c r="H15" s="1787" t="s">
        <v>158</v>
      </c>
      <c r="I15" s="1788" t="s">
        <v>158</v>
      </c>
      <c r="J15" s="1788" t="s">
        <v>158</v>
      </c>
      <c r="K15" s="1789" t="s">
        <v>158</v>
      </c>
      <c r="L15" s="1787" t="s">
        <v>158</v>
      </c>
      <c r="M15" s="1788" t="s">
        <v>158</v>
      </c>
      <c r="N15" s="1788" t="s">
        <v>158</v>
      </c>
      <c r="O15" s="1789" t="s">
        <v>158</v>
      </c>
    </row>
    <row r="16" spans="1:15" ht="12.75" customHeight="1">
      <c r="A16" s="1783" t="s">
        <v>1316</v>
      </c>
      <c r="B16" s="1750" t="s">
        <v>1755</v>
      </c>
      <c r="D16" s="1780">
        <v>745763</v>
      </c>
      <c r="E16" s="1781">
        <v>698674</v>
      </c>
      <c r="F16" s="1781">
        <v>664956</v>
      </c>
      <c r="G16" s="1782">
        <v>768979</v>
      </c>
      <c r="H16" s="1780">
        <v>708782</v>
      </c>
      <c r="I16" s="1781">
        <v>688849</v>
      </c>
      <c r="J16" s="1781">
        <v>700393</v>
      </c>
      <c r="K16" s="1782">
        <v>858887</v>
      </c>
      <c r="L16" s="1780">
        <v>872167</v>
      </c>
      <c r="M16" s="1781">
        <v>896353</v>
      </c>
      <c r="N16" s="1781">
        <v>941824</v>
      </c>
      <c r="O16" s="1782">
        <v>1079604</v>
      </c>
    </row>
    <row r="17" spans="1:15" ht="12.75" customHeight="1">
      <c r="A17" s="1767" t="s">
        <v>1317</v>
      </c>
      <c r="B17" s="1768" t="s">
        <v>1755</v>
      </c>
      <c r="D17" s="1769">
        <v>3110634</v>
      </c>
      <c r="E17" s="1776">
        <v>3340411</v>
      </c>
      <c r="F17" s="1776">
        <v>2984507</v>
      </c>
      <c r="G17" s="1777">
        <v>3001463</v>
      </c>
      <c r="H17" s="1769">
        <v>2920122</v>
      </c>
      <c r="I17" s="1776">
        <v>2975505</v>
      </c>
      <c r="J17" s="1776">
        <v>2942473</v>
      </c>
      <c r="K17" s="1777">
        <v>2958727</v>
      </c>
      <c r="L17" s="1780">
        <v>2781441</v>
      </c>
      <c r="M17" s="1781">
        <v>2928030</v>
      </c>
      <c r="N17" s="1781">
        <v>2881436</v>
      </c>
      <c r="O17" s="1782">
        <v>2656523</v>
      </c>
    </row>
    <row r="18" spans="1:15" ht="12.75" customHeight="1">
      <c r="A18" s="1779" t="s">
        <v>1318</v>
      </c>
      <c r="B18" s="1750" t="s">
        <v>1755</v>
      </c>
      <c r="D18" s="1780" t="s">
        <v>158</v>
      </c>
      <c r="E18" s="1781" t="s">
        <v>158</v>
      </c>
      <c r="F18" s="1781" t="s">
        <v>158</v>
      </c>
      <c r="G18" s="1782" t="s">
        <v>158</v>
      </c>
      <c r="H18" s="1787" t="s">
        <v>158</v>
      </c>
      <c r="I18" s="1788" t="s">
        <v>158</v>
      </c>
      <c r="J18" s="1788" t="s">
        <v>158</v>
      </c>
      <c r="K18" s="1789" t="s">
        <v>158</v>
      </c>
      <c r="L18" s="1787" t="s">
        <v>158</v>
      </c>
      <c r="M18" s="1788" t="s">
        <v>158</v>
      </c>
      <c r="N18" s="1788" t="s">
        <v>158</v>
      </c>
      <c r="O18" s="1789" t="s">
        <v>158</v>
      </c>
    </row>
    <row r="19" spans="1:15" ht="12.75" customHeight="1">
      <c r="A19" s="1783" t="s">
        <v>1319</v>
      </c>
      <c r="B19" s="1750" t="s">
        <v>1755</v>
      </c>
      <c r="D19" s="1780">
        <v>1442138</v>
      </c>
      <c r="E19" s="1781">
        <v>1516728</v>
      </c>
      <c r="F19" s="1781">
        <v>1182601</v>
      </c>
      <c r="G19" s="1782">
        <v>1141240</v>
      </c>
      <c r="H19" s="1780">
        <v>1131342</v>
      </c>
      <c r="I19" s="1781">
        <v>1126478</v>
      </c>
      <c r="J19" s="1781">
        <v>1143620</v>
      </c>
      <c r="K19" s="1782">
        <v>1144327</v>
      </c>
      <c r="L19" s="1780">
        <v>1047177</v>
      </c>
      <c r="M19" s="1781">
        <v>1105210</v>
      </c>
      <c r="N19" s="1781">
        <v>1093870</v>
      </c>
      <c r="O19" s="1782">
        <v>990525</v>
      </c>
    </row>
    <row r="20" spans="1:15" ht="12.75" customHeight="1">
      <c r="A20" s="1779" t="s">
        <v>1320</v>
      </c>
      <c r="B20" s="1750" t="s">
        <v>1755</v>
      </c>
      <c r="D20" s="1780" t="s">
        <v>158</v>
      </c>
      <c r="E20" s="1781" t="s">
        <v>158</v>
      </c>
      <c r="F20" s="1781" t="s">
        <v>158</v>
      </c>
      <c r="G20" s="1782" t="s">
        <v>158</v>
      </c>
      <c r="H20" s="1787" t="s">
        <v>158</v>
      </c>
      <c r="I20" s="1788" t="s">
        <v>158</v>
      </c>
      <c r="J20" s="1788" t="s">
        <v>158</v>
      </c>
      <c r="K20" s="1789" t="s">
        <v>158</v>
      </c>
      <c r="L20" s="1787" t="s">
        <v>158</v>
      </c>
      <c r="M20" s="1788" t="s">
        <v>158</v>
      </c>
      <c r="N20" s="1788" t="s">
        <v>158</v>
      </c>
      <c r="O20" s="1789" t="s">
        <v>158</v>
      </c>
    </row>
    <row r="21" spans="1:15" ht="12.75" customHeight="1">
      <c r="A21" s="1783" t="s">
        <v>1321</v>
      </c>
      <c r="B21" s="1750" t="s">
        <v>1755</v>
      </c>
      <c r="D21" s="1780">
        <v>405993</v>
      </c>
      <c r="E21" s="1781">
        <v>432056</v>
      </c>
      <c r="F21" s="1781">
        <v>423430</v>
      </c>
      <c r="G21" s="1782">
        <v>380549</v>
      </c>
      <c r="H21" s="1780">
        <v>404036</v>
      </c>
      <c r="I21" s="1781">
        <v>419074</v>
      </c>
      <c r="J21" s="1781">
        <v>404931</v>
      </c>
      <c r="K21" s="1782">
        <v>407819</v>
      </c>
      <c r="L21" s="1780">
        <v>353395</v>
      </c>
      <c r="M21" s="1781">
        <v>367848</v>
      </c>
      <c r="N21" s="1781">
        <v>363929</v>
      </c>
      <c r="O21" s="1782">
        <v>316536</v>
      </c>
    </row>
    <row r="22" spans="1:15" ht="12.75" customHeight="1">
      <c r="A22" s="1779" t="s">
        <v>1322</v>
      </c>
      <c r="B22" s="1750" t="s">
        <v>1755</v>
      </c>
      <c r="D22" s="1780" t="s">
        <v>158</v>
      </c>
      <c r="E22" s="1781" t="s">
        <v>158</v>
      </c>
      <c r="F22" s="1781" t="s">
        <v>158</v>
      </c>
      <c r="G22" s="1782" t="s">
        <v>158</v>
      </c>
      <c r="H22" s="1787" t="s">
        <v>158</v>
      </c>
      <c r="I22" s="1788" t="s">
        <v>158</v>
      </c>
      <c r="J22" s="1788" t="s">
        <v>158</v>
      </c>
      <c r="K22" s="1789" t="s">
        <v>158</v>
      </c>
      <c r="L22" s="1787" t="s">
        <v>158</v>
      </c>
      <c r="M22" s="1788" t="s">
        <v>158</v>
      </c>
      <c r="N22" s="1788" t="s">
        <v>158</v>
      </c>
      <c r="O22" s="1789" t="s">
        <v>158</v>
      </c>
    </row>
    <row r="23" spans="1:15" ht="12.75" customHeight="1">
      <c r="A23" s="1783" t="s">
        <v>1323</v>
      </c>
      <c r="B23" s="1750" t="s">
        <v>1755</v>
      </c>
      <c r="D23" s="1780">
        <v>1262503</v>
      </c>
      <c r="E23" s="1781">
        <v>1391627</v>
      </c>
      <c r="F23" s="1781">
        <v>1378476</v>
      </c>
      <c r="G23" s="1782">
        <v>1479674</v>
      </c>
      <c r="H23" s="1780">
        <v>1384744</v>
      </c>
      <c r="I23" s="1781">
        <v>1429953</v>
      </c>
      <c r="J23" s="1781">
        <v>1393922</v>
      </c>
      <c r="K23" s="1782">
        <v>1406581</v>
      </c>
      <c r="L23" s="1780">
        <v>1380869</v>
      </c>
      <c r="M23" s="1781">
        <v>1454972</v>
      </c>
      <c r="N23" s="1781">
        <v>1423637</v>
      </c>
      <c r="O23" s="1782">
        <v>1349462</v>
      </c>
    </row>
    <row r="24" spans="1:15" ht="12.75" customHeight="1">
      <c r="A24" s="1779" t="s">
        <v>1324</v>
      </c>
      <c r="B24" s="1750" t="s">
        <v>1755</v>
      </c>
      <c r="D24" s="1780" t="s">
        <v>158</v>
      </c>
      <c r="E24" s="1781" t="s">
        <v>158</v>
      </c>
      <c r="F24" s="1781" t="s">
        <v>158</v>
      </c>
      <c r="G24" s="1782" t="s">
        <v>158</v>
      </c>
      <c r="H24" s="1787" t="s">
        <v>158</v>
      </c>
      <c r="I24" s="1788" t="s">
        <v>158</v>
      </c>
      <c r="J24" s="1788" t="s">
        <v>158</v>
      </c>
      <c r="K24" s="1789" t="s">
        <v>158</v>
      </c>
      <c r="L24" s="1787" t="s">
        <v>158</v>
      </c>
      <c r="M24" s="1788" t="s">
        <v>158</v>
      </c>
      <c r="N24" s="1788" t="s">
        <v>158</v>
      </c>
      <c r="O24" s="1789" t="s">
        <v>158</v>
      </c>
    </row>
    <row r="25" spans="1:15" ht="12.75" customHeight="1">
      <c r="A25" s="1783" t="s">
        <v>1325</v>
      </c>
      <c r="B25" s="1750" t="s">
        <v>1755</v>
      </c>
      <c r="D25" s="1780">
        <v>10142</v>
      </c>
      <c r="E25" s="1781">
        <v>14779</v>
      </c>
      <c r="F25" s="1781">
        <v>11324</v>
      </c>
      <c r="G25" s="1782">
        <v>10513</v>
      </c>
      <c r="H25" s="1780">
        <v>11104</v>
      </c>
      <c r="I25" s="1781">
        <v>12943</v>
      </c>
      <c r="J25" s="1781">
        <v>11287</v>
      </c>
      <c r="K25" s="1782">
        <v>10827</v>
      </c>
      <c r="L25" s="1780">
        <v>17054</v>
      </c>
      <c r="M25" s="1781">
        <v>26455</v>
      </c>
      <c r="N25" s="1781">
        <v>20828</v>
      </c>
      <c r="O25" s="1782">
        <v>17515</v>
      </c>
    </row>
    <row r="26" spans="1:15" ht="12.75" customHeight="1">
      <c r="A26" s="1785" t="s">
        <v>1326</v>
      </c>
      <c r="B26" s="1750" t="s">
        <v>1755</v>
      </c>
      <c r="D26" s="1780">
        <v>4308</v>
      </c>
      <c r="E26" s="1781">
        <v>4269</v>
      </c>
      <c r="F26" s="1781">
        <v>4452</v>
      </c>
      <c r="G26" s="1782">
        <v>4550</v>
      </c>
      <c r="H26" s="1780">
        <v>3928</v>
      </c>
      <c r="I26" s="1781">
        <v>1983</v>
      </c>
      <c r="J26" s="1781">
        <v>1511</v>
      </c>
      <c r="K26" s="1782">
        <v>1526</v>
      </c>
      <c r="L26" s="1780">
        <v>1282</v>
      </c>
      <c r="M26" s="1781">
        <v>1138</v>
      </c>
      <c r="N26" s="1781">
        <v>1107</v>
      </c>
      <c r="O26" s="1782">
        <v>1271</v>
      </c>
    </row>
    <row r="27" spans="1:15" ht="12.75" customHeight="1">
      <c r="A27" s="1785" t="s">
        <v>1327</v>
      </c>
      <c r="B27" s="1750" t="s">
        <v>1755</v>
      </c>
      <c r="D27" s="1780">
        <v>384882</v>
      </c>
      <c r="E27" s="1781">
        <v>411040</v>
      </c>
      <c r="F27" s="1781">
        <v>401310</v>
      </c>
      <c r="G27" s="1782">
        <v>284521</v>
      </c>
      <c r="H27" s="1780">
        <v>410492</v>
      </c>
      <c r="I27" s="1781">
        <v>400468</v>
      </c>
      <c r="J27" s="1781">
        <v>381570</v>
      </c>
      <c r="K27" s="1782">
        <v>403567</v>
      </c>
      <c r="L27" s="1780">
        <v>372138</v>
      </c>
      <c r="M27" s="1781">
        <v>369199</v>
      </c>
      <c r="N27" s="1781">
        <v>378765</v>
      </c>
      <c r="O27" s="1782">
        <v>377133</v>
      </c>
    </row>
    <row r="28" spans="1:15" ht="12.75" customHeight="1">
      <c r="A28" s="1779" t="s">
        <v>1328</v>
      </c>
      <c r="B28" s="1750" t="s">
        <v>1755</v>
      </c>
      <c r="D28" s="1780" t="s">
        <v>158</v>
      </c>
      <c r="E28" s="1781" t="s">
        <v>158</v>
      </c>
      <c r="F28" s="1781" t="s">
        <v>158</v>
      </c>
      <c r="G28" s="1782" t="s">
        <v>158</v>
      </c>
      <c r="H28" s="1787" t="s">
        <v>158</v>
      </c>
      <c r="I28" s="1788" t="s">
        <v>158</v>
      </c>
      <c r="J28" s="1788" t="s">
        <v>158</v>
      </c>
      <c r="K28" s="1789" t="s">
        <v>158</v>
      </c>
      <c r="L28" s="1787" t="s">
        <v>158</v>
      </c>
      <c r="M28" s="1788" t="s">
        <v>158</v>
      </c>
      <c r="N28" s="1788" t="s">
        <v>158</v>
      </c>
      <c r="O28" s="1789" t="s">
        <v>158</v>
      </c>
    </row>
    <row r="29" spans="1:15" ht="12.75" customHeight="1">
      <c r="A29" s="1783" t="s">
        <v>1329</v>
      </c>
      <c r="B29" s="1750" t="s">
        <v>1755</v>
      </c>
      <c r="D29" s="1780">
        <v>37501</v>
      </c>
      <c r="E29" s="1781">
        <v>36103</v>
      </c>
      <c r="F29" s="1781">
        <v>32900</v>
      </c>
      <c r="G29" s="1782">
        <v>37921</v>
      </c>
      <c r="H29" s="1780">
        <v>34726</v>
      </c>
      <c r="I29" s="1781">
        <v>37891</v>
      </c>
      <c r="J29" s="1781">
        <v>40018</v>
      </c>
      <c r="K29" s="1782">
        <v>37790</v>
      </c>
      <c r="L29" s="1780">
        <v>42338</v>
      </c>
      <c r="M29" s="1781">
        <v>45233</v>
      </c>
      <c r="N29" s="1781">
        <v>53741</v>
      </c>
      <c r="O29" s="1782">
        <v>59059</v>
      </c>
    </row>
    <row r="30" spans="1:15" ht="12.75" customHeight="1">
      <c r="A30" s="1786" t="s">
        <v>1330</v>
      </c>
      <c r="B30" s="1768" t="s">
        <v>1755</v>
      </c>
      <c r="D30" s="1769">
        <v>163239</v>
      </c>
      <c r="E30" s="1776">
        <v>149378</v>
      </c>
      <c r="F30" s="1776">
        <v>146695</v>
      </c>
      <c r="G30" s="1777">
        <v>165099</v>
      </c>
      <c r="H30" s="1772" t="s">
        <v>158</v>
      </c>
      <c r="I30" s="1773" t="s">
        <v>158</v>
      </c>
      <c r="J30" s="1773" t="s">
        <v>158</v>
      </c>
      <c r="K30" s="1774" t="s">
        <v>158</v>
      </c>
      <c r="L30" s="1772" t="s">
        <v>158</v>
      </c>
      <c r="M30" s="1773" t="s">
        <v>158</v>
      </c>
      <c r="N30" s="1773" t="s">
        <v>158</v>
      </c>
      <c r="O30" s="1774" t="s">
        <v>158</v>
      </c>
    </row>
    <row r="31" spans="1:15" ht="12.75" customHeight="1">
      <c r="A31" s="1779" t="s">
        <v>1331</v>
      </c>
      <c r="B31" s="1750" t="s">
        <v>1755</v>
      </c>
      <c r="D31" s="1780" t="s">
        <v>158</v>
      </c>
      <c r="E31" s="1781" t="s">
        <v>158</v>
      </c>
      <c r="F31" s="1781" t="s">
        <v>158</v>
      </c>
      <c r="G31" s="1782" t="s">
        <v>158</v>
      </c>
      <c r="H31" s="1787" t="s">
        <v>158</v>
      </c>
      <c r="I31" s="1788" t="s">
        <v>158</v>
      </c>
      <c r="J31" s="1788" t="s">
        <v>158</v>
      </c>
      <c r="K31" s="1789" t="s">
        <v>158</v>
      </c>
      <c r="L31" s="1787" t="s">
        <v>158</v>
      </c>
      <c r="M31" s="1788" t="s">
        <v>158</v>
      </c>
      <c r="N31" s="1788" t="s">
        <v>158</v>
      </c>
      <c r="O31" s="1789" t="s">
        <v>158</v>
      </c>
    </row>
    <row r="32" spans="1:15" ht="12.75" customHeight="1">
      <c r="A32" s="1779" t="s">
        <v>1332</v>
      </c>
      <c r="B32" s="1750" t="s">
        <v>1755</v>
      </c>
      <c r="D32" s="1780">
        <v>42545</v>
      </c>
      <c r="E32" s="1781">
        <v>46189</v>
      </c>
      <c r="F32" s="1781">
        <v>49139</v>
      </c>
      <c r="G32" s="1782">
        <v>50644</v>
      </c>
      <c r="H32" s="1780">
        <v>46429</v>
      </c>
      <c r="I32" s="1788" t="s">
        <v>158</v>
      </c>
      <c r="J32" s="1788" t="s">
        <v>158</v>
      </c>
      <c r="K32" s="1789" t="s">
        <v>158</v>
      </c>
      <c r="L32" s="1787" t="s">
        <v>158</v>
      </c>
      <c r="M32" s="1788" t="s">
        <v>158</v>
      </c>
      <c r="N32" s="1788" t="s">
        <v>158</v>
      </c>
      <c r="O32" s="1789" t="s">
        <v>158</v>
      </c>
    </row>
    <row r="33" spans="1:15" ht="12.75" customHeight="1">
      <c r="A33" s="1779" t="s">
        <v>1333</v>
      </c>
      <c r="B33" s="1750" t="s">
        <v>1755</v>
      </c>
      <c r="D33" s="1780" t="s">
        <v>158</v>
      </c>
      <c r="E33" s="1781" t="s">
        <v>158</v>
      </c>
      <c r="F33" s="1781" t="s">
        <v>158</v>
      </c>
      <c r="G33" s="1782" t="s">
        <v>158</v>
      </c>
      <c r="H33" s="1787" t="s">
        <v>158</v>
      </c>
      <c r="I33" s="1788" t="s">
        <v>158</v>
      </c>
      <c r="J33" s="1788" t="s">
        <v>158</v>
      </c>
      <c r="K33" s="1789" t="s">
        <v>158</v>
      </c>
      <c r="L33" s="1787" t="s">
        <v>158</v>
      </c>
      <c r="M33" s="1788" t="s">
        <v>158</v>
      </c>
      <c r="N33" s="1788" t="s">
        <v>158</v>
      </c>
      <c r="O33" s="1789" t="s">
        <v>158</v>
      </c>
    </row>
    <row r="34" spans="1:15" ht="12.75" customHeight="1">
      <c r="A34" s="1779" t="s">
        <v>1334</v>
      </c>
      <c r="B34" s="1750" t="s">
        <v>1755</v>
      </c>
      <c r="D34" s="1780" t="s">
        <v>158</v>
      </c>
      <c r="E34" s="1781" t="s">
        <v>158</v>
      </c>
      <c r="F34" s="1781" t="s">
        <v>158</v>
      </c>
      <c r="G34" s="1782" t="s">
        <v>158</v>
      </c>
      <c r="H34" s="1787" t="s">
        <v>158</v>
      </c>
      <c r="I34" s="1781">
        <v>3937</v>
      </c>
      <c r="J34" s="1781">
        <v>2688</v>
      </c>
      <c r="K34" s="1789" t="s">
        <v>158</v>
      </c>
      <c r="L34" s="1780">
        <v>3056</v>
      </c>
      <c r="M34" s="1781">
        <v>3655</v>
      </c>
      <c r="N34" s="1781">
        <v>3969</v>
      </c>
      <c r="O34" s="1782">
        <v>4917</v>
      </c>
    </row>
    <row r="35" spans="1:15" ht="12.75" customHeight="1">
      <c r="A35" s="1779" t="s">
        <v>1335</v>
      </c>
      <c r="B35" s="1750" t="s">
        <v>1755</v>
      </c>
      <c r="D35" s="1780" t="s">
        <v>158</v>
      </c>
      <c r="E35" s="1781" t="s">
        <v>158</v>
      </c>
      <c r="F35" s="1781" t="s">
        <v>158</v>
      </c>
      <c r="G35" s="1782" t="s">
        <v>158</v>
      </c>
      <c r="H35" s="1787" t="s">
        <v>158</v>
      </c>
      <c r="I35" s="1788" t="s">
        <v>158</v>
      </c>
      <c r="J35" s="1788" t="s">
        <v>158</v>
      </c>
      <c r="K35" s="1789" t="s">
        <v>158</v>
      </c>
      <c r="L35" s="1787" t="s">
        <v>158</v>
      </c>
      <c r="M35" s="1788" t="s">
        <v>158</v>
      </c>
      <c r="N35" s="1788" t="s">
        <v>158</v>
      </c>
      <c r="O35" s="1789" t="s">
        <v>158</v>
      </c>
    </row>
    <row r="36" spans="1:15" ht="12.75" customHeight="1">
      <c r="A36" s="1779" t="s">
        <v>1336</v>
      </c>
      <c r="B36" s="1750" t="s">
        <v>1755</v>
      </c>
      <c r="D36" s="1780">
        <v>120694</v>
      </c>
      <c r="E36" s="1781">
        <v>103189</v>
      </c>
      <c r="F36" s="1781">
        <v>97556</v>
      </c>
      <c r="G36" s="1782">
        <v>114455</v>
      </c>
      <c r="H36" s="1780">
        <v>124322</v>
      </c>
      <c r="I36" s="1781">
        <v>90893</v>
      </c>
      <c r="J36" s="1781">
        <v>72580</v>
      </c>
      <c r="K36" s="1782">
        <v>79983</v>
      </c>
      <c r="L36" s="1780">
        <v>66061</v>
      </c>
      <c r="M36" s="1781">
        <v>57762</v>
      </c>
      <c r="N36" s="1781">
        <v>52922</v>
      </c>
      <c r="O36" s="1782">
        <v>65031</v>
      </c>
    </row>
    <row r="37" spans="1:15" ht="12.75" customHeight="1">
      <c r="A37" s="1779" t="s">
        <v>1337</v>
      </c>
      <c r="B37" s="1750" t="s">
        <v>1755</v>
      </c>
      <c r="D37" s="1780">
        <v>2228</v>
      </c>
      <c r="E37" s="1781">
        <v>1613</v>
      </c>
      <c r="F37" s="1781">
        <v>400</v>
      </c>
      <c r="G37" s="1782">
        <v>1574</v>
      </c>
      <c r="H37" s="1780">
        <v>1181</v>
      </c>
      <c r="I37" s="1781">
        <v>1617</v>
      </c>
      <c r="J37" s="1781">
        <v>653</v>
      </c>
      <c r="K37" s="1782">
        <v>1019</v>
      </c>
      <c r="L37" s="1780">
        <v>1064</v>
      </c>
      <c r="M37" s="1781">
        <v>1715</v>
      </c>
      <c r="N37" s="1781">
        <v>395</v>
      </c>
      <c r="O37" s="1782">
        <v>1036</v>
      </c>
    </row>
    <row r="38" spans="1:15" ht="24.95" customHeight="1">
      <c r="A38" s="1790" t="s">
        <v>1338</v>
      </c>
      <c r="B38" s="1768" t="s">
        <v>1755</v>
      </c>
      <c r="D38" s="1769">
        <v>38763</v>
      </c>
      <c r="E38" s="1776">
        <v>32721</v>
      </c>
      <c r="F38" s="1776">
        <v>25700</v>
      </c>
      <c r="G38" s="1777">
        <v>29437</v>
      </c>
      <c r="H38" s="1769">
        <v>29388</v>
      </c>
      <c r="I38" s="1776">
        <v>28393</v>
      </c>
      <c r="J38" s="1776">
        <v>29731</v>
      </c>
      <c r="K38" s="1777">
        <v>32424</v>
      </c>
      <c r="L38" s="1769">
        <v>36543</v>
      </c>
      <c r="M38" s="1776">
        <v>32956</v>
      </c>
      <c r="N38" s="1776">
        <v>30124</v>
      </c>
      <c r="O38" s="1777">
        <v>32154</v>
      </c>
    </row>
    <row r="39" spans="1:15" ht="12.75" customHeight="1">
      <c r="A39" s="1791" t="s">
        <v>1339</v>
      </c>
      <c r="B39" s="1750" t="s">
        <v>1755</v>
      </c>
      <c r="D39" s="1780">
        <v>5765</v>
      </c>
      <c r="E39" s="1781">
        <v>5294</v>
      </c>
      <c r="F39" s="1781">
        <v>4274</v>
      </c>
      <c r="G39" s="1782">
        <v>4964</v>
      </c>
      <c r="H39" s="1780">
        <v>4554</v>
      </c>
      <c r="I39" s="1781">
        <v>3948</v>
      </c>
      <c r="J39" s="1781">
        <v>3996</v>
      </c>
      <c r="K39" s="1782">
        <v>4070</v>
      </c>
      <c r="L39" s="1780">
        <v>3552</v>
      </c>
      <c r="M39" s="1781">
        <v>3289</v>
      </c>
      <c r="N39" s="1781">
        <v>3560</v>
      </c>
      <c r="O39" s="1782">
        <v>3516</v>
      </c>
    </row>
    <row r="40" spans="1:15" ht="12.75" customHeight="1">
      <c r="A40" s="1791" t="s">
        <v>1340</v>
      </c>
      <c r="B40" s="1750" t="s">
        <v>1755</v>
      </c>
      <c r="D40" s="1780">
        <v>32998</v>
      </c>
      <c r="E40" s="1781">
        <v>27427</v>
      </c>
      <c r="F40" s="1781">
        <v>21426</v>
      </c>
      <c r="G40" s="1782">
        <v>24473</v>
      </c>
      <c r="H40" s="1780">
        <v>24834</v>
      </c>
      <c r="I40" s="1781">
        <v>24445</v>
      </c>
      <c r="J40" s="1781">
        <v>25735</v>
      </c>
      <c r="K40" s="1782">
        <v>28354</v>
      </c>
      <c r="L40" s="1780">
        <v>32991</v>
      </c>
      <c r="M40" s="1781">
        <v>29667</v>
      </c>
      <c r="N40" s="1781">
        <v>26564</v>
      </c>
      <c r="O40" s="1782">
        <v>28638</v>
      </c>
    </row>
    <row r="41" spans="1:15" s="1793" customFormat="1" ht="21.95" customHeight="1">
      <c r="A41" s="1792" t="s">
        <v>1341</v>
      </c>
      <c r="B41" s="1788" t="s">
        <v>1755</v>
      </c>
      <c r="C41" s="1788"/>
      <c r="D41" s="1780">
        <v>25403</v>
      </c>
      <c r="E41" s="1781">
        <v>21514</v>
      </c>
      <c r="F41" s="1781">
        <v>17602</v>
      </c>
      <c r="G41" s="1782">
        <v>19366</v>
      </c>
      <c r="H41" s="1780">
        <v>17618</v>
      </c>
      <c r="I41" s="1781">
        <v>17525</v>
      </c>
      <c r="J41" s="1781">
        <v>17396</v>
      </c>
      <c r="K41" s="1782">
        <v>17486</v>
      </c>
      <c r="L41" s="1780">
        <v>12433</v>
      </c>
      <c r="M41" s="1781">
        <v>9288</v>
      </c>
      <c r="N41" s="1781">
        <v>5762</v>
      </c>
      <c r="O41" s="1782">
        <v>6453</v>
      </c>
    </row>
    <row r="42" spans="1:15" ht="20.100000000000001" customHeight="1">
      <c r="A42" s="1753" t="s">
        <v>1342</v>
      </c>
      <c r="B42" s="1754"/>
      <c r="C42" s="1754"/>
      <c r="D42" s="1753"/>
      <c r="E42" s="1754"/>
      <c r="F42" s="1754"/>
      <c r="G42" s="1803"/>
      <c r="H42" s="1839"/>
      <c r="I42" s="1838"/>
      <c r="J42" s="1838"/>
      <c r="K42" s="1840"/>
      <c r="L42" s="1841"/>
      <c r="M42" s="1755"/>
      <c r="N42" s="1755"/>
      <c r="O42" s="1756"/>
    </row>
    <row r="43" spans="1:15" ht="12.75" customHeight="1">
      <c r="A43" s="1757"/>
      <c r="B43" s="1758"/>
      <c r="C43" s="1869"/>
      <c r="D43" s="1759">
        <v>2023</v>
      </c>
      <c r="E43" s="1760"/>
      <c r="F43" s="1760"/>
      <c r="G43" s="1761"/>
      <c r="H43" s="1759">
        <v>2024</v>
      </c>
      <c r="I43" s="1760"/>
      <c r="J43" s="1760"/>
      <c r="K43" s="1761"/>
      <c r="L43" s="1759">
        <v>2025</v>
      </c>
      <c r="M43" s="1760"/>
      <c r="N43" s="1760"/>
      <c r="O43" s="1761"/>
    </row>
    <row r="44" spans="1:15" ht="12.75" customHeight="1">
      <c r="A44" s="1766" t="s">
        <v>131</v>
      </c>
      <c r="B44" s="1766" t="s">
        <v>659</v>
      </c>
      <c r="C44" s="1870" t="s">
        <v>1297</v>
      </c>
      <c r="D44" s="1766" t="s">
        <v>1298</v>
      </c>
      <c r="E44" s="1766" t="s">
        <v>1302</v>
      </c>
      <c r="F44" s="1766" t="s">
        <v>1303</v>
      </c>
      <c r="G44" s="1766" t="s">
        <v>1304</v>
      </c>
      <c r="H44" s="1766" t="s">
        <v>1298</v>
      </c>
      <c r="I44" s="1766" t="s">
        <v>1302</v>
      </c>
      <c r="J44" s="1766" t="s">
        <v>1303</v>
      </c>
      <c r="K44" s="1766" t="s">
        <v>1304</v>
      </c>
      <c r="L44" s="1766" t="s">
        <v>1298</v>
      </c>
      <c r="M44" s="1766" t="s">
        <v>1302</v>
      </c>
      <c r="N44" s="1766" t="s">
        <v>1303</v>
      </c>
      <c r="O44" s="1766" t="s">
        <v>1304</v>
      </c>
    </row>
    <row r="45" spans="1:15" ht="12.75" customHeight="1">
      <c r="A45" s="1767" t="s">
        <v>1343</v>
      </c>
      <c r="B45" s="1750" t="s">
        <v>1755</v>
      </c>
      <c r="D45" s="1769">
        <v>1273107</v>
      </c>
      <c r="E45" s="1776">
        <v>1336251</v>
      </c>
      <c r="F45" s="1776">
        <v>1281750</v>
      </c>
      <c r="G45" s="1777">
        <v>1267052</v>
      </c>
      <c r="H45" s="1769">
        <v>1261897</v>
      </c>
      <c r="I45" s="1776">
        <v>1315003</v>
      </c>
      <c r="J45" s="1776">
        <v>1312682</v>
      </c>
      <c r="K45" s="1777">
        <v>1309458</v>
      </c>
      <c r="L45" s="1769">
        <v>1349081</v>
      </c>
      <c r="M45" s="1776">
        <v>1446090</v>
      </c>
      <c r="N45" s="1776">
        <v>1472067</v>
      </c>
      <c r="O45" s="1777">
        <v>1443256</v>
      </c>
    </row>
    <row r="46" spans="1:15" ht="12.75" customHeight="1">
      <c r="A46" s="1767" t="s">
        <v>1344</v>
      </c>
      <c r="B46" s="1750" t="s">
        <v>1755</v>
      </c>
      <c r="D46" s="1769">
        <v>94997</v>
      </c>
      <c r="E46" s="1776">
        <v>98080</v>
      </c>
      <c r="F46" s="1776">
        <v>91892</v>
      </c>
      <c r="G46" s="1777">
        <v>96221</v>
      </c>
      <c r="H46" s="1769">
        <v>93046</v>
      </c>
      <c r="I46" s="1776">
        <v>94019</v>
      </c>
      <c r="J46" s="1776">
        <v>99827</v>
      </c>
      <c r="K46" s="1777">
        <v>111754</v>
      </c>
      <c r="L46" s="1769">
        <v>104779</v>
      </c>
      <c r="M46" s="1776">
        <v>109343</v>
      </c>
      <c r="N46" s="1776">
        <v>118798</v>
      </c>
      <c r="O46" s="1777">
        <v>118334</v>
      </c>
    </row>
    <row r="47" spans="1:15" ht="12.75" customHeight="1">
      <c r="A47" s="1779" t="s">
        <v>1345</v>
      </c>
      <c r="B47" s="1750" t="s">
        <v>1755</v>
      </c>
      <c r="D47" s="1780" t="s">
        <v>158</v>
      </c>
      <c r="E47" s="1781" t="s">
        <v>158</v>
      </c>
      <c r="F47" s="1781" t="s">
        <v>158</v>
      </c>
      <c r="G47" s="1782" t="s">
        <v>158</v>
      </c>
      <c r="H47" s="1787" t="s">
        <v>158</v>
      </c>
      <c r="I47" s="1788" t="s">
        <v>158</v>
      </c>
      <c r="J47" s="1788" t="s">
        <v>158</v>
      </c>
      <c r="K47" s="1789" t="s">
        <v>158</v>
      </c>
      <c r="L47" s="1787" t="s">
        <v>158</v>
      </c>
      <c r="M47" s="1788" t="s">
        <v>158</v>
      </c>
      <c r="N47" s="1788" t="s">
        <v>158</v>
      </c>
      <c r="O47" s="1789" t="s">
        <v>158</v>
      </c>
    </row>
    <row r="48" spans="1:15" ht="12.75" customHeight="1">
      <c r="A48" s="1783" t="s">
        <v>1346</v>
      </c>
      <c r="B48" s="1750" t="s">
        <v>1755</v>
      </c>
      <c r="D48" s="1780">
        <v>92295</v>
      </c>
      <c r="E48" s="1781">
        <v>94799</v>
      </c>
      <c r="F48" s="1781">
        <v>88551</v>
      </c>
      <c r="G48" s="1782">
        <v>90673</v>
      </c>
      <c r="H48" s="1780">
        <v>90553</v>
      </c>
      <c r="I48" s="1781">
        <v>91244</v>
      </c>
      <c r="J48" s="1781">
        <v>97328</v>
      </c>
      <c r="K48" s="1782">
        <v>107312</v>
      </c>
      <c r="L48" s="1780">
        <v>102197</v>
      </c>
      <c r="M48" s="1781">
        <v>106458</v>
      </c>
      <c r="N48" s="1781">
        <v>116490</v>
      </c>
      <c r="O48" s="1782">
        <v>114973</v>
      </c>
    </row>
    <row r="49" spans="1:15" ht="12.75" customHeight="1">
      <c r="A49" s="1779" t="s">
        <v>1347</v>
      </c>
      <c r="B49" s="1750" t="s">
        <v>1755</v>
      </c>
      <c r="D49" s="1780" t="s">
        <v>158</v>
      </c>
      <c r="E49" s="1781" t="s">
        <v>158</v>
      </c>
      <c r="F49" s="1781" t="s">
        <v>158</v>
      </c>
      <c r="G49" s="1782" t="s">
        <v>158</v>
      </c>
      <c r="H49" s="1787" t="s">
        <v>158</v>
      </c>
      <c r="I49" s="1788" t="s">
        <v>158</v>
      </c>
      <c r="J49" s="1788" t="s">
        <v>158</v>
      </c>
      <c r="K49" s="1789" t="s">
        <v>158</v>
      </c>
      <c r="L49" s="1787" t="s">
        <v>158</v>
      </c>
      <c r="M49" s="1788" t="s">
        <v>158</v>
      </c>
      <c r="N49" s="1788" t="s">
        <v>158</v>
      </c>
      <c r="O49" s="1789" t="s">
        <v>158</v>
      </c>
    </row>
    <row r="50" spans="1:15" ht="12.75" customHeight="1">
      <c r="A50" s="1783" t="s">
        <v>1348</v>
      </c>
      <c r="B50" s="1750" t="s">
        <v>1755</v>
      </c>
      <c r="D50" s="1780">
        <v>2702</v>
      </c>
      <c r="E50" s="1781">
        <v>3281</v>
      </c>
      <c r="F50" s="1781">
        <v>3341</v>
      </c>
      <c r="G50" s="1782">
        <v>5548</v>
      </c>
      <c r="H50" s="1780">
        <v>2493</v>
      </c>
      <c r="I50" s="1781">
        <v>2775</v>
      </c>
      <c r="J50" s="1781">
        <v>2499</v>
      </c>
      <c r="K50" s="1782">
        <v>4442</v>
      </c>
      <c r="L50" s="1780">
        <v>2582</v>
      </c>
      <c r="M50" s="1781">
        <v>2885</v>
      </c>
      <c r="N50" s="1781">
        <v>2308</v>
      </c>
      <c r="O50" s="1782">
        <v>3361</v>
      </c>
    </row>
    <row r="51" spans="1:15" ht="12.75" customHeight="1">
      <c r="A51" s="1767" t="s">
        <v>1349</v>
      </c>
      <c r="B51" s="1750" t="s">
        <v>1755</v>
      </c>
      <c r="D51" s="1769">
        <v>995227</v>
      </c>
      <c r="E51" s="1776">
        <v>1063016</v>
      </c>
      <c r="F51" s="1776">
        <v>1005136</v>
      </c>
      <c r="G51" s="1777">
        <v>978593</v>
      </c>
      <c r="H51" s="1769">
        <v>988885</v>
      </c>
      <c r="I51" s="1776">
        <v>1049933</v>
      </c>
      <c r="J51" s="1776">
        <v>1033257</v>
      </c>
      <c r="K51" s="1777">
        <v>1014580</v>
      </c>
      <c r="L51" s="1769">
        <v>1077620</v>
      </c>
      <c r="M51" s="1776">
        <v>1197084</v>
      </c>
      <c r="N51" s="1776">
        <v>1200876</v>
      </c>
      <c r="O51" s="1777">
        <v>1160656</v>
      </c>
    </row>
    <row r="52" spans="1:15" ht="12.75" customHeight="1">
      <c r="A52" s="1779" t="s">
        <v>1350</v>
      </c>
      <c r="B52" s="1750" t="s">
        <v>1755</v>
      </c>
      <c r="D52" s="1780">
        <v>642998</v>
      </c>
      <c r="E52" s="1781">
        <v>695915</v>
      </c>
      <c r="F52" s="1781">
        <v>659825</v>
      </c>
      <c r="G52" s="1782">
        <v>632221</v>
      </c>
      <c r="H52" s="1780">
        <v>660025</v>
      </c>
      <c r="I52" s="1781">
        <v>714335</v>
      </c>
      <c r="J52" s="1781">
        <v>703733</v>
      </c>
      <c r="K52" s="1782">
        <v>680038</v>
      </c>
      <c r="L52" s="1780">
        <v>724481</v>
      </c>
      <c r="M52" s="1781">
        <v>812108</v>
      </c>
      <c r="N52" s="1781">
        <v>812939</v>
      </c>
      <c r="O52" s="1782">
        <v>774996</v>
      </c>
    </row>
    <row r="53" spans="1:15" ht="12.75" customHeight="1">
      <c r="A53" s="1779" t="s">
        <v>1351</v>
      </c>
      <c r="B53" s="1750" t="s">
        <v>1755</v>
      </c>
      <c r="D53" s="1780">
        <v>352229</v>
      </c>
      <c r="E53" s="1781">
        <v>367101</v>
      </c>
      <c r="F53" s="1781">
        <v>345311</v>
      </c>
      <c r="G53" s="1782">
        <v>346372</v>
      </c>
      <c r="H53" s="1780">
        <v>328860</v>
      </c>
      <c r="I53" s="1781">
        <v>335598</v>
      </c>
      <c r="J53" s="1781">
        <v>329524</v>
      </c>
      <c r="K53" s="1782">
        <v>334542</v>
      </c>
      <c r="L53" s="1780">
        <v>353139</v>
      </c>
      <c r="M53" s="1781">
        <v>384976</v>
      </c>
      <c r="N53" s="1781">
        <v>387937</v>
      </c>
      <c r="O53" s="1782">
        <v>385660</v>
      </c>
    </row>
    <row r="54" spans="1:15" ht="12.75" customHeight="1">
      <c r="A54" s="1767" t="s">
        <v>1352</v>
      </c>
      <c r="B54" s="1750" t="s">
        <v>1755</v>
      </c>
      <c r="D54" s="1769">
        <v>107914</v>
      </c>
      <c r="E54" s="1776">
        <v>103248</v>
      </c>
      <c r="F54" s="1776">
        <v>111625</v>
      </c>
      <c r="G54" s="1777">
        <v>97737</v>
      </c>
      <c r="H54" s="1769">
        <v>111540</v>
      </c>
      <c r="I54" s="1776">
        <v>115213</v>
      </c>
      <c r="J54" s="1776">
        <v>109788</v>
      </c>
      <c r="K54" s="1777">
        <v>98695</v>
      </c>
      <c r="L54" s="1769">
        <v>104695</v>
      </c>
      <c r="M54" s="1776">
        <v>81683</v>
      </c>
      <c r="N54" s="1776">
        <v>86634</v>
      </c>
      <c r="O54" s="1777">
        <v>84691</v>
      </c>
    </row>
    <row r="55" spans="1:15" ht="12.75" customHeight="1">
      <c r="A55" s="1779" t="s">
        <v>1353</v>
      </c>
      <c r="B55" s="1750" t="s">
        <v>1755</v>
      </c>
      <c r="D55" s="1780" t="s">
        <v>158</v>
      </c>
      <c r="E55" s="1781" t="s">
        <v>158</v>
      </c>
      <c r="F55" s="1781" t="s">
        <v>158</v>
      </c>
      <c r="G55" s="1782" t="s">
        <v>158</v>
      </c>
      <c r="H55" s="1787" t="s">
        <v>158</v>
      </c>
      <c r="I55" s="1788" t="s">
        <v>158</v>
      </c>
      <c r="J55" s="1788" t="s">
        <v>158</v>
      </c>
      <c r="K55" s="1789" t="s">
        <v>158</v>
      </c>
      <c r="L55" s="1787" t="s">
        <v>158</v>
      </c>
      <c r="M55" s="1788" t="s">
        <v>158</v>
      </c>
      <c r="N55" s="1788" t="s">
        <v>158</v>
      </c>
      <c r="O55" s="1789" t="s">
        <v>158</v>
      </c>
    </row>
    <row r="56" spans="1:15" ht="12.75" customHeight="1">
      <c r="A56" s="1783" t="s">
        <v>1354</v>
      </c>
      <c r="B56" s="1750" t="s">
        <v>1755</v>
      </c>
      <c r="D56" s="1780">
        <v>14600</v>
      </c>
      <c r="E56" s="1781">
        <v>14767</v>
      </c>
      <c r="F56" s="1781">
        <v>13400</v>
      </c>
      <c r="G56" s="1782">
        <v>13657</v>
      </c>
      <c r="H56" s="1780">
        <v>14233</v>
      </c>
      <c r="I56" s="1781">
        <v>14413</v>
      </c>
      <c r="J56" s="1781">
        <v>14301</v>
      </c>
      <c r="K56" s="1782">
        <v>13114</v>
      </c>
      <c r="L56" s="1780">
        <v>12513</v>
      </c>
      <c r="M56" s="1781">
        <v>9573</v>
      </c>
      <c r="N56" s="1781">
        <v>8762</v>
      </c>
      <c r="O56" s="1782">
        <v>9214</v>
      </c>
    </row>
    <row r="57" spans="1:15" ht="12.75" customHeight="1">
      <c r="A57" s="1779" t="s">
        <v>1355</v>
      </c>
      <c r="B57" s="1750" t="s">
        <v>1755</v>
      </c>
      <c r="D57" s="1780">
        <v>88893</v>
      </c>
      <c r="E57" s="1781">
        <v>84035</v>
      </c>
      <c r="F57" s="1781">
        <v>93701</v>
      </c>
      <c r="G57" s="1782">
        <v>77480</v>
      </c>
      <c r="H57" s="1780">
        <v>92171</v>
      </c>
      <c r="I57" s="1781">
        <v>96422</v>
      </c>
      <c r="J57" s="1781">
        <v>89485</v>
      </c>
      <c r="K57" s="1782">
        <v>80988</v>
      </c>
      <c r="L57" s="1780">
        <v>87459</v>
      </c>
      <c r="M57" s="1781">
        <v>67305</v>
      </c>
      <c r="N57" s="1781">
        <v>72460</v>
      </c>
      <c r="O57" s="1782">
        <v>70072</v>
      </c>
    </row>
    <row r="58" spans="1:15" ht="12.75" customHeight="1">
      <c r="A58" s="1779" t="s">
        <v>1351</v>
      </c>
      <c r="B58" s="1750" t="s">
        <v>1755</v>
      </c>
      <c r="D58" s="1780">
        <v>4421</v>
      </c>
      <c r="E58" s="1781">
        <v>4446</v>
      </c>
      <c r="F58" s="1781">
        <v>4524</v>
      </c>
      <c r="G58" s="1782">
        <v>6600</v>
      </c>
      <c r="H58" s="1780">
        <v>5136</v>
      </c>
      <c r="I58" s="1781">
        <v>4378</v>
      </c>
      <c r="J58" s="1781">
        <v>6002</v>
      </c>
      <c r="K58" s="1782">
        <v>4593</v>
      </c>
      <c r="L58" s="1780">
        <v>4723</v>
      </c>
      <c r="M58" s="1781">
        <v>4805</v>
      </c>
      <c r="N58" s="1781">
        <v>5412</v>
      </c>
      <c r="O58" s="1782">
        <v>5405</v>
      </c>
    </row>
    <row r="59" spans="1:15" ht="20.100000000000001" customHeight="1">
      <c r="A59" s="1753" t="s">
        <v>1356</v>
      </c>
      <c r="B59" s="1754"/>
      <c r="C59" s="1754"/>
      <c r="D59" s="1753"/>
      <c r="E59" s="1754"/>
      <c r="F59" s="1754"/>
      <c r="G59" s="1803"/>
      <c r="H59" s="1839"/>
      <c r="I59" s="1838"/>
      <c r="J59" s="1838"/>
      <c r="K59" s="1840"/>
      <c r="L59" s="1841"/>
      <c r="M59" s="1755"/>
      <c r="N59" s="1755"/>
      <c r="O59" s="1756"/>
    </row>
    <row r="60" spans="1:15" ht="12.75" customHeight="1">
      <c r="A60" s="1757"/>
      <c r="B60" s="1758"/>
      <c r="C60" s="1869"/>
      <c r="D60" s="1759">
        <v>2023</v>
      </c>
      <c r="E60" s="1760"/>
      <c r="F60" s="1760"/>
      <c r="G60" s="1761"/>
      <c r="H60" s="1759">
        <v>2024</v>
      </c>
      <c r="I60" s="1760"/>
      <c r="J60" s="1760"/>
      <c r="K60" s="1761"/>
      <c r="L60" s="1759">
        <v>2025</v>
      </c>
      <c r="M60" s="1760"/>
      <c r="N60" s="1760"/>
      <c r="O60" s="1761"/>
    </row>
    <row r="61" spans="1:15" ht="12.75" customHeight="1">
      <c r="A61" s="1766" t="s">
        <v>131</v>
      </c>
      <c r="B61" s="1766" t="s">
        <v>659</v>
      </c>
      <c r="C61" s="1870" t="s">
        <v>1297</v>
      </c>
      <c r="D61" s="1766" t="s">
        <v>1298</v>
      </c>
      <c r="E61" s="1766" t="s">
        <v>1302</v>
      </c>
      <c r="F61" s="1766" t="s">
        <v>1303</v>
      </c>
      <c r="G61" s="1766" t="s">
        <v>1304</v>
      </c>
      <c r="H61" s="1766" t="s">
        <v>1298</v>
      </c>
      <c r="I61" s="1766" t="s">
        <v>1302</v>
      </c>
      <c r="J61" s="1766" t="s">
        <v>1303</v>
      </c>
      <c r="K61" s="1766" t="s">
        <v>1304</v>
      </c>
      <c r="L61" s="1766" t="s">
        <v>1298</v>
      </c>
      <c r="M61" s="1766" t="s">
        <v>1302</v>
      </c>
      <c r="N61" s="1766" t="s">
        <v>1303</v>
      </c>
      <c r="O61" s="1766" t="s">
        <v>1304</v>
      </c>
    </row>
    <row r="62" spans="1:15" ht="12.75" customHeight="1">
      <c r="A62" s="1767" t="s">
        <v>1357</v>
      </c>
      <c r="B62" s="1750" t="s">
        <v>1755</v>
      </c>
      <c r="D62" s="1769">
        <v>4271857</v>
      </c>
      <c r="E62" s="1776">
        <v>4577619</v>
      </c>
      <c r="F62" s="1776">
        <v>4607780</v>
      </c>
      <c r="G62" s="1777">
        <v>4601680</v>
      </c>
      <c r="H62" s="1769">
        <v>4447564</v>
      </c>
      <c r="I62" s="1776">
        <v>4587839</v>
      </c>
      <c r="J62" s="1776">
        <v>4579742</v>
      </c>
      <c r="K62" s="1777">
        <v>4645059</v>
      </c>
      <c r="L62" s="1769">
        <v>4280786</v>
      </c>
      <c r="M62" s="1776">
        <v>4577816</v>
      </c>
      <c r="N62" s="1776">
        <v>4581546</v>
      </c>
      <c r="O62" s="1777">
        <v>4581360</v>
      </c>
    </row>
    <row r="63" spans="1:15" ht="12.75" customHeight="1">
      <c r="A63" s="1779" t="s">
        <v>1358</v>
      </c>
      <c r="B63" s="1750" t="s">
        <v>1755</v>
      </c>
      <c r="D63" s="1780">
        <v>218672</v>
      </c>
      <c r="E63" s="1781">
        <v>219701</v>
      </c>
      <c r="F63" s="1781">
        <v>227348</v>
      </c>
      <c r="G63" s="1782">
        <v>247422</v>
      </c>
      <c r="H63" s="1780">
        <v>226255</v>
      </c>
      <c r="I63" s="1781">
        <v>221312</v>
      </c>
      <c r="J63" s="1781">
        <v>220105</v>
      </c>
      <c r="K63" s="1782">
        <v>239201</v>
      </c>
      <c r="L63" s="1780">
        <v>198483</v>
      </c>
      <c r="M63" s="1781">
        <v>211570</v>
      </c>
      <c r="N63" s="1781">
        <v>217957</v>
      </c>
      <c r="O63" s="1782">
        <v>239868</v>
      </c>
    </row>
    <row r="64" spans="1:15" ht="12.75" customHeight="1">
      <c r="A64" s="1779" t="s">
        <v>1359</v>
      </c>
      <c r="B64" s="1750" t="s">
        <v>1755</v>
      </c>
      <c r="D64" s="1780">
        <v>84766</v>
      </c>
      <c r="E64" s="1781">
        <v>84760</v>
      </c>
      <c r="F64" s="1781">
        <v>90513</v>
      </c>
      <c r="G64" s="1782">
        <v>101417</v>
      </c>
      <c r="H64" s="1780">
        <v>99857</v>
      </c>
      <c r="I64" s="1781">
        <v>101590</v>
      </c>
      <c r="J64" s="1781">
        <v>103151</v>
      </c>
      <c r="K64" s="1782">
        <v>113720</v>
      </c>
      <c r="L64" s="1780">
        <v>94161</v>
      </c>
      <c r="M64" s="1781">
        <v>94875</v>
      </c>
      <c r="N64" s="1781">
        <v>91450</v>
      </c>
      <c r="O64" s="1782">
        <v>100739</v>
      </c>
    </row>
    <row r="65" spans="1:15" ht="12.75" customHeight="1">
      <c r="A65" s="1779" t="s">
        <v>1360</v>
      </c>
      <c r="B65" s="1750" t="s">
        <v>1755</v>
      </c>
      <c r="D65" s="1780">
        <v>163347</v>
      </c>
      <c r="E65" s="1781">
        <v>158546</v>
      </c>
      <c r="F65" s="1781">
        <v>165202</v>
      </c>
      <c r="G65" s="1782">
        <v>187678</v>
      </c>
      <c r="H65" s="1780">
        <v>176618</v>
      </c>
      <c r="I65" s="1781">
        <v>166930</v>
      </c>
      <c r="J65" s="1781">
        <v>169003</v>
      </c>
      <c r="K65" s="1782">
        <v>187217</v>
      </c>
      <c r="L65" s="1780">
        <v>166369</v>
      </c>
      <c r="M65" s="1781">
        <v>159042</v>
      </c>
      <c r="N65" s="1781">
        <v>142590</v>
      </c>
      <c r="O65" s="1782">
        <v>169684</v>
      </c>
    </row>
    <row r="66" spans="1:15" ht="12.75" customHeight="1">
      <c r="A66" s="1779" t="s">
        <v>1361</v>
      </c>
      <c r="B66" s="1750" t="s">
        <v>1755</v>
      </c>
      <c r="D66" s="1780">
        <v>20948</v>
      </c>
      <c r="E66" s="1781">
        <v>28642</v>
      </c>
      <c r="F66" s="1781">
        <v>26718</v>
      </c>
      <c r="G66" s="1782">
        <v>29625</v>
      </c>
      <c r="H66" s="1780">
        <v>26260</v>
      </c>
      <c r="I66" s="1781">
        <v>26851</v>
      </c>
      <c r="J66" s="1781">
        <v>27797</v>
      </c>
      <c r="K66" s="1782">
        <v>31464</v>
      </c>
      <c r="L66" s="1780">
        <v>30060</v>
      </c>
      <c r="M66" s="1781">
        <v>32294</v>
      </c>
      <c r="N66" s="1781">
        <v>30150</v>
      </c>
      <c r="O66" s="1782">
        <v>32482</v>
      </c>
    </row>
    <row r="67" spans="1:15" s="1793" customFormat="1" ht="12.75" customHeight="1">
      <c r="A67" s="1792" t="s">
        <v>1362</v>
      </c>
      <c r="B67" s="1788" t="s">
        <v>1755</v>
      </c>
      <c r="C67" s="1788"/>
      <c r="D67" s="1780">
        <v>14136</v>
      </c>
      <c r="E67" s="1781">
        <v>17094</v>
      </c>
      <c r="F67" s="1781">
        <v>14811</v>
      </c>
      <c r="G67" s="1782">
        <v>14436</v>
      </c>
      <c r="H67" s="1780">
        <v>12529</v>
      </c>
      <c r="I67" s="1781">
        <v>13771</v>
      </c>
      <c r="J67" s="1781">
        <v>13348</v>
      </c>
      <c r="K67" s="1782">
        <v>13258</v>
      </c>
      <c r="L67" s="1780">
        <v>13121</v>
      </c>
      <c r="M67" s="1781">
        <v>14758</v>
      </c>
      <c r="N67" s="1781">
        <v>14150</v>
      </c>
      <c r="O67" s="1782">
        <v>14163</v>
      </c>
    </row>
    <row r="68" spans="1:15" ht="12.75" customHeight="1">
      <c r="A68" s="1779" t="s">
        <v>1363</v>
      </c>
      <c r="B68" s="1750" t="s">
        <v>1755</v>
      </c>
      <c r="D68" s="1780">
        <v>78935</v>
      </c>
      <c r="E68" s="1781">
        <v>83145</v>
      </c>
      <c r="F68" s="1781">
        <v>87791</v>
      </c>
      <c r="G68" s="1782">
        <v>93037</v>
      </c>
      <c r="H68" s="1780">
        <v>94150</v>
      </c>
      <c r="I68" s="1781">
        <v>87463</v>
      </c>
      <c r="J68" s="1781">
        <v>89934</v>
      </c>
      <c r="K68" s="1782">
        <v>98236</v>
      </c>
      <c r="L68" s="1780">
        <v>88164</v>
      </c>
      <c r="M68" s="1781">
        <v>85737</v>
      </c>
      <c r="N68" s="1781">
        <v>87317</v>
      </c>
      <c r="O68" s="1782">
        <v>94672</v>
      </c>
    </row>
    <row r="69" spans="1:15" ht="12.75" customHeight="1">
      <c r="A69" s="1767" t="s">
        <v>1364</v>
      </c>
      <c r="B69" s="1750" t="s">
        <v>1755</v>
      </c>
      <c r="D69" s="1769">
        <v>2053916</v>
      </c>
      <c r="E69" s="1776">
        <v>2229401</v>
      </c>
      <c r="F69" s="1776">
        <v>2290820</v>
      </c>
      <c r="G69" s="1777">
        <v>2249854</v>
      </c>
      <c r="H69" s="1769">
        <v>2159363</v>
      </c>
      <c r="I69" s="1776">
        <v>2252490</v>
      </c>
      <c r="J69" s="1776">
        <v>2256102</v>
      </c>
      <c r="K69" s="1777">
        <v>2242981</v>
      </c>
      <c r="L69" s="1769">
        <v>2086741</v>
      </c>
      <c r="M69" s="1776">
        <v>2260581</v>
      </c>
      <c r="N69" s="1776">
        <v>2238022</v>
      </c>
      <c r="O69" s="1777">
        <v>2188755</v>
      </c>
    </row>
    <row r="70" spans="1:15" ht="12.75" customHeight="1">
      <c r="A70" s="1779" t="s">
        <v>1365</v>
      </c>
      <c r="B70" s="1750" t="s">
        <v>1755</v>
      </c>
      <c r="D70" s="1780">
        <v>701590</v>
      </c>
      <c r="E70" s="1781">
        <v>701628</v>
      </c>
      <c r="F70" s="1781">
        <v>771173</v>
      </c>
      <c r="G70" s="1782">
        <v>780871</v>
      </c>
      <c r="H70" s="1780">
        <v>734254</v>
      </c>
      <c r="I70" s="1781">
        <v>711208</v>
      </c>
      <c r="J70" s="1781">
        <v>755502</v>
      </c>
      <c r="K70" s="1782">
        <v>784497</v>
      </c>
      <c r="L70" s="1780">
        <v>715261</v>
      </c>
      <c r="M70" s="1781">
        <v>723610</v>
      </c>
      <c r="N70" s="1781">
        <v>747014</v>
      </c>
      <c r="O70" s="1782">
        <v>750122</v>
      </c>
    </row>
    <row r="71" spans="1:15" ht="12.75" customHeight="1">
      <c r="A71" s="1779" t="s">
        <v>1366</v>
      </c>
      <c r="B71" s="1750" t="s">
        <v>1755</v>
      </c>
      <c r="D71" s="1780">
        <v>203422</v>
      </c>
      <c r="E71" s="1781">
        <v>199622</v>
      </c>
      <c r="F71" s="1781">
        <v>203243</v>
      </c>
      <c r="G71" s="1782">
        <v>219308</v>
      </c>
      <c r="H71" s="1780">
        <v>208862</v>
      </c>
      <c r="I71" s="1781">
        <v>203895</v>
      </c>
      <c r="J71" s="1781">
        <v>203249</v>
      </c>
      <c r="K71" s="1782">
        <v>214830</v>
      </c>
      <c r="L71" s="1780">
        <v>201710</v>
      </c>
      <c r="M71" s="1781">
        <v>202061</v>
      </c>
      <c r="N71" s="1781">
        <v>203730</v>
      </c>
      <c r="O71" s="1782">
        <v>210840</v>
      </c>
    </row>
    <row r="72" spans="1:15" ht="12.75" customHeight="1">
      <c r="A72" s="1779" t="s">
        <v>1367</v>
      </c>
      <c r="B72" s="1750" t="s">
        <v>1755</v>
      </c>
      <c r="D72" s="1780">
        <v>1148904</v>
      </c>
      <c r="E72" s="1781">
        <v>1328151</v>
      </c>
      <c r="F72" s="1781">
        <v>1316404</v>
      </c>
      <c r="G72" s="1782">
        <v>1249675</v>
      </c>
      <c r="H72" s="1780">
        <v>1216247</v>
      </c>
      <c r="I72" s="1781">
        <v>1337387</v>
      </c>
      <c r="J72" s="1781">
        <v>1297351</v>
      </c>
      <c r="K72" s="1782">
        <v>1243654</v>
      </c>
      <c r="L72" s="1780">
        <v>1169770</v>
      </c>
      <c r="M72" s="1781">
        <v>1334910</v>
      </c>
      <c r="N72" s="1781">
        <v>1287278</v>
      </c>
      <c r="O72" s="1782">
        <v>1227793</v>
      </c>
    </row>
    <row r="73" spans="1:15" ht="12.75" customHeight="1">
      <c r="A73" s="1779" t="s">
        <v>1368</v>
      </c>
      <c r="B73" s="1750" t="s">
        <v>1755</v>
      </c>
      <c r="D73" s="1780">
        <v>98764</v>
      </c>
      <c r="E73" s="1781">
        <v>102203</v>
      </c>
      <c r="F73" s="1781">
        <v>93779</v>
      </c>
      <c r="G73" s="1782">
        <v>88251</v>
      </c>
      <c r="H73" s="1780">
        <v>90557</v>
      </c>
      <c r="I73" s="1781">
        <v>101111</v>
      </c>
      <c r="J73" s="1781">
        <v>97298</v>
      </c>
      <c r="K73" s="1782">
        <v>97004</v>
      </c>
      <c r="L73" s="1780">
        <v>103546</v>
      </c>
      <c r="M73" s="1781">
        <v>107777</v>
      </c>
      <c r="N73" s="1781">
        <v>109106</v>
      </c>
      <c r="O73" s="1782">
        <v>109731</v>
      </c>
    </row>
    <row r="74" spans="1:15" ht="12.75" customHeight="1">
      <c r="A74" s="1779" t="s">
        <v>1369</v>
      </c>
      <c r="B74" s="1750" t="s">
        <v>1755</v>
      </c>
      <c r="D74" s="1780">
        <v>402868</v>
      </c>
      <c r="E74" s="1781">
        <v>412851</v>
      </c>
      <c r="F74" s="1781">
        <v>382079</v>
      </c>
      <c r="G74" s="1782">
        <v>390340</v>
      </c>
      <c r="H74" s="1780">
        <v>377483</v>
      </c>
      <c r="I74" s="1781">
        <v>376749</v>
      </c>
      <c r="J74" s="1781">
        <v>365238</v>
      </c>
      <c r="K74" s="1782">
        <v>369113</v>
      </c>
      <c r="L74" s="1780">
        <v>387394</v>
      </c>
      <c r="M74" s="1781">
        <v>390650</v>
      </c>
      <c r="N74" s="1781">
        <v>414781</v>
      </c>
      <c r="O74" s="1782">
        <v>404954</v>
      </c>
    </row>
    <row r="75" spans="1:15" ht="12.75" customHeight="1">
      <c r="A75" s="1779" t="s">
        <v>1370</v>
      </c>
      <c r="B75" s="1750" t="s">
        <v>1755</v>
      </c>
      <c r="D75" s="1780">
        <v>288672</v>
      </c>
      <c r="E75" s="1781">
        <v>320002</v>
      </c>
      <c r="F75" s="1781">
        <v>307880</v>
      </c>
      <c r="G75" s="1782">
        <v>318125</v>
      </c>
      <c r="H75" s="1780">
        <v>314686</v>
      </c>
      <c r="I75" s="1781">
        <v>306427</v>
      </c>
      <c r="J75" s="1781">
        <v>310370</v>
      </c>
      <c r="K75" s="1782">
        <v>328420</v>
      </c>
      <c r="L75" s="1780">
        <v>295981</v>
      </c>
      <c r="M75" s="1781">
        <v>311487</v>
      </c>
      <c r="N75" s="1781">
        <v>319684</v>
      </c>
      <c r="O75" s="1782">
        <v>317940</v>
      </c>
    </row>
    <row r="76" spans="1:15" ht="12.75" customHeight="1">
      <c r="A76" s="1779" t="s">
        <v>1371</v>
      </c>
      <c r="B76" s="1750" t="s">
        <v>1755</v>
      </c>
      <c r="D76" s="1780">
        <v>4436</v>
      </c>
      <c r="E76" s="1781">
        <v>4817</v>
      </c>
      <c r="F76" s="1781">
        <v>5163</v>
      </c>
      <c r="G76" s="1782">
        <v>5858</v>
      </c>
      <c r="H76" s="1780">
        <v>5218</v>
      </c>
      <c r="I76" s="1781">
        <v>4619</v>
      </c>
      <c r="J76" s="1781">
        <v>4853</v>
      </c>
      <c r="K76" s="1782">
        <v>5835</v>
      </c>
      <c r="L76" s="1780">
        <v>5053</v>
      </c>
      <c r="M76" s="1781">
        <v>4595</v>
      </c>
      <c r="N76" s="1781">
        <v>4811</v>
      </c>
      <c r="O76" s="1782">
        <v>5438</v>
      </c>
    </row>
    <row r="77" spans="1:15" ht="12.75" customHeight="1">
      <c r="A77" s="1779" t="s">
        <v>1372</v>
      </c>
      <c r="B77" s="1750" t="s">
        <v>1755</v>
      </c>
      <c r="D77" s="1780">
        <v>70960</v>
      </c>
      <c r="E77" s="1781">
        <v>78120</v>
      </c>
      <c r="F77" s="1781">
        <v>76454</v>
      </c>
      <c r="G77" s="1782">
        <v>75547</v>
      </c>
      <c r="H77" s="1780">
        <v>76592</v>
      </c>
      <c r="I77" s="1781">
        <v>76278</v>
      </c>
      <c r="J77" s="1781">
        <v>77546</v>
      </c>
      <c r="K77" s="1782">
        <v>75149</v>
      </c>
      <c r="L77" s="1780">
        <v>65035</v>
      </c>
      <c r="M77" s="1781">
        <v>69363</v>
      </c>
      <c r="N77" s="1781">
        <v>67708</v>
      </c>
      <c r="O77" s="1782">
        <v>69152</v>
      </c>
    </row>
    <row r="78" spans="1:15" ht="12.75" customHeight="1">
      <c r="A78" s="1779" t="s">
        <v>1373</v>
      </c>
      <c r="B78" s="1750" t="s">
        <v>1755</v>
      </c>
      <c r="D78" s="1780">
        <v>325453</v>
      </c>
      <c r="E78" s="1781">
        <v>375686</v>
      </c>
      <c r="F78" s="1781">
        <v>377324</v>
      </c>
      <c r="G78" s="1782">
        <v>350123</v>
      </c>
      <c r="H78" s="1780">
        <v>351614</v>
      </c>
      <c r="I78" s="1781">
        <v>398472</v>
      </c>
      <c r="J78" s="1781">
        <v>392560</v>
      </c>
      <c r="K78" s="1782">
        <v>370759</v>
      </c>
      <c r="L78" s="1780">
        <v>327320</v>
      </c>
      <c r="M78" s="1781">
        <v>363538</v>
      </c>
      <c r="N78" s="1781">
        <v>347080</v>
      </c>
      <c r="O78" s="1782">
        <v>330633</v>
      </c>
    </row>
    <row r="79" spans="1:15" ht="12.75" customHeight="1">
      <c r="A79" s="1779" t="s">
        <v>1374</v>
      </c>
      <c r="B79" s="1750" t="s">
        <v>1755</v>
      </c>
      <c r="D79" s="1769">
        <v>274178</v>
      </c>
      <c r="E79" s="1776">
        <v>286686</v>
      </c>
      <c r="F79" s="1776">
        <v>293292</v>
      </c>
      <c r="G79" s="1777">
        <v>281629</v>
      </c>
      <c r="H79" s="1769">
        <v>280947</v>
      </c>
      <c r="I79" s="1776">
        <v>298773</v>
      </c>
      <c r="J79" s="1776">
        <v>303769</v>
      </c>
      <c r="K79" s="1777">
        <v>328127</v>
      </c>
      <c r="L79" s="1769">
        <v>278586</v>
      </c>
      <c r="M79" s="1776">
        <v>322421</v>
      </c>
      <c r="N79" s="1776">
        <v>349113</v>
      </c>
      <c r="O79" s="1777">
        <v>351494</v>
      </c>
    </row>
    <row r="80" spans="1:15" ht="12.75" customHeight="1">
      <c r="A80" s="1779" t="s">
        <v>1375</v>
      </c>
      <c r="B80" s="1750" t="s">
        <v>1755</v>
      </c>
      <c r="D80" s="1780">
        <v>1281</v>
      </c>
      <c r="E80" s="1781">
        <v>1325</v>
      </c>
      <c r="F80" s="1781">
        <v>1344</v>
      </c>
      <c r="G80" s="1782">
        <v>1188</v>
      </c>
      <c r="H80" s="1780">
        <v>1244</v>
      </c>
      <c r="I80" s="1781">
        <v>1189</v>
      </c>
      <c r="J80" s="1781">
        <v>1257</v>
      </c>
      <c r="K80" s="1782">
        <v>1099</v>
      </c>
      <c r="L80" s="1780">
        <v>1136</v>
      </c>
      <c r="M80" s="1781">
        <v>1133</v>
      </c>
      <c r="N80" s="1781">
        <v>1266</v>
      </c>
      <c r="O80" s="1782">
        <v>1093</v>
      </c>
    </row>
    <row r="81" spans="1:15" ht="12.75" customHeight="1">
      <c r="A81" s="1779" t="s">
        <v>1376</v>
      </c>
      <c r="B81" s="1750" t="s">
        <v>1755</v>
      </c>
      <c r="D81" s="1780">
        <v>272897</v>
      </c>
      <c r="E81" s="1781">
        <v>285361</v>
      </c>
      <c r="F81" s="1781">
        <v>291948</v>
      </c>
      <c r="G81" s="1782">
        <v>280441</v>
      </c>
      <c r="H81" s="1780">
        <v>279703</v>
      </c>
      <c r="I81" s="1781">
        <v>297584</v>
      </c>
      <c r="J81" s="1781">
        <v>302512</v>
      </c>
      <c r="K81" s="1782">
        <v>327028</v>
      </c>
      <c r="L81" s="1780">
        <v>277450</v>
      </c>
      <c r="M81" s="1781">
        <v>321288</v>
      </c>
      <c r="N81" s="1781">
        <v>347847</v>
      </c>
      <c r="O81" s="1782">
        <v>350401</v>
      </c>
    </row>
    <row r="82" spans="1:15" ht="12.75" customHeight="1">
      <c r="A82" s="1779" t="s">
        <v>1377</v>
      </c>
      <c r="B82" s="1750" t="s">
        <v>1755</v>
      </c>
      <c r="D82" s="1780">
        <v>108273</v>
      </c>
      <c r="E82" s="1781">
        <v>116423</v>
      </c>
      <c r="F82" s="1781">
        <v>113547</v>
      </c>
      <c r="G82" s="1782">
        <v>112964</v>
      </c>
      <c r="H82" s="1780">
        <v>105225</v>
      </c>
      <c r="I82" s="1781">
        <v>103683</v>
      </c>
      <c r="J82" s="1781">
        <v>102692</v>
      </c>
      <c r="K82" s="1782">
        <v>98070</v>
      </c>
      <c r="L82" s="1780">
        <v>93024</v>
      </c>
      <c r="M82" s="1781">
        <v>104443</v>
      </c>
      <c r="N82" s="1781">
        <v>107392</v>
      </c>
      <c r="O82" s="1782">
        <v>105894</v>
      </c>
    </row>
    <row r="83" spans="1:15" ht="20.100000000000001" customHeight="1">
      <c r="A83" s="1753" t="s">
        <v>1378</v>
      </c>
      <c r="B83" s="1754"/>
      <c r="C83" s="1754"/>
      <c r="D83" s="1753"/>
      <c r="E83" s="1754"/>
      <c r="F83" s="1754"/>
      <c r="G83" s="1803"/>
      <c r="H83" s="1839"/>
      <c r="I83" s="1838"/>
      <c r="J83" s="1838"/>
      <c r="K83" s="1840"/>
      <c r="L83" s="1841"/>
      <c r="M83" s="1755"/>
      <c r="N83" s="1755"/>
      <c r="O83" s="1756"/>
    </row>
    <row r="84" spans="1:15" ht="12.75" customHeight="1">
      <c r="A84" s="1757"/>
      <c r="B84" s="1758"/>
      <c r="C84" s="1869"/>
      <c r="D84" s="1760">
        <v>2023</v>
      </c>
      <c r="E84" s="1760"/>
      <c r="F84" s="1760"/>
      <c r="G84" s="1760"/>
      <c r="H84" s="1760">
        <v>2024</v>
      </c>
      <c r="I84" s="1760"/>
      <c r="J84" s="1760"/>
      <c r="K84" s="1760"/>
      <c r="L84" s="1760">
        <v>2025</v>
      </c>
      <c r="M84" s="1760"/>
      <c r="N84" s="1760"/>
      <c r="O84" s="1761"/>
    </row>
    <row r="85" spans="1:15" ht="12.75" customHeight="1">
      <c r="A85" s="1766" t="s">
        <v>131</v>
      </c>
      <c r="B85" s="1766" t="s">
        <v>659</v>
      </c>
      <c r="C85" s="1870" t="s">
        <v>1297</v>
      </c>
      <c r="D85" s="1766" t="s">
        <v>1298</v>
      </c>
      <c r="E85" s="1766" t="s">
        <v>1302</v>
      </c>
      <c r="F85" s="1766" t="s">
        <v>1303</v>
      </c>
      <c r="G85" s="1766" t="s">
        <v>1304</v>
      </c>
      <c r="H85" s="1766" t="s">
        <v>1298</v>
      </c>
      <c r="I85" s="1766" t="s">
        <v>1302</v>
      </c>
      <c r="J85" s="1766" t="s">
        <v>1303</v>
      </c>
      <c r="K85" s="1766" t="s">
        <v>1304</v>
      </c>
      <c r="L85" s="1766" t="s">
        <v>1298</v>
      </c>
      <c r="M85" s="1766" t="s">
        <v>1302</v>
      </c>
      <c r="N85" s="1766" t="s">
        <v>1303</v>
      </c>
      <c r="O85" s="1766" t="s">
        <v>1304</v>
      </c>
    </row>
    <row r="86" spans="1:15" ht="12.75" customHeight="1">
      <c r="A86" s="1767" t="s">
        <v>1379</v>
      </c>
      <c r="B86" s="1750" t="s">
        <v>1755</v>
      </c>
      <c r="D86" s="1769">
        <v>604801</v>
      </c>
      <c r="E86" s="1776">
        <v>545662</v>
      </c>
      <c r="F86" s="1776">
        <v>547810</v>
      </c>
      <c r="G86" s="1777">
        <v>582403</v>
      </c>
      <c r="H86" s="1769">
        <v>579705</v>
      </c>
      <c r="I86" s="1776">
        <v>532065</v>
      </c>
      <c r="J86" s="1776">
        <v>509798</v>
      </c>
      <c r="K86" s="1777">
        <v>523754</v>
      </c>
      <c r="L86" s="1780">
        <v>525101</v>
      </c>
      <c r="M86" s="1781">
        <v>489844</v>
      </c>
      <c r="N86" s="1781">
        <v>516396</v>
      </c>
      <c r="O86" s="1782">
        <v>539749</v>
      </c>
    </row>
    <row r="87" spans="1:15" ht="12.75" customHeight="1">
      <c r="A87" s="1779" t="s">
        <v>1380</v>
      </c>
      <c r="B87" s="1750" t="s">
        <v>1755</v>
      </c>
      <c r="D87" s="1780">
        <v>76510</v>
      </c>
      <c r="E87" s="1781">
        <v>84119</v>
      </c>
      <c r="F87" s="1781">
        <v>88242</v>
      </c>
      <c r="G87" s="1782">
        <v>89227</v>
      </c>
      <c r="H87" s="1780">
        <v>78350</v>
      </c>
      <c r="I87" s="1781">
        <v>72348</v>
      </c>
      <c r="J87" s="1781">
        <v>70365</v>
      </c>
      <c r="K87" s="1782">
        <v>71940</v>
      </c>
      <c r="L87" s="1780">
        <v>67946</v>
      </c>
      <c r="M87" s="1781">
        <v>72199</v>
      </c>
      <c r="N87" s="1781">
        <v>78711</v>
      </c>
      <c r="O87" s="1782">
        <v>86996</v>
      </c>
    </row>
    <row r="88" spans="1:15" ht="12.75" customHeight="1">
      <c r="A88" s="1779" t="s">
        <v>1381</v>
      </c>
      <c r="B88" s="1750" t="s">
        <v>1755</v>
      </c>
      <c r="D88" s="1780">
        <v>657</v>
      </c>
      <c r="E88" s="1781">
        <v>761</v>
      </c>
      <c r="F88" s="1781">
        <v>1021</v>
      </c>
      <c r="G88" s="1782">
        <v>734</v>
      </c>
      <c r="H88" s="1780">
        <v>749</v>
      </c>
      <c r="I88" s="1781">
        <v>805</v>
      </c>
      <c r="J88" s="1781">
        <v>837</v>
      </c>
      <c r="K88" s="1782">
        <v>732</v>
      </c>
      <c r="L88" s="1787" t="s">
        <v>158</v>
      </c>
      <c r="M88" s="1788" t="s">
        <v>158</v>
      </c>
      <c r="N88" s="1788" t="s">
        <v>158</v>
      </c>
      <c r="O88" s="1789" t="s">
        <v>158</v>
      </c>
    </row>
    <row r="89" spans="1:15" ht="12.75" customHeight="1">
      <c r="A89" s="1779" t="s">
        <v>1382</v>
      </c>
      <c r="B89" s="1750" t="s">
        <v>1755</v>
      </c>
      <c r="D89" s="1780" t="s">
        <v>158</v>
      </c>
      <c r="E89" s="1781" t="s">
        <v>158</v>
      </c>
      <c r="F89" s="1781" t="s">
        <v>158</v>
      </c>
      <c r="G89" s="1782" t="s">
        <v>158</v>
      </c>
      <c r="H89" s="1787" t="s">
        <v>158</v>
      </c>
      <c r="I89" s="1788" t="s">
        <v>158</v>
      </c>
      <c r="J89" s="1788" t="s">
        <v>158</v>
      </c>
      <c r="K89" s="1789" t="s">
        <v>158</v>
      </c>
      <c r="L89" s="1787" t="s">
        <v>158</v>
      </c>
      <c r="M89" s="1788" t="s">
        <v>158</v>
      </c>
      <c r="N89" s="1788" t="s">
        <v>158</v>
      </c>
      <c r="O89" s="1789" t="s">
        <v>158</v>
      </c>
    </row>
    <row r="90" spans="1:15" ht="12.75" customHeight="1">
      <c r="A90" s="1779" t="s">
        <v>1383</v>
      </c>
      <c r="B90" s="1750" t="s">
        <v>1755</v>
      </c>
      <c r="D90" s="1780">
        <v>24739</v>
      </c>
      <c r="E90" s="1781">
        <v>21077</v>
      </c>
      <c r="F90" s="1781">
        <v>16771</v>
      </c>
      <c r="G90" s="1782">
        <v>19593</v>
      </c>
      <c r="H90" s="1780">
        <v>20516</v>
      </c>
      <c r="I90" s="1781">
        <v>16484</v>
      </c>
      <c r="J90" s="1781">
        <v>17513</v>
      </c>
      <c r="K90" s="1782">
        <v>19333</v>
      </c>
      <c r="L90" s="1780">
        <v>14812</v>
      </c>
      <c r="M90" s="1781">
        <v>13149</v>
      </c>
      <c r="N90" s="1781">
        <v>15265</v>
      </c>
      <c r="O90" s="1782">
        <v>12734</v>
      </c>
    </row>
    <row r="91" spans="1:15" ht="12.75" customHeight="1">
      <c r="A91" s="1779" t="s">
        <v>1384</v>
      </c>
      <c r="B91" s="1750" t="s">
        <v>1755</v>
      </c>
      <c r="D91" s="1780">
        <v>1207</v>
      </c>
      <c r="E91" s="1781">
        <v>1305</v>
      </c>
      <c r="F91" s="1781">
        <v>1017</v>
      </c>
      <c r="G91" s="1782">
        <v>1179</v>
      </c>
      <c r="H91" s="1780">
        <v>826</v>
      </c>
      <c r="I91" s="1781">
        <v>684</v>
      </c>
      <c r="J91" s="1781">
        <v>687</v>
      </c>
      <c r="K91" s="1782">
        <v>1170</v>
      </c>
      <c r="L91" s="1780">
        <v>669</v>
      </c>
      <c r="M91" s="1781">
        <v>730</v>
      </c>
      <c r="N91" s="1781">
        <v>628</v>
      </c>
      <c r="O91" s="1782">
        <v>937</v>
      </c>
    </row>
    <row r="92" spans="1:15" ht="12.75" customHeight="1">
      <c r="A92" s="1767" t="s">
        <v>1385</v>
      </c>
      <c r="B92" s="1750" t="s">
        <v>1755</v>
      </c>
      <c r="D92" s="1769">
        <v>62375</v>
      </c>
      <c r="E92" s="1776">
        <v>57397</v>
      </c>
      <c r="F92" s="1776">
        <v>72541</v>
      </c>
      <c r="G92" s="1777">
        <v>92260</v>
      </c>
      <c r="H92" s="1769">
        <v>64563</v>
      </c>
      <c r="I92" s="1776">
        <v>61455</v>
      </c>
      <c r="J92" s="1776">
        <v>67998</v>
      </c>
      <c r="K92" s="1777">
        <v>82258</v>
      </c>
      <c r="L92" s="1769">
        <v>61374</v>
      </c>
      <c r="M92" s="1776">
        <v>62170</v>
      </c>
      <c r="N92" s="1776">
        <v>73593</v>
      </c>
      <c r="O92" s="1777">
        <v>81090</v>
      </c>
    </row>
    <row r="93" spans="1:15" ht="12.75" customHeight="1">
      <c r="A93" s="1779" t="s">
        <v>1386</v>
      </c>
      <c r="B93" s="1750" t="s">
        <v>1755</v>
      </c>
      <c r="D93" s="1780">
        <v>37781</v>
      </c>
      <c r="E93" s="1781">
        <v>36322</v>
      </c>
      <c r="F93" s="1781">
        <v>48701</v>
      </c>
      <c r="G93" s="1782">
        <v>58136</v>
      </c>
      <c r="H93" s="1780">
        <v>39603</v>
      </c>
      <c r="I93" s="1781">
        <v>38097</v>
      </c>
      <c r="J93" s="1781">
        <v>43851</v>
      </c>
      <c r="K93" s="1782">
        <v>55890</v>
      </c>
      <c r="L93" s="1780">
        <v>39283</v>
      </c>
      <c r="M93" s="1781">
        <v>41969</v>
      </c>
      <c r="N93" s="1781">
        <v>50110</v>
      </c>
      <c r="O93" s="1782">
        <v>52898</v>
      </c>
    </row>
    <row r="94" spans="1:15" ht="12.75" customHeight="1">
      <c r="A94" s="1779" t="s">
        <v>1387</v>
      </c>
      <c r="B94" s="1750" t="s">
        <v>1755</v>
      </c>
      <c r="D94" s="1780">
        <v>349</v>
      </c>
      <c r="E94" s="1781">
        <v>303</v>
      </c>
      <c r="F94" s="1781">
        <v>271</v>
      </c>
      <c r="G94" s="1782">
        <v>567</v>
      </c>
      <c r="H94" s="1780">
        <v>435</v>
      </c>
      <c r="I94" s="1781">
        <v>390</v>
      </c>
      <c r="J94" s="1781">
        <v>366</v>
      </c>
      <c r="K94" s="1782">
        <v>436</v>
      </c>
      <c r="L94" s="1780">
        <v>409</v>
      </c>
      <c r="M94" s="1781">
        <v>356</v>
      </c>
      <c r="N94" s="1781">
        <v>335</v>
      </c>
      <c r="O94" s="1782">
        <v>356</v>
      </c>
    </row>
    <row r="95" spans="1:15" ht="12.75" customHeight="1">
      <c r="A95" s="1779" t="s">
        <v>1388</v>
      </c>
      <c r="B95" s="1750" t="s">
        <v>1755</v>
      </c>
      <c r="D95" s="1780">
        <v>24245</v>
      </c>
      <c r="E95" s="1781">
        <v>20772</v>
      </c>
      <c r="F95" s="1781">
        <v>23569</v>
      </c>
      <c r="G95" s="1782">
        <v>33557</v>
      </c>
      <c r="H95" s="1780">
        <v>24525</v>
      </c>
      <c r="I95" s="1781">
        <v>22968</v>
      </c>
      <c r="J95" s="1781">
        <v>23781</v>
      </c>
      <c r="K95" s="1782">
        <v>25932</v>
      </c>
      <c r="L95" s="1780">
        <v>21682</v>
      </c>
      <c r="M95" s="1781">
        <v>19845</v>
      </c>
      <c r="N95" s="1781">
        <v>23148</v>
      </c>
      <c r="O95" s="1782">
        <v>27836</v>
      </c>
    </row>
    <row r="96" spans="1:15" ht="12.75" customHeight="1">
      <c r="A96" s="1767" t="s">
        <v>1389</v>
      </c>
      <c r="B96" s="1750" t="s">
        <v>1755</v>
      </c>
      <c r="D96" s="1871" t="s">
        <v>158</v>
      </c>
      <c r="E96" s="1872" t="s">
        <v>158</v>
      </c>
      <c r="F96" s="1872" t="s">
        <v>158</v>
      </c>
      <c r="G96" s="1873" t="s">
        <v>158</v>
      </c>
      <c r="H96" s="1772" t="s">
        <v>1756</v>
      </c>
      <c r="I96" s="1773" t="s">
        <v>1757</v>
      </c>
      <c r="J96" s="1773" t="s">
        <v>1758</v>
      </c>
      <c r="K96" s="1774" t="s">
        <v>1759</v>
      </c>
      <c r="L96" s="1769">
        <v>292368</v>
      </c>
      <c r="M96" s="1776">
        <v>262591</v>
      </c>
      <c r="N96" s="1776">
        <v>264428</v>
      </c>
      <c r="O96" s="1777">
        <v>266003</v>
      </c>
    </row>
    <row r="97" spans="1:15" ht="12.75" customHeight="1">
      <c r="A97" s="1779" t="s">
        <v>1394</v>
      </c>
      <c r="B97" s="1750" t="s">
        <v>1755</v>
      </c>
      <c r="D97" s="1780">
        <v>1643</v>
      </c>
      <c r="E97" s="1781">
        <v>857</v>
      </c>
      <c r="F97" s="1781">
        <v>816</v>
      </c>
      <c r="G97" s="1782">
        <v>1202</v>
      </c>
      <c r="H97" s="1780">
        <v>1021</v>
      </c>
      <c r="I97" s="1781">
        <v>1080</v>
      </c>
      <c r="J97" s="1781">
        <v>1141</v>
      </c>
      <c r="K97" s="1782">
        <v>1565</v>
      </c>
      <c r="L97" s="1780">
        <v>1230</v>
      </c>
      <c r="M97" s="1781">
        <v>1326</v>
      </c>
      <c r="N97" s="1781">
        <v>1256</v>
      </c>
      <c r="O97" s="1782">
        <v>1381</v>
      </c>
    </row>
    <row r="98" spans="1:15" ht="12.75" customHeight="1">
      <c r="A98" s="1779" t="s">
        <v>1387</v>
      </c>
      <c r="B98" s="1750" t="s">
        <v>1755</v>
      </c>
      <c r="D98" s="1780">
        <v>57176</v>
      </c>
      <c r="E98" s="1781">
        <v>48624</v>
      </c>
      <c r="F98" s="1781">
        <v>52835</v>
      </c>
      <c r="G98" s="1782">
        <v>49162</v>
      </c>
      <c r="H98" s="1780">
        <v>58157</v>
      </c>
      <c r="I98" s="1781">
        <v>53867</v>
      </c>
      <c r="J98" s="1781">
        <v>53468</v>
      </c>
      <c r="K98" s="1782">
        <v>56842</v>
      </c>
      <c r="L98" s="1780">
        <v>57584</v>
      </c>
      <c r="M98" s="1781">
        <v>54295</v>
      </c>
      <c r="N98" s="1781">
        <v>49766</v>
      </c>
      <c r="O98" s="1782">
        <v>50566</v>
      </c>
    </row>
    <row r="99" spans="1:15" ht="12.75" customHeight="1">
      <c r="A99" s="1779" t="s">
        <v>1395</v>
      </c>
      <c r="B99" s="1750" t="s">
        <v>1755</v>
      </c>
      <c r="D99" s="1780" t="s">
        <v>158</v>
      </c>
      <c r="E99" s="1781" t="s">
        <v>158</v>
      </c>
      <c r="F99" s="1781" t="s">
        <v>158</v>
      </c>
      <c r="G99" s="1782" t="s">
        <v>158</v>
      </c>
      <c r="H99" s="1787" t="s">
        <v>158</v>
      </c>
      <c r="I99" s="1788" t="s">
        <v>158</v>
      </c>
      <c r="J99" s="1788" t="s">
        <v>158</v>
      </c>
      <c r="K99" s="1789" t="s">
        <v>158</v>
      </c>
      <c r="L99" s="1787" t="s">
        <v>158</v>
      </c>
      <c r="M99" s="1788" t="s">
        <v>158</v>
      </c>
      <c r="N99" s="1788" t="s">
        <v>158</v>
      </c>
      <c r="O99" s="1789" t="s">
        <v>158</v>
      </c>
    </row>
    <row r="100" spans="1:15" ht="12.75" customHeight="1">
      <c r="A100" s="1779" t="s">
        <v>1396</v>
      </c>
      <c r="B100" s="1750" t="s">
        <v>1755</v>
      </c>
      <c r="D100" s="1780">
        <v>233</v>
      </c>
      <c r="E100" s="1781" t="s">
        <v>158</v>
      </c>
      <c r="F100" s="1781" t="s">
        <v>158</v>
      </c>
      <c r="G100" s="1782" t="s">
        <v>158</v>
      </c>
      <c r="H100" s="1787" t="s">
        <v>158</v>
      </c>
      <c r="I100" s="1788" t="s">
        <v>158</v>
      </c>
      <c r="J100" s="1788" t="s">
        <v>158</v>
      </c>
      <c r="K100" s="1789" t="s">
        <v>158</v>
      </c>
      <c r="L100" s="1787" t="s">
        <v>158</v>
      </c>
      <c r="M100" s="1788" t="s">
        <v>158</v>
      </c>
      <c r="N100" s="1788" t="s">
        <v>158</v>
      </c>
      <c r="O100" s="1789" t="s">
        <v>158</v>
      </c>
    </row>
    <row r="101" spans="1:15" ht="12.75" customHeight="1">
      <c r="A101" s="1779" t="s">
        <v>1397</v>
      </c>
      <c r="B101" s="1750" t="s">
        <v>1755</v>
      </c>
      <c r="D101" s="1780">
        <v>289354</v>
      </c>
      <c r="E101" s="1781">
        <v>247630</v>
      </c>
      <c r="F101" s="1781">
        <v>226043</v>
      </c>
      <c r="G101" s="1782">
        <v>238725</v>
      </c>
      <c r="H101" s="1780">
        <v>258866</v>
      </c>
      <c r="I101" s="1781">
        <v>235941</v>
      </c>
      <c r="J101" s="1781">
        <v>208049</v>
      </c>
      <c r="K101" s="1782">
        <v>193078</v>
      </c>
      <c r="L101" s="1780">
        <v>229857</v>
      </c>
      <c r="M101" s="1781">
        <v>204365</v>
      </c>
      <c r="N101" s="1781">
        <v>210633</v>
      </c>
      <c r="O101" s="1782">
        <v>210652</v>
      </c>
    </row>
    <row r="102" spans="1:15" ht="12.75" customHeight="1">
      <c r="A102" s="1779" t="s">
        <v>1398</v>
      </c>
      <c r="B102" s="1750" t="s">
        <v>1755</v>
      </c>
      <c r="D102" s="1780">
        <v>5825</v>
      </c>
      <c r="E102" s="1781">
        <v>5589</v>
      </c>
      <c r="F102" s="1781">
        <v>5659</v>
      </c>
      <c r="G102" s="1782">
        <v>5952</v>
      </c>
      <c r="H102" s="1780">
        <v>6028</v>
      </c>
      <c r="I102" s="1781">
        <v>5605</v>
      </c>
      <c r="J102" s="1781">
        <v>4601</v>
      </c>
      <c r="K102" s="1782">
        <v>3211</v>
      </c>
      <c r="L102" s="1780">
        <v>3697</v>
      </c>
      <c r="M102" s="1781">
        <v>2605</v>
      </c>
      <c r="N102" s="1781">
        <v>2773</v>
      </c>
      <c r="O102" s="1782">
        <v>3404</v>
      </c>
    </row>
    <row r="103" spans="1:15" ht="12.75" customHeight="1">
      <c r="A103" s="1767" t="s">
        <v>1399</v>
      </c>
      <c r="B103" s="1750" t="s">
        <v>1755</v>
      </c>
      <c r="D103" s="1769">
        <v>53479</v>
      </c>
      <c r="E103" s="1776">
        <v>49436</v>
      </c>
      <c r="F103" s="1776">
        <v>48776</v>
      </c>
      <c r="G103" s="1777">
        <v>49071</v>
      </c>
      <c r="H103" s="1769">
        <v>57035</v>
      </c>
      <c r="I103" s="1776">
        <v>52707</v>
      </c>
      <c r="J103" s="1776">
        <v>50269</v>
      </c>
      <c r="K103" s="1777">
        <v>52453</v>
      </c>
      <c r="L103" s="1769">
        <v>56313</v>
      </c>
      <c r="M103" s="1776">
        <v>51564</v>
      </c>
      <c r="N103" s="1776">
        <v>50004</v>
      </c>
      <c r="O103" s="1777">
        <v>54382</v>
      </c>
    </row>
    <row r="104" spans="1:15" ht="12.75" customHeight="1">
      <c r="A104" s="1779" t="s">
        <v>1400</v>
      </c>
      <c r="B104" s="1750" t="s">
        <v>1755</v>
      </c>
      <c r="D104" s="1780">
        <v>29144</v>
      </c>
      <c r="E104" s="1781">
        <v>27223</v>
      </c>
      <c r="F104" s="1781">
        <v>27543</v>
      </c>
      <c r="G104" s="1782">
        <v>28480</v>
      </c>
      <c r="H104" s="1780">
        <v>30849</v>
      </c>
      <c r="I104" s="1781">
        <v>28440</v>
      </c>
      <c r="J104" s="1781">
        <v>29936</v>
      </c>
      <c r="K104" s="1782">
        <v>30573</v>
      </c>
      <c r="L104" s="1780">
        <v>29851</v>
      </c>
      <c r="M104" s="1781">
        <v>29943</v>
      </c>
      <c r="N104" s="1781">
        <v>29289</v>
      </c>
      <c r="O104" s="1782">
        <v>30610</v>
      </c>
    </row>
    <row r="105" spans="1:15" ht="12.75" customHeight="1">
      <c r="A105" s="1779" t="s">
        <v>1401</v>
      </c>
      <c r="B105" s="1750" t="s">
        <v>1755</v>
      </c>
      <c r="D105" s="1780">
        <v>24335</v>
      </c>
      <c r="E105" s="1781">
        <v>22213</v>
      </c>
      <c r="F105" s="1781">
        <v>21233</v>
      </c>
      <c r="G105" s="1782">
        <v>20591</v>
      </c>
      <c r="H105" s="1780">
        <v>26186</v>
      </c>
      <c r="I105" s="1781">
        <v>24267</v>
      </c>
      <c r="J105" s="1781">
        <v>20333</v>
      </c>
      <c r="K105" s="1782">
        <v>21880</v>
      </c>
      <c r="L105" s="1780">
        <v>26462</v>
      </c>
      <c r="M105" s="1781">
        <v>21621</v>
      </c>
      <c r="N105" s="1781">
        <v>20715</v>
      </c>
      <c r="O105" s="1782">
        <v>23772</v>
      </c>
    </row>
    <row r="106" spans="1:15" ht="12.75" customHeight="1">
      <c r="A106" s="1779" t="s">
        <v>1402</v>
      </c>
      <c r="B106" s="1750" t="s">
        <v>1755</v>
      </c>
      <c r="D106" s="1780">
        <v>6131</v>
      </c>
      <c r="E106" s="1781">
        <v>3822</v>
      </c>
      <c r="F106" s="1781" t="s">
        <v>158</v>
      </c>
      <c r="G106" s="1782" t="s">
        <v>158</v>
      </c>
      <c r="H106" s="1787" t="s">
        <v>158</v>
      </c>
      <c r="I106" s="1788" t="s">
        <v>158</v>
      </c>
      <c r="J106" s="1788" t="s">
        <v>158</v>
      </c>
      <c r="K106" s="1789" t="s">
        <v>158</v>
      </c>
      <c r="L106" s="1787" t="s">
        <v>158</v>
      </c>
      <c r="M106" s="1788" t="s">
        <v>158</v>
      </c>
      <c r="N106" s="1788" t="s">
        <v>158</v>
      </c>
      <c r="O106" s="1789" t="s">
        <v>158</v>
      </c>
    </row>
    <row r="107" spans="1:15" ht="12.75" customHeight="1">
      <c r="A107" s="1779" t="s">
        <v>1403</v>
      </c>
      <c r="B107" s="1750" t="s">
        <v>1755</v>
      </c>
      <c r="D107" s="1780">
        <v>5518</v>
      </c>
      <c r="E107" s="1781">
        <v>5655</v>
      </c>
      <c r="F107" s="1781">
        <v>5554</v>
      </c>
      <c r="G107" s="1782">
        <v>5803</v>
      </c>
      <c r="H107" s="1780">
        <v>7920</v>
      </c>
      <c r="I107" s="1781">
        <v>7665</v>
      </c>
      <c r="J107" s="1781">
        <v>7690</v>
      </c>
      <c r="K107" s="1782">
        <v>8337</v>
      </c>
      <c r="L107" s="1780">
        <v>8525</v>
      </c>
      <c r="M107" s="1781">
        <v>7724</v>
      </c>
      <c r="N107" s="1781">
        <v>8112</v>
      </c>
      <c r="O107" s="1782">
        <v>9534</v>
      </c>
    </row>
    <row r="108" spans="1:15" ht="12.75" customHeight="1">
      <c r="A108" s="1779" t="s">
        <v>1404</v>
      </c>
      <c r="B108" s="1750" t="s">
        <v>1755</v>
      </c>
      <c r="D108" s="1780">
        <v>359</v>
      </c>
      <c r="E108" s="1781">
        <v>408</v>
      </c>
      <c r="F108" s="1781">
        <v>435</v>
      </c>
      <c r="G108" s="1782">
        <v>448</v>
      </c>
      <c r="H108" s="1780">
        <v>386</v>
      </c>
      <c r="I108" s="1781">
        <v>413</v>
      </c>
      <c r="J108" s="1781">
        <v>445</v>
      </c>
      <c r="K108" s="1782">
        <v>358</v>
      </c>
      <c r="L108" s="1780">
        <v>361</v>
      </c>
      <c r="M108" s="1781">
        <v>473</v>
      </c>
      <c r="N108" s="1781">
        <v>475</v>
      </c>
      <c r="O108" s="1782">
        <v>357</v>
      </c>
    </row>
    <row r="109" spans="1:15" ht="20.100000000000001" customHeight="1">
      <c r="A109" s="1753" t="s">
        <v>1405</v>
      </c>
      <c r="B109" s="1754"/>
      <c r="C109" s="1754"/>
      <c r="D109" s="1753"/>
      <c r="E109" s="1754"/>
      <c r="F109" s="1754"/>
      <c r="G109" s="1803"/>
      <c r="H109" s="1839"/>
      <c r="I109" s="1838"/>
      <c r="J109" s="1838"/>
      <c r="K109" s="1840"/>
      <c r="L109" s="1804"/>
      <c r="M109" s="1805"/>
      <c r="N109" s="1805"/>
      <c r="O109" s="1806"/>
    </row>
    <row r="110" spans="1:15" ht="12.75" customHeight="1">
      <c r="A110" s="1757"/>
      <c r="B110" s="1758"/>
      <c r="C110" s="1869"/>
      <c r="D110" s="1759">
        <v>2023</v>
      </c>
      <c r="E110" s="1760"/>
      <c r="F110" s="1760"/>
      <c r="G110" s="1761"/>
      <c r="H110" s="1759">
        <v>2024</v>
      </c>
      <c r="I110" s="1760"/>
      <c r="J110" s="1760"/>
      <c r="K110" s="1761"/>
      <c r="L110" s="1759">
        <v>2025</v>
      </c>
      <c r="M110" s="1760"/>
      <c r="N110" s="1760"/>
      <c r="O110" s="1761"/>
    </row>
    <row r="111" spans="1:15" ht="12.75" customHeight="1">
      <c r="A111" s="1766" t="s">
        <v>131</v>
      </c>
      <c r="B111" s="1766" t="s">
        <v>659</v>
      </c>
      <c r="C111" s="1870" t="s">
        <v>1297</v>
      </c>
      <c r="D111" s="1766" t="s">
        <v>1298</v>
      </c>
      <c r="E111" s="1766" t="s">
        <v>1302</v>
      </c>
      <c r="F111" s="1766" t="s">
        <v>1303</v>
      </c>
      <c r="G111" s="1766" t="s">
        <v>1304</v>
      </c>
      <c r="H111" s="1766" t="s">
        <v>1298</v>
      </c>
      <c r="I111" s="1766" t="s">
        <v>1302</v>
      </c>
      <c r="J111" s="1766" t="s">
        <v>1303</v>
      </c>
      <c r="K111" s="1766" t="s">
        <v>1304</v>
      </c>
      <c r="L111" s="1766" t="s">
        <v>1298</v>
      </c>
      <c r="M111" s="1766" t="s">
        <v>1302</v>
      </c>
      <c r="N111" s="1766" t="s">
        <v>1303</v>
      </c>
      <c r="O111" s="1766" t="s">
        <v>1304</v>
      </c>
    </row>
    <row r="112" spans="1:15" ht="12.75" customHeight="1">
      <c r="A112" s="1767" t="s">
        <v>1406</v>
      </c>
      <c r="B112" s="1750" t="s">
        <v>1755</v>
      </c>
      <c r="D112" s="1769">
        <v>572985</v>
      </c>
      <c r="E112" s="1776">
        <v>495136</v>
      </c>
      <c r="F112" s="1776">
        <v>480206</v>
      </c>
      <c r="G112" s="1777">
        <v>571671</v>
      </c>
      <c r="H112" s="1769">
        <v>551279</v>
      </c>
      <c r="I112" s="1776">
        <v>535724</v>
      </c>
      <c r="J112" s="1776">
        <v>486712</v>
      </c>
      <c r="K112" s="1777">
        <v>590407</v>
      </c>
      <c r="L112" s="1769">
        <v>538796</v>
      </c>
      <c r="M112" s="1776">
        <v>516985</v>
      </c>
      <c r="N112" s="1776">
        <v>472304</v>
      </c>
      <c r="O112" s="1777">
        <v>540168</v>
      </c>
    </row>
    <row r="113" spans="1:15" ht="12.75" customHeight="1">
      <c r="A113" s="1779" t="s">
        <v>1407</v>
      </c>
      <c r="B113" s="1750" t="s">
        <v>1755</v>
      </c>
      <c r="D113" s="1780" t="s">
        <v>158</v>
      </c>
      <c r="E113" s="1781" t="s">
        <v>158</v>
      </c>
      <c r="F113" s="1781" t="s">
        <v>158</v>
      </c>
      <c r="G113" s="1782" t="s">
        <v>158</v>
      </c>
      <c r="H113" s="1787" t="s">
        <v>158</v>
      </c>
      <c r="I113" s="1788" t="s">
        <v>158</v>
      </c>
      <c r="J113" s="1788" t="s">
        <v>158</v>
      </c>
      <c r="K113" s="1789" t="s">
        <v>158</v>
      </c>
      <c r="L113" s="1780" t="s">
        <v>158</v>
      </c>
      <c r="M113" s="1781" t="s">
        <v>158</v>
      </c>
      <c r="N113" s="1781" t="s">
        <v>158</v>
      </c>
      <c r="O113" s="1782" t="s">
        <v>158</v>
      </c>
    </row>
    <row r="114" spans="1:15" ht="12.75" customHeight="1">
      <c r="A114" s="1779" t="s">
        <v>1408</v>
      </c>
      <c r="B114" s="1750" t="s">
        <v>1755</v>
      </c>
      <c r="D114" s="1780">
        <v>127578</v>
      </c>
      <c r="E114" s="1781">
        <v>99659</v>
      </c>
      <c r="F114" s="1781">
        <v>100060</v>
      </c>
      <c r="G114" s="1782">
        <v>112931</v>
      </c>
      <c r="H114" s="1780">
        <v>111622</v>
      </c>
      <c r="I114" s="1781">
        <v>96847</v>
      </c>
      <c r="J114" s="1781">
        <v>105864</v>
      </c>
      <c r="K114" s="1782">
        <v>107586</v>
      </c>
      <c r="L114" s="1780">
        <v>118703</v>
      </c>
      <c r="M114" s="1781">
        <v>95110</v>
      </c>
      <c r="N114" s="1781">
        <v>107222</v>
      </c>
      <c r="O114" s="1782">
        <v>98416</v>
      </c>
    </row>
    <row r="115" spans="1:15" ht="12.75" customHeight="1">
      <c r="A115" s="1779" t="s">
        <v>1409</v>
      </c>
      <c r="B115" s="1750" t="s">
        <v>1755</v>
      </c>
      <c r="D115" s="1780">
        <v>45606</v>
      </c>
      <c r="E115" s="1781">
        <v>41494</v>
      </c>
      <c r="F115" s="1781">
        <v>40803</v>
      </c>
      <c r="G115" s="1782">
        <v>48501</v>
      </c>
      <c r="H115" s="1780">
        <v>43867</v>
      </c>
      <c r="I115" s="1781">
        <v>39872</v>
      </c>
      <c r="J115" s="1781">
        <v>37534</v>
      </c>
      <c r="K115" s="1782">
        <v>54906</v>
      </c>
      <c r="L115" s="1780">
        <v>52489</v>
      </c>
      <c r="M115" s="1781">
        <v>45593</v>
      </c>
      <c r="N115" s="1781">
        <v>39738</v>
      </c>
      <c r="O115" s="1782">
        <v>49200</v>
      </c>
    </row>
    <row r="116" spans="1:15" ht="12.75" customHeight="1">
      <c r="A116" s="1779" t="s">
        <v>1410</v>
      </c>
      <c r="B116" s="1750" t="s">
        <v>1755</v>
      </c>
      <c r="D116" s="1787" t="s">
        <v>158</v>
      </c>
      <c r="E116" s="1788" t="s">
        <v>158</v>
      </c>
      <c r="F116" s="1788" t="s">
        <v>158</v>
      </c>
      <c r="G116" s="1789" t="s">
        <v>158</v>
      </c>
      <c r="H116" s="1787" t="s">
        <v>158</v>
      </c>
      <c r="I116" s="1788" t="s">
        <v>158</v>
      </c>
      <c r="J116" s="1788" t="s">
        <v>158</v>
      </c>
      <c r="K116" s="1789" t="s">
        <v>158</v>
      </c>
      <c r="L116" s="1787" t="s">
        <v>158</v>
      </c>
      <c r="M116" s="1788" t="s">
        <v>158</v>
      </c>
      <c r="N116" s="1788" t="s">
        <v>158</v>
      </c>
      <c r="O116" s="1789" t="s">
        <v>158</v>
      </c>
    </row>
    <row r="117" spans="1:15" s="1793" customFormat="1" ht="21.95" customHeight="1">
      <c r="A117" s="1792" t="s">
        <v>1411</v>
      </c>
      <c r="B117" s="1750" t="s">
        <v>1755</v>
      </c>
      <c r="C117" s="1788"/>
      <c r="D117" s="1787" t="s">
        <v>158</v>
      </c>
      <c r="E117" s="1788" t="s">
        <v>158</v>
      </c>
      <c r="F117" s="1788" t="s">
        <v>158</v>
      </c>
      <c r="G117" s="1789" t="s">
        <v>158</v>
      </c>
      <c r="H117" s="1787" t="s">
        <v>158</v>
      </c>
      <c r="I117" s="1788" t="s">
        <v>158</v>
      </c>
      <c r="J117" s="1788" t="s">
        <v>158</v>
      </c>
      <c r="K117" s="1789" t="s">
        <v>158</v>
      </c>
      <c r="L117" s="1787" t="s">
        <v>158</v>
      </c>
      <c r="M117" s="1788" t="s">
        <v>158</v>
      </c>
      <c r="N117" s="1781">
        <v>60927</v>
      </c>
      <c r="O117" s="1782">
        <v>89455</v>
      </c>
    </row>
    <row r="118" spans="1:15" s="1793" customFormat="1" ht="12.75" customHeight="1">
      <c r="A118" s="1792" t="s">
        <v>1412</v>
      </c>
      <c r="B118" s="1750" t="s">
        <v>1755</v>
      </c>
      <c r="C118" s="1788"/>
      <c r="D118" s="1787" t="s">
        <v>158</v>
      </c>
      <c r="E118" s="1788" t="s">
        <v>158</v>
      </c>
      <c r="F118" s="1788" t="s">
        <v>158</v>
      </c>
      <c r="G118" s="1789" t="s">
        <v>158</v>
      </c>
      <c r="H118" s="1787" t="s">
        <v>158</v>
      </c>
      <c r="I118" s="1788" t="s">
        <v>158</v>
      </c>
      <c r="J118" s="1788" t="s">
        <v>158</v>
      </c>
      <c r="K118" s="1789" t="s">
        <v>158</v>
      </c>
      <c r="L118" s="1787" t="s">
        <v>158</v>
      </c>
      <c r="M118" s="1788" t="s">
        <v>158</v>
      </c>
      <c r="N118" s="1788" t="s">
        <v>158</v>
      </c>
      <c r="O118" s="1789" t="s">
        <v>158</v>
      </c>
    </row>
    <row r="119" spans="1:15" ht="12.75" customHeight="1">
      <c r="A119" s="1779" t="s">
        <v>1413</v>
      </c>
      <c r="B119" s="1750" t="s">
        <v>1755</v>
      </c>
      <c r="D119" s="1780">
        <v>152377</v>
      </c>
      <c r="E119" s="1781">
        <v>133698</v>
      </c>
      <c r="F119" s="1781">
        <v>144083</v>
      </c>
      <c r="G119" s="1782">
        <v>151358</v>
      </c>
      <c r="H119" s="1780">
        <v>146999</v>
      </c>
      <c r="I119" s="1781">
        <v>156154</v>
      </c>
      <c r="J119" s="1781">
        <v>140007</v>
      </c>
      <c r="K119" s="1782">
        <v>159178</v>
      </c>
      <c r="L119" s="1780">
        <v>120487</v>
      </c>
      <c r="M119" s="1781">
        <v>141067</v>
      </c>
      <c r="N119" s="1781">
        <v>136311</v>
      </c>
      <c r="O119" s="1782">
        <v>149853</v>
      </c>
    </row>
    <row r="120" spans="1:15" ht="12.75" customHeight="1">
      <c r="A120" s="1779" t="s">
        <v>1414</v>
      </c>
      <c r="B120" s="1750" t="s">
        <v>1755</v>
      </c>
      <c r="D120" s="1780">
        <v>6629</v>
      </c>
      <c r="E120" s="1781">
        <v>8684</v>
      </c>
      <c r="F120" s="1781">
        <v>9674</v>
      </c>
      <c r="G120" s="1782">
        <v>7221</v>
      </c>
      <c r="H120" s="1780">
        <v>7334</v>
      </c>
      <c r="I120" s="1781">
        <v>9347</v>
      </c>
      <c r="J120" s="1781">
        <v>9924</v>
      </c>
      <c r="K120" s="1782">
        <v>8196</v>
      </c>
      <c r="L120" s="1780">
        <v>7836</v>
      </c>
      <c r="M120" s="1781">
        <v>10636</v>
      </c>
      <c r="N120" s="1781">
        <v>10368</v>
      </c>
      <c r="O120" s="1782">
        <v>8401</v>
      </c>
    </row>
    <row r="121" spans="1:15" ht="12.75" customHeight="1">
      <c r="A121" s="1779" t="s">
        <v>1415</v>
      </c>
      <c r="B121" s="1750" t="s">
        <v>1755</v>
      </c>
      <c r="D121" s="1780">
        <v>97202</v>
      </c>
      <c r="E121" s="1781">
        <v>88079</v>
      </c>
      <c r="F121" s="1781">
        <v>88639</v>
      </c>
      <c r="G121" s="1782">
        <v>112707</v>
      </c>
      <c r="H121" s="1780">
        <v>99646</v>
      </c>
      <c r="I121" s="1781">
        <v>97365</v>
      </c>
      <c r="J121" s="1781">
        <v>100776</v>
      </c>
      <c r="K121" s="1782">
        <v>120994</v>
      </c>
      <c r="L121" s="1780">
        <v>100973</v>
      </c>
      <c r="M121" s="1781">
        <v>96911</v>
      </c>
      <c r="N121" s="1781">
        <v>93401</v>
      </c>
      <c r="O121" s="1782">
        <v>116703</v>
      </c>
    </row>
    <row r="122" spans="1:15" ht="20.100000000000001" customHeight="1">
      <c r="A122" s="1753" t="s">
        <v>1416</v>
      </c>
      <c r="B122" s="1754"/>
      <c r="C122" s="1754"/>
      <c r="D122" s="1753"/>
      <c r="E122" s="1754"/>
      <c r="F122" s="1754"/>
      <c r="G122" s="1803"/>
      <c r="H122" s="1839"/>
      <c r="I122" s="1838"/>
      <c r="J122" s="1838"/>
      <c r="K122" s="1840"/>
      <c r="L122" s="1841"/>
      <c r="M122" s="1755"/>
      <c r="N122" s="1755"/>
      <c r="O122" s="1756"/>
    </row>
    <row r="123" spans="1:15" ht="12.75" customHeight="1">
      <c r="A123" s="1757"/>
      <c r="B123" s="1758"/>
      <c r="C123" s="1869"/>
      <c r="D123" s="1759">
        <v>2023</v>
      </c>
      <c r="E123" s="1760"/>
      <c r="F123" s="1760"/>
      <c r="G123" s="1761"/>
      <c r="H123" s="1759">
        <v>2024</v>
      </c>
      <c r="I123" s="1760"/>
      <c r="J123" s="1760"/>
      <c r="K123" s="1761"/>
      <c r="L123" s="1759">
        <v>2025</v>
      </c>
      <c r="M123" s="1760"/>
      <c r="N123" s="1760"/>
      <c r="O123" s="1761"/>
    </row>
    <row r="124" spans="1:15" ht="12.75" customHeight="1">
      <c r="A124" s="1766" t="s">
        <v>131</v>
      </c>
      <c r="B124" s="1766" t="s">
        <v>659</v>
      </c>
      <c r="C124" s="1870" t="s">
        <v>1297</v>
      </c>
      <c r="D124" s="1766" t="s">
        <v>1298</v>
      </c>
      <c r="E124" s="1766" t="s">
        <v>1302</v>
      </c>
      <c r="F124" s="1766" t="s">
        <v>1303</v>
      </c>
      <c r="G124" s="1766" t="s">
        <v>1304</v>
      </c>
      <c r="H124" s="1766" t="s">
        <v>1298</v>
      </c>
      <c r="I124" s="1766" t="s">
        <v>1302</v>
      </c>
      <c r="J124" s="1766" t="s">
        <v>1303</v>
      </c>
      <c r="K124" s="1766" t="s">
        <v>1304</v>
      </c>
      <c r="L124" s="1766" t="s">
        <v>1298</v>
      </c>
      <c r="M124" s="1766" t="s">
        <v>1302</v>
      </c>
      <c r="N124" s="1766" t="s">
        <v>1303</v>
      </c>
      <c r="O124" s="1766" t="s">
        <v>1304</v>
      </c>
    </row>
    <row r="125" spans="1:15" ht="12.75" customHeight="1">
      <c r="A125" s="1767" t="s">
        <v>1417</v>
      </c>
      <c r="D125" s="1769">
        <v>536260</v>
      </c>
      <c r="E125" s="1776">
        <v>514327</v>
      </c>
      <c r="F125" s="1776">
        <v>541987</v>
      </c>
      <c r="G125" s="1777">
        <v>539754</v>
      </c>
      <c r="H125" s="1769">
        <v>536783</v>
      </c>
      <c r="I125" s="1776">
        <v>542581</v>
      </c>
      <c r="J125" s="1776">
        <v>598574</v>
      </c>
      <c r="K125" s="1777">
        <v>591947</v>
      </c>
      <c r="L125" s="1769">
        <v>606721</v>
      </c>
      <c r="M125" s="1776">
        <v>620567</v>
      </c>
      <c r="N125" s="1776">
        <v>639524</v>
      </c>
      <c r="O125" s="1777">
        <v>623689</v>
      </c>
    </row>
    <row r="126" spans="1:15" ht="12.75" customHeight="1">
      <c r="A126" s="1779" t="s">
        <v>1418</v>
      </c>
      <c r="B126" s="1750" t="s">
        <v>1755</v>
      </c>
      <c r="D126" s="1780">
        <v>5470</v>
      </c>
      <c r="E126" s="1781">
        <v>5367</v>
      </c>
      <c r="F126" s="1781">
        <v>4865</v>
      </c>
      <c r="G126" s="1782">
        <v>4634</v>
      </c>
      <c r="H126" s="1780">
        <v>5656</v>
      </c>
      <c r="I126" s="1781">
        <v>5722</v>
      </c>
      <c r="J126" s="1781">
        <v>5574</v>
      </c>
      <c r="K126" s="1782">
        <v>4732</v>
      </c>
      <c r="L126" s="1780">
        <v>6295</v>
      </c>
      <c r="M126" s="1781">
        <v>5659</v>
      </c>
      <c r="N126" s="1781">
        <v>5760</v>
      </c>
      <c r="O126" s="1782">
        <v>4916</v>
      </c>
    </row>
    <row r="127" spans="1:15" ht="12.75" customHeight="1">
      <c r="A127" s="1779" t="s">
        <v>1420</v>
      </c>
      <c r="B127" s="1750" t="s">
        <v>1755</v>
      </c>
      <c r="D127" s="1780">
        <v>3592</v>
      </c>
      <c r="E127" s="1781">
        <v>2962</v>
      </c>
      <c r="F127" s="1781">
        <v>3211</v>
      </c>
      <c r="G127" s="1782">
        <v>3501</v>
      </c>
      <c r="H127" s="1780">
        <v>4010</v>
      </c>
      <c r="I127" s="1781">
        <v>3917</v>
      </c>
      <c r="J127" s="1781">
        <v>3954</v>
      </c>
      <c r="K127" s="1782">
        <v>4358</v>
      </c>
      <c r="L127" s="1780">
        <v>4882</v>
      </c>
      <c r="M127" s="1781">
        <v>4803</v>
      </c>
      <c r="N127" s="1781">
        <v>4865</v>
      </c>
      <c r="O127" s="1782">
        <v>3918</v>
      </c>
    </row>
    <row r="128" spans="1:15" ht="12.75" customHeight="1">
      <c r="A128" s="1779" t="s">
        <v>1421</v>
      </c>
      <c r="B128" s="1750" t="s">
        <v>1755</v>
      </c>
      <c r="D128" s="1780">
        <v>139695</v>
      </c>
      <c r="E128" s="1781">
        <v>142240</v>
      </c>
      <c r="F128" s="1781">
        <v>139850</v>
      </c>
      <c r="G128" s="1782">
        <v>138626</v>
      </c>
      <c r="H128" s="1780">
        <v>133521</v>
      </c>
      <c r="I128" s="1781">
        <v>132875</v>
      </c>
      <c r="J128" s="1781">
        <v>139190</v>
      </c>
      <c r="K128" s="1782">
        <v>133157</v>
      </c>
      <c r="L128" s="1780">
        <v>136568</v>
      </c>
      <c r="M128" s="1781">
        <v>155023</v>
      </c>
      <c r="N128" s="1781">
        <v>130306</v>
      </c>
      <c r="O128" s="1782">
        <v>133376</v>
      </c>
    </row>
    <row r="129" spans="1:15" ht="12.75" customHeight="1">
      <c r="A129" s="1779" t="s">
        <v>1422</v>
      </c>
      <c r="B129" s="1750" t="s">
        <v>1755</v>
      </c>
      <c r="D129" s="1780">
        <v>4467</v>
      </c>
      <c r="E129" s="1781">
        <v>3742</v>
      </c>
      <c r="F129" s="1781">
        <v>5126</v>
      </c>
      <c r="G129" s="1782">
        <v>4849</v>
      </c>
      <c r="H129" s="1780">
        <v>4425</v>
      </c>
      <c r="I129" s="1781">
        <v>4868</v>
      </c>
      <c r="J129" s="1781">
        <v>5597</v>
      </c>
      <c r="K129" s="1782">
        <v>4063</v>
      </c>
      <c r="L129" s="1780">
        <v>4353</v>
      </c>
      <c r="M129" s="1781">
        <v>4021</v>
      </c>
      <c r="N129" s="1781">
        <v>4547</v>
      </c>
      <c r="O129" s="1782">
        <v>3436</v>
      </c>
    </row>
    <row r="130" spans="1:15" ht="12.75" customHeight="1">
      <c r="A130" s="1779" t="s">
        <v>1423</v>
      </c>
      <c r="B130" s="1750" t="s">
        <v>1755</v>
      </c>
      <c r="D130" s="1780">
        <v>7720</v>
      </c>
      <c r="E130" s="1781">
        <v>9246</v>
      </c>
      <c r="F130" s="1781">
        <v>10380</v>
      </c>
      <c r="G130" s="1782">
        <v>8077</v>
      </c>
      <c r="H130" s="1780">
        <v>8335</v>
      </c>
      <c r="I130" s="1781">
        <v>8911</v>
      </c>
      <c r="J130" s="1781">
        <v>9224</v>
      </c>
      <c r="K130" s="1782">
        <v>7994</v>
      </c>
      <c r="L130" s="1780">
        <v>11344</v>
      </c>
      <c r="M130" s="1781">
        <v>11006</v>
      </c>
      <c r="N130" s="1781">
        <v>11800</v>
      </c>
      <c r="O130" s="1782">
        <v>10285</v>
      </c>
    </row>
    <row r="131" spans="1:15" ht="12.75" customHeight="1">
      <c r="A131" s="1779" t="s">
        <v>1424</v>
      </c>
      <c r="B131" s="1750" t="s">
        <v>1755</v>
      </c>
      <c r="D131" s="1780">
        <v>9589</v>
      </c>
      <c r="E131" s="1781">
        <v>9712</v>
      </c>
      <c r="F131" s="1781">
        <v>7733</v>
      </c>
      <c r="G131" s="1782">
        <v>9447</v>
      </c>
      <c r="H131" s="1780">
        <v>9748</v>
      </c>
      <c r="I131" s="1781">
        <v>9208</v>
      </c>
      <c r="J131" s="1781">
        <v>8687</v>
      </c>
      <c r="K131" s="1782">
        <v>9970</v>
      </c>
      <c r="L131" s="1780">
        <v>10605</v>
      </c>
      <c r="M131" s="1781">
        <v>9632</v>
      </c>
      <c r="N131" s="1781">
        <v>9782</v>
      </c>
      <c r="O131" s="1782">
        <v>10297</v>
      </c>
    </row>
    <row r="132" spans="1:15" ht="12.75" customHeight="1">
      <c r="A132" s="1779" t="s">
        <v>1425</v>
      </c>
      <c r="B132" s="1750" t="s">
        <v>1755</v>
      </c>
      <c r="D132" s="1780">
        <v>20152</v>
      </c>
      <c r="E132" s="1781">
        <v>18226</v>
      </c>
      <c r="F132" s="1781">
        <v>16857</v>
      </c>
      <c r="G132" s="1782">
        <v>13612</v>
      </c>
      <c r="H132" s="1780">
        <v>19568</v>
      </c>
      <c r="I132" s="1781">
        <v>19819</v>
      </c>
      <c r="J132" s="1781">
        <v>21211</v>
      </c>
      <c r="K132" s="1782">
        <v>22289</v>
      </c>
      <c r="L132" s="1780">
        <v>24351</v>
      </c>
      <c r="M132" s="1781">
        <v>22915</v>
      </c>
      <c r="N132" s="1781">
        <v>22401</v>
      </c>
      <c r="O132" s="1782">
        <v>19085</v>
      </c>
    </row>
    <row r="133" spans="1:15" ht="12.75" customHeight="1">
      <c r="A133" s="1779" t="s">
        <v>1426</v>
      </c>
      <c r="B133" s="1750" t="s">
        <v>1755</v>
      </c>
      <c r="D133" s="1780">
        <v>80515</v>
      </c>
      <c r="E133" s="1781">
        <v>81067</v>
      </c>
      <c r="F133" s="1781">
        <v>94110</v>
      </c>
      <c r="G133" s="1782">
        <v>116975</v>
      </c>
      <c r="H133" s="1780">
        <v>83699</v>
      </c>
      <c r="I133" s="1781">
        <v>84605</v>
      </c>
      <c r="J133" s="1781">
        <v>110863</v>
      </c>
      <c r="K133" s="1782">
        <v>120384</v>
      </c>
      <c r="L133" s="1780">
        <v>98605</v>
      </c>
      <c r="M133" s="1781">
        <v>95359</v>
      </c>
      <c r="N133" s="1781">
        <v>109519</v>
      </c>
      <c r="O133" s="1782">
        <v>118871</v>
      </c>
    </row>
    <row r="134" spans="1:15" ht="12.75" customHeight="1">
      <c r="A134" s="1779" t="s">
        <v>1427</v>
      </c>
      <c r="B134" s="1750" t="s">
        <v>1755</v>
      </c>
      <c r="D134" s="1780">
        <v>42163</v>
      </c>
      <c r="E134" s="1781">
        <v>42420</v>
      </c>
      <c r="F134" s="1781">
        <v>39651</v>
      </c>
      <c r="G134" s="1782">
        <v>36037</v>
      </c>
      <c r="H134" s="1780">
        <v>41075</v>
      </c>
      <c r="I134" s="1781">
        <v>39722</v>
      </c>
      <c r="J134" s="1781">
        <v>41341</v>
      </c>
      <c r="K134" s="1782">
        <v>39725</v>
      </c>
      <c r="L134" s="1780">
        <v>49340</v>
      </c>
      <c r="M134" s="1781">
        <v>46852</v>
      </c>
      <c r="N134" s="1781">
        <v>51689</v>
      </c>
      <c r="O134" s="1782">
        <v>43706</v>
      </c>
    </row>
    <row r="135" spans="1:15" ht="12.75" customHeight="1">
      <c r="A135" s="1779" t="s">
        <v>1428</v>
      </c>
      <c r="B135" s="1750" t="s">
        <v>1755</v>
      </c>
      <c r="D135" s="1780">
        <v>75132</v>
      </c>
      <c r="E135" s="1781">
        <v>59035</v>
      </c>
      <c r="F135" s="1781">
        <v>74607</v>
      </c>
      <c r="G135" s="1782">
        <v>66770</v>
      </c>
      <c r="H135" s="1780">
        <v>63533</v>
      </c>
      <c r="I135" s="1781">
        <v>66487</v>
      </c>
      <c r="J135" s="1781">
        <v>77460</v>
      </c>
      <c r="K135" s="1782">
        <v>81469</v>
      </c>
      <c r="L135" s="1780">
        <v>71891</v>
      </c>
      <c r="M135" s="1781">
        <v>71113</v>
      </c>
      <c r="N135" s="1781">
        <v>77979</v>
      </c>
      <c r="O135" s="1782">
        <v>90658</v>
      </c>
    </row>
    <row r="136" spans="1:15" ht="12.75" customHeight="1">
      <c r="A136" s="1779" t="s">
        <v>1429</v>
      </c>
      <c r="B136" s="1750" t="s">
        <v>1755</v>
      </c>
      <c r="D136" s="1780">
        <v>34737</v>
      </c>
      <c r="E136" s="1781">
        <v>34172</v>
      </c>
      <c r="F136" s="1781">
        <v>35060</v>
      </c>
      <c r="G136" s="1782">
        <v>36506</v>
      </c>
      <c r="H136" s="1780">
        <v>42918</v>
      </c>
      <c r="I136" s="1781">
        <v>45665</v>
      </c>
      <c r="J136" s="1781">
        <v>44609</v>
      </c>
      <c r="K136" s="1782">
        <v>45553</v>
      </c>
      <c r="L136" s="1780">
        <v>46672</v>
      </c>
      <c r="M136" s="1781">
        <v>46420</v>
      </c>
      <c r="N136" s="1781">
        <v>47162</v>
      </c>
      <c r="O136" s="1782">
        <v>54216</v>
      </c>
    </row>
    <row r="137" spans="1:15" ht="12.75" customHeight="1">
      <c r="A137" s="1779" t="s">
        <v>1430</v>
      </c>
      <c r="B137" s="1750" t="s">
        <v>1755</v>
      </c>
      <c r="D137" s="1780">
        <v>45166</v>
      </c>
      <c r="E137" s="1781">
        <v>41301</v>
      </c>
      <c r="F137" s="1781">
        <v>45279</v>
      </c>
      <c r="G137" s="1782">
        <v>42392</v>
      </c>
      <c r="H137" s="1780">
        <v>53314</v>
      </c>
      <c r="I137" s="1781">
        <v>56647</v>
      </c>
      <c r="J137" s="1781">
        <v>51110</v>
      </c>
      <c r="K137" s="1782">
        <v>44619</v>
      </c>
      <c r="L137" s="1780">
        <v>59025</v>
      </c>
      <c r="M137" s="1781">
        <v>65189</v>
      </c>
      <c r="N137" s="1781">
        <v>60082</v>
      </c>
      <c r="O137" s="1782">
        <v>46858</v>
      </c>
    </row>
    <row r="138" spans="1:15" ht="12.75" customHeight="1">
      <c r="A138" s="1779" t="s">
        <v>1431</v>
      </c>
      <c r="B138" s="1750" t="s">
        <v>1755</v>
      </c>
      <c r="D138" s="1780">
        <v>5476</v>
      </c>
      <c r="E138" s="1781">
        <v>3851</v>
      </c>
      <c r="F138" s="1781">
        <v>5441</v>
      </c>
      <c r="G138" s="1782">
        <v>4376</v>
      </c>
      <c r="H138" s="1780">
        <v>5428</v>
      </c>
      <c r="I138" s="1781">
        <v>6081</v>
      </c>
      <c r="J138" s="1781">
        <v>7738</v>
      </c>
      <c r="K138" s="1782">
        <v>7635</v>
      </c>
      <c r="L138" s="1780">
        <v>7609</v>
      </c>
      <c r="M138" s="1781">
        <v>7059</v>
      </c>
      <c r="N138" s="1781">
        <v>10231</v>
      </c>
      <c r="O138" s="1782">
        <v>7071</v>
      </c>
    </row>
    <row r="139" spans="1:15" ht="12.75" customHeight="1">
      <c r="A139" s="1779" t="s">
        <v>1432</v>
      </c>
      <c r="B139" s="1750" t="s">
        <v>1755</v>
      </c>
      <c r="D139" s="1780">
        <v>27238</v>
      </c>
      <c r="E139" s="1781">
        <v>25182</v>
      </c>
      <c r="F139" s="1781">
        <v>26514</v>
      </c>
      <c r="G139" s="1782">
        <v>23421</v>
      </c>
      <c r="H139" s="1780">
        <v>24747</v>
      </c>
      <c r="I139" s="1781">
        <v>21968</v>
      </c>
      <c r="J139" s="1781">
        <v>28873</v>
      </c>
      <c r="K139" s="1782">
        <v>27995</v>
      </c>
      <c r="L139" s="1780">
        <v>31672</v>
      </c>
      <c r="M139" s="1781">
        <v>33547</v>
      </c>
      <c r="N139" s="1781">
        <v>40577</v>
      </c>
      <c r="O139" s="1782">
        <v>32713</v>
      </c>
    </row>
    <row r="140" spans="1:15" ht="12.75" customHeight="1">
      <c r="A140" s="1779" t="s">
        <v>1433</v>
      </c>
      <c r="B140" s="1750" t="s">
        <v>1755</v>
      </c>
      <c r="D140" s="1780">
        <v>5344</v>
      </c>
      <c r="E140" s="1781">
        <v>5894</v>
      </c>
      <c r="F140" s="1781">
        <v>5477</v>
      </c>
      <c r="G140" s="1782">
        <v>7632</v>
      </c>
      <c r="H140" s="1780">
        <v>7054</v>
      </c>
      <c r="I140" s="1781">
        <v>5467</v>
      </c>
      <c r="J140" s="1781">
        <v>6265</v>
      </c>
      <c r="K140" s="1782">
        <v>8595</v>
      </c>
      <c r="L140" s="1780">
        <v>8917</v>
      </c>
      <c r="M140" s="1781">
        <v>6520</v>
      </c>
      <c r="N140" s="1781">
        <v>7545</v>
      </c>
      <c r="O140" s="1782">
        <v>10830</v>
      </c>
    </row>
    <row r="141" spans="1:15" ht="12.75" customHeight="1">
      <c r="A141" s="1779" t="s">
        <v>1434</v>
      </c>
      <c r="B141" s="1750" t="s">
        <v>1755</v>
      </c>
      <c r="D141" s="1780">
        <v>6023</v>
      </c>
      <c r="E141" s="1781">
        <v>5649</v>
      </c>
      <c r="F141" s="1781">
        <v>5914</v>
      </c>
      <c r="G141" s="1782">
        <v>5489</v>
      </c>
      <c r="H141" s="1780">
        <v>7573</v>
      </c>
      <c r="I141" s="1781">
        <v>5983</v>
      </c>
      <c r="J141" s="1781">
        <v>7200</v>
      </c>
      <c r="K141" s="1782">
        <v>9758</v>
      </c>
      <c r="L141" s="1780">
        <v>8008</v>
      </c>
      <c r="M141" s="1781">
        <v>6759</v>
      </c>
      <c r="N141" s="1781">
        <v>10329</v>
      </c>
      <c r="O141" s="1782">
        <v>13114</v>
      </c>
    </row>
    <row r="142" spans="1:15" ht="12.75" customHeight="1">
      <c r="A142" s="1779" t="s">
        <v>1435</v>
      </c>
      <c r="B142" s="1750" t="s">
        <v>1755</v>
      </c>
      <c r="D142" s="1780" t="s">
        <v>158</v>
      </c>
      <c r="E142" s="1781" t="s">
        <v>158</v>
      </c>
      <c r="F142" s="1781" t="s">
        <v>158</v>
      </c>
      <c r="G142" s="1782" t="s">
        <v>158</v>
      </c>
      <c r="H142" s="1787" t="s">
        <v>158</v>
      </c>
      <c r="I142" s="1788" t="s">
        <v>158</v>
      </c>
      <c r="J142" s="1788" t="s">
        <v>158</v>
      </c>
      <c r="K142" s="1789" t="s">
        <v>158</v>
      </c>
      <c r="L142" s="1787" t="s">
        <v>158</v>
      </c>
      <c r="M142" s="1788" t="s">
        <v>158</v>
      </c>
      <c r="N142" s="1788" t="s">
        <v>158</v>
      </c>
      <c r="O142" s="1789" t="s">
        <v>158</v>
      </c>
    </row>
    <row r="143" spans="1:15" ht="20.100000000000001" customHeight="1">
      <c r="A143" s="1753" t="s">
        <v>1436</v>
      </c>
      <c r="B143" s="1754"/>
      <c r="C143" s="1754"/>
      <c r="D143" s="1753"/>
      <c r="E143" s="1754"/>
      <c r="F143" s="1754"/>
      <c r="G143" s="1803"/>
      <c r="H143" s="1839"/>
      <c r="I143" s="1838"/>
      <c r="J143" s="1838"/>
      <c r="K143" s="1840"/>
      <c r="L143" s="1841"/>
      <c r="M143" s="1755"/>
      <c r="N143" s="1755"/>
      <c r="O143" s="1756"/>
    </row>
    <row r="144" spans="1:15" ht="12.75" customHeight="1">
      <c r="A144" s="1757"/>
      <c r="B144" s="1758"/>
      <c r="C144" s="1869"/>
      <c r="D144" s="1759">
        <v>2023</v>
      </c>
      <c r="E144" s="1760"/>
      <c r="F144" s="1760"/>
      <c r="G144" s="1761"/>
      <c r="H144" s="1759">
        <v>2024</v>
      </c>
      <c r="I144" s="1760"/>
      <c r="J144" s="1760"/>
      <c r="K144" s="1761"/>
      <c r="L144" s="1759">
        <v>2025</v>
      </c>
      <c r="M144" s="1760"/>
      <c r="N144" s="1760"/>
      <c r="O144" s="1761"/>
    </row>
    <row r="145" spans="1:15" ht="12.75" customHeight="1">
      <c r="A145" s="1766" t="s">
        <v>131</v>
      </c>
      <c r="B145" s="1766" t="s">
        <v>659</v>
      </c>
      <c r="C145" s="1870" t="s">
        <v>1297</v>
      </c>
      <c r="D145" s="1766" t="s">
        <v>1298</v>
      </c>
      <c r="E145" s="1766" t="s">
        <v>1302</v>
      </c>
      <c r="F145" s="1766" t="s">
        <v>1303</v>
      </c>
      <c r="G145" s="1766" t="s">
        <v>1304</v>
      </c>
      <c r="H145" s="1766" t="s">
        <v>1298</v>
      </c>
      <c r="I145" s="1766" t="s">
        <v>1302</v>
      </c>
      <c r="J145" s="1766" t="s">
        <v>1303</v>
      </c>
      <c r="K145" s="1766" t="s">
        <v>1304</v>
      </c>
      <c r="L145" s="1766" t="s">
        <v>1298</v>
      </c>
      <c r="M145" s="1766" t="s">
        <v>1302</v>
      </c>
      <c r="N145" s="1766" t="s">
        <v>1303</v>
      </c>
      <c r="O145" s="1766" t="s">
        <v>1304</v>
      </c>
    </row>
    <row r="146" spans="1:15" ht="12.75" customHeight="1">
      <c r="A146" s="1767" t="s">
        <v>1437</v>
      </c>
      <c r="B146" s="1750" t="s">
        <v>1755</v>
      </c>
      <c r="D146" s="1769">
        <v>1217637</v>
      </c>
      <c r="E146" s="1776">
        <v>1234861</v>
      </c>
      <c r="F146" s="1776">
        <v>1525859</v>
      </c>
      <c r="G146" s="1777">
        <v>1305421</v>
      </c>
      <c r="H146" s="1769">
        <v>1212773</v>
      </c>
      <c r="I146" s="1776">
        <v>1225568</v>
      </c>
      <c r="J146" s="1776">
        <v>1503719</v>
      </c>
      <c r="K146" s="1777">
        <v>1325840</v>
      </c>
      <c r="L146" s="1769">
        <v>1316900</v>
      </c>
      <c r="M146" s="1776">
        <v>1384756</v>
      </c>
      <c r="N146" s="1776">
        <v>1633918</v>
      </c>
      <c r="O146" s="1777">
        <v>1502534</v>
      </c>
    </row>
    <row r="147" spans="1:15" ht="12.75" customHeight="1">
      <c r="A147" s="1779" t="s">
        <v>1438</v>
      </c>
      <c r="B147" s="1750" t="s">
        <v>1755</v>
      </c>
      <c r="D147" s="1780">
        <v>62906</v>
      </c>
      <c r="E147" s="1781">
        <v>69552</v>
      </c>
      <c r="F147" s="1781">
        <v>70769</v>
      </c>
      <c r="G147" s="1782">
        <v>77021</v>
      </c>
      <c r="H147" s="1780">
        <v>66657</v>
      </c>
      <c r="I147" s="1781">
        <v>79454</v>
      </c>
      <c r="J147" s="1781">
        <v>91108</v>
      </c>
      <c r="K147" s="1782">
        <v>79196</v>
      </c>
      <c r="L147" s="1780">
        <v>67319</v>
      </c>
      <c r="M147" s="1781">
        <v>81302</v>
      </c>
      <c r="N147" s="1781">
        <v>86932</v>
      </c>
      <c r="O147" s="1782">
        <v>79466</v>
      </c>
    </row>
    <row r="148" spans="1:15" s="1793" customFormat="1" ht="21.95" customHeight="1">
      <c r="A148" s="1792" t="s">
        <v>1439</v>
      </c>
      <c r="B148" s="1750" t="s">
        <v>1755</v>
      </c>
      <c r="C148" s="1788"/>
      <c r="D148" s="1780">
        <v>46936</v>
      </c>
      <c r="E148" s="1781">
        <v>43171</v>
      </c>
      <c r="F148" s="1781">
        <v>45941</v>
      </c>
      <c r="G148" s="1782">
        <v>39127</v>
      </c>
      <c r="H148" s="1780">
        <v>47823</v>
      </c>
      <c r="I148" s="1781">
        <v>43512</v>
      </c>
      <c r="J148" s="1781">
        <v>44474</v>
      </c>
      <c r="K148" s="1782">
        <v>37234</v>
      </c>
      <c r="L148" s="1780">
        <v>49333</v>
      </c>
      <c r="M148" s="1781">
        <v>39835</v>
      </c>
      <c r="N148" s="1781">
        <v>42618</v>
      </c>
      <c r="O148" s="1782">
        <v>36797</v>
      </c>
    </row>
    <row r="149" spans="1:15" ht="12.75" customHeight="1">
      <c r="A149" s="1779" t="s">
        <v>1440</v>
      </c>
      <c r="B149" s="1750" t="s">
        <v>1755</v>
      </c>
      <c r="C149" s="1788">
        <v>4</v>
      </c>
      <c r="D149" s="1780">
        <v>29028</v>
      </c>
      <c r="E149" s="1781">
        <v>28492</v>
      </c>
      <c r="F149" s="1781">
        <v>29827</v>
      </c>
      <c r="G149" s="1782">
        <v>28635</v>
      </c>
      <c r="H149" s="1780">
        <v>31602</v>
      </c>
      <c r="I149" s="1781">
        <v>33353</v>
      </c>
      <c r="J149" s="1781">
        <v>33950</v>
      </c>
      <c r="K149" s="1782">
        <v>33373</v>
      </c>
      <c r="L149" s="1780">
        <v>34218</v>
      </c>
      <c r="M149" s="1781">
        <v>35250</v>
      </c>
      <c r="N149" s="1781">
        <v>35107</v>
      </c>
      <c r="O149" s="1782">
        <v>33289</v>
      </c>
    </row>
    <row r="150" spans="1:15" ht="12.75" customHeight="1">
      <c r="A150" s="1779" t="s">
        <v>1441</v>
      </c>
      <c r="B150" s="1750" t="s">
        <v>1755</v>
      </c>
      <c r="D150" s="1780">
        <v>16038</v>
      </c>
      <c r="E150" s="1781">
        <v>14962</v>
      </c>
      <c r="F150" s="1781">
        <v>14844</v>
      </c>
      <c r="G150" s="1782">
        <v>14905</v>
      </c>
      <c r="H150" s="1780">
        <v>16588</v>
      </c>
      <c r="I150" s="1781">
        <v>14617</v>
      </c>
      <c r="J150" s="1781">
        <v>15431</v>
      </c>
      <c r="K150" s="1782">
        <v>15416</v>
      </c>
      <c r="L150" s="1780">
        <v>16163</v>
      </c>
      <c r="M150" s="1781">
        <v>15016</v>
      </c>
      <c r="N150" s="1781">
        <v>16235</v>
      </c>
      <c r="O150" s="1782">
        <v>19892</v>
      </c>
    </row>
    <row r="151" spans="1:15" ht="12.75" customHeight="1">
      <c r="A151" s="1779" t="s">
        <v>1442</v>
      </c>
      <c r="B151" s="1750" t="s">
        <v>1755</v>
      </c>
      <c r="D151" s="1780">
        <v>20669</v>
      </c>
      <c r="E151" s="1781">
        <v>989</v>
      </c>
      <c r="F151" s="1781">
        <v>11386</v>
      </c>
      <c r="G151" s="1782">
        <v>45179</v>
      </c>
      <c r="H151" s="1780">
        <v>5813</v>
      </c>
      <c r="I151" s="1781">
        <v>1058</v>
      </c>
      <c r="J151" s="1781">
        <v>9124</v>
      </c>
      <c r="K151" s="1782">
        <v>44349</v>
      </c>
      <c r="L151" s="1780">
        <v>10523</v>
      </c>
      <c r="M151" s="1781">
        <v>733</v>
      </c>
      <c r="N151" s="1781">
        <v>16713</v>
      </c>
      <c r="O151" s="1782">
        <v>46054</v>
      </c>
    </row>
    <row r="152" spans="1:15" ht="12.75" customHeight="1">
      <c r="A152" s="1779" t="s">
        <v>1443</v>
      </c>
      <c r="B152" s="1750" t="s">
        <v>1755</v>
      </c>
      <c r="D152" s="1780">
        <v>42782</v>
      </c>
      <c r="E152" s="1781">
        <v>44275</v>
      </c>
      <c r="F152" s="1781">
        <v>44519</v>
      </c>
      <c r="G152" s="1782">
        <v>44036</v>
      </c>
      <c r="H152" s="1780">
        <v>44604</v>
      </c>
      <c r="I152" s="1781">
        <v>45410</v>
      </c>
      <c r="J152" s="1781">
        <v>45674</v>
      </c>
      <c r="K152" s="1782">
        <v>45732</v>
      </c>
      <c r="L152" s="1780">
        <v>45340</v>
      </c>
      <c r="M152" s="1781">
        <v>47461</v>
      </c>
      <c r="N152" s="1781">
        <v>46406</v>
      </c>
      <c r="O152" s="1782">
        <v>43653</v>
      </c>
    </row>
    <row r="153" spans="1:15" ht="12.75" customHeight="1">
      <c r="A153" s="1779" t="s">
        <v>1444</v>
      </c>
      <c r="B153" s="1750" t="s">
        <v>1755</v>
      </c>
      <c r="D153" s="1780">
        <v>58332</v>
      </c>
      <c r="E153" s="1781">
        <v>58187</v>
      </c>
      <c r="F153" s="1781">
        <v>59599</v>
      </c>
      <c r="G153" s="1782">
        <v>62644</v>
      </c>
      <c r="H153" s="1780">
        <v>64617</v>
      </c>
      <c r="I153" s="1781">
        <v>62300</v>
      </c>
      <c r="J153" s="1781">
        <v>63104</v>
      </c>
      <c r="K153" s="1782">
        <v>64206</v>
      </c>
      <c r="L153" s="1780">
        <v>66739</v>
      </c>
      <c r="M153" s="1781">
        <v>59693</v>
      </c>
      <c r="N153" s="1781">
        <v>61491</v>
      </c>
      <c r="O153" s="1782">
        <v>57311</v>
      </c>
    </row>
    <row r="154" spans="1:15" ht="12.75" customHeight="1">
      <c r="A154" s="1767" t="s">
        <v>1445</v>
      </c>
      <c r="B154" s="1750" t="s">
        <v>1755</v>
      </c>
      <c r="D154" s="1769">
        <v>139597</v>
      </c>
      <c r="E154" s="1776">
        <v>173486</v>
      </c>
      <c r="F154" s="1776">
        <v>406299</v>
      </c>
      <c r="G154" s="1777">
        <v>195222</v>
      </c>
      <c r="H154" s="1769">
        <v>136597</v>
      </c>
      <c r="I154" s="1788" t="s">
        <v>158</v>
      </c>
      <c r="J154" s="1776">
        <v>411846</v>
      </c>
      <c r="K154" s="1789" t="s">
        <v>158</v>
      </c>
      <c r="L154" s="1769">
        <v>149071</v>
      </c>
      <c r="M154" s="1788" t="s">
        <v>158</v>
      </c>
      <c r="N154" s="1776">
        <v>398414</v>
      </c>
      <c r="O154" s="1789" t="s">
        <v>158</v>
      </c>
    </row>
    <row r="155" spans="1:15" ht="12.75" customHeight="1">
      <c r="A155" s="1779" t="s">
        <v>1446</v>
      </c>
      <c r="B155" s="1750" t="s">
        <v>1755</v>
      </c>
      <c r="D155" s="1780">
        <v>7940</v>
      </c>
      <c r="E155" s="1781">
        <v>36580</v>
      </c>
      <c r="F155" s="1781">
        <v>263300</v>
      </c>
      <c r="G155" s="1782">
        <v>9623</v>
      </c>
      <c r="H155" s="1780">
        <v>6587</v>
      </c>
      <c r="I155" s="1781">
        <v>37766</v>
      </c>
      <c r="J155" s="1781">
        <v>263043</v>
      </c>
      <c r="K155" s="1782">
        <v>10303</v>
      </c>
      <c r="L155" s="1780">
        <v>8878</v>
      </c>
      <c r="M155" s="1781">
        <v>46566</v>
      </c>
      <c r="N155" s="1781">
        <v>257598</v>
      </c>
      <c r="O155" s="1782">
        <v>28399</v>
      </c>
    </row>
    <row r="156" spans="1:15" ht="12.75" customHeight="1">
      <c r="A156" s="1779" t="s">
        <v>1447</v>
      </c>
      <c r="B156" s="1750" t="s">
        <v>1755</v>
      </c>
      <c r="D156" s="1780">
        <v>56049</v>
      </c>
      <c r="E156" s="1781">
        <v>60911</v>
      </c>
      <c r="F156" s="1781">
        <v>64081</v>
      </c>
      <c r="G156" s="1782">
        <v>57818</v>
      </c>
      <c r="H156" s="1780">
        <v>57813</v>
      </c>
      <c r="I156" s="1781">
        <v>61201</v>
      </c>
      <c r="J156" s="1781">
        <v>64033</v>
      </c>
      <c r="K156" s="1782">
        <v>59647</v>
      </c>
      <c r="L156" s="1780">
        <v>56066</v>
      </c>
      <c r="M156" s="1781">
        <v>61601</v>
      </c>
      <c r="N156" s="1781">
        <v>62867</v>
      </c>
      <c r="O156" s="1782">
        <v>58585</v>
      </c>
    </row>
    <row r="157" spans="1:15" ht="12.75" customHeight="1">
      <c r="A157" s="1779" t="s">
        <v>1448</v>
      </c>
      <c r="B157" s="1750" t="s">
        <v>1755</v>
      </c>
      <c r="D157" s="1780">
        <v>8933</v>
      </c>
      <c r="E157" s="1781" t="s">
        <v>158</v>
      </c>
      <c r="F157" s="1781" t="s">
        <v>158</v>
      </c>
      <c r="G157" s="1782">
        <v>16568</v>
      </c>
      <c r="H157" s="1780">
        <v>10669</v>
      </c>
      <c r="I157" s="1788" t="s">
        <v>158</v>
      </c>
      <c r="J157" s="1781">
        <v>1203</v>
      </c>
      <c r="K157" s="1789" t="s">
        <v>158</v>
      </c>
      <c r="L157" s="1780">
        <v>15698</v>
      </c>
      <c r="M157" s="1788" t="s">
        <v>158</v>
      </c>
      <c r="N157" s="1781">
        <v>922</v>
      </c>
      <c r="O157" s="1789" t="s">
        <v>158</v>
      </c>
    </row>
    <row r="158" spans="1:15" ht="12.75" customHeight="1">
      <c r="A158" s="1779" t="s">
        <v>1449</v>
      </c>
      <c r="B158" s="1750" t="s">
        <v>1755</v>
      </c>
      <c r="D158" s="1780">
        <v>6374</v>
      </c>
      <c r="E158" s="1781">
        <v>251</v>
      </c>
      <c r="F158" s="1781">
        <v>757</v>
      </c>
      <c r="G158" s="1782">
        <v>37641</v>
      </c>
      <c r="H158" s="1780">
        <v>1719</v>
      </c>
      <c r="I158" s="1781">
        <v>186</v>
      </c>
      <c r="J158" s="1781">
        <v>909</v>
      </c>
      <c r="K158" s="1782">
        <v>41323</v>
      </c>
      <c r="L158" s="1780">
        <v>2560</v>
      </c>
      <c r="M158" s="1781">
        <v>639</v>
      </c>
      <c r="N158" s="1781">
        <v>1810</v>
      </c>
      <c r="O158" s="1782">
        <v>43525</v>
      </c>
    </row>
    <row r="159" spans="1:15" ht="12.75" customHeight="1">
      <c r="A159" s="1779" t="s">
        <v>1450</v>
      </c>
      <c r="B159" s="1750" t="s">
        <v>1755</v>
      </c>
      <c r="D159" s="1780">
        <v>27230</v>
      </c>
      <c r="E159" s="1781">
        <v>40545</v>
      </c>
      <c r="F159" s="1781">
        <v>36664</v>
      </c>
      <c r="G159" s="1782">
        <v>27687</v>
      </c>
      <c r="H159" s="1780">
        <v>26071</v>
      </c>
      <c r="I159" s="1781">
        <v>36390</v>
      </c>
      <c r="J159" s="1781">
        <v>33054</v>
      </c>
      <c r="K159" s="1782">
        <v>27697</v>
      </c>
      <c r="L159" s="1780">
        <v>31105</v>
      </c>
      <c r="M159" s="1781">
        <v>43488</v>
      </c>
      <c r="N159" s="1781">
        <v>38343</v>
      </c>
      <c r="O159" s="1782">
        <v>30747</v>
      </c>
    </row>
    <row r="160" spans="1:15" ht="12.75" customHeight="1">
      <c r="A160" s="1779" t="s">
        <v>1451</v>
      </c>
      <c r="B160" s="1750" t="s">
        <v>1755</v>
      </c>
      <c r="D160" s="1780">
        <v>33071</v>
      </c>
      <c r="E160" s="1781">
        <v>35199</v>
      </c>
      <c r="F160" s="1781">
        <v>41497</v>
      </c>
      <c r="G160" s="1782">
        <v>45885</v>
      </c>
      <c r="H160" s="1780">
        <v>33738</v>
      </c>
      <c r="I160" s="1781">
        <v>34019</v>
      </c>
      <c r="J160" s="1781">
        <v>49604</v>
      </c>
      <c r="K160" s="1782">
        <v>49286</v>
      </c>
      <c r="L160" s="1780">
        <v>34764</v>
      </c>
      <c r="M160" s="1781">
        <v>30080</v>
      </c>
      <c r="N160" s="1781">
        <v>36874</v>
      </c>
      <c r="O160" s="1782">
        <v>42927</v>
      </c>
    </row>
    <row r="161" spans="1:15" s="1793" customFormat="1" ht="21.95" customHeight="1">
      <c r="A161" s="1792" t="s">
        <v>1452</v>
      </c>
      <c r="B161" s="1750" t="s">
        <v>1755</v>
      </c>
      <c r="C161" s="1788"/>
      <c r="D161" s="1780">
        <v>1659</v>
      </c>
      <c r="E161" s="1781">
        <v>1774</v>
      </c>
      <c r="F161" s="1781">
        <v>2069</v>
      </c>
      <c r="G161" s="1782">
        <v>2242</v>
      </c>
      <c r="H161" s="1780">
        <v>2780</v>
      </c>
      <c r="I161" s="1781">
        <v>2134</v>
      </c>
      <c r="J161" s="1781">
        <v>2104</v>
      </c>
      <c r="K161" s="1782">
        <v>2368</v>
      </c>
      <c r="L161" s="1780">
        <v>2557</v>
      </c>
      <c r="M161" s="1781">
        <v>2415</v>
      </c>
      <c r="N161" s="1781">
        <v>2343</v>
      </c>
      <c r="O161" s="1782">
        <v>1817</v>
      </c>
    </row>
    <row r="162" spans="1:15" s="1793" customFormat="1" ht="21.95" customHeight="1">
      <c r="A162" s="1792" t="s">
        <v>1453</v>
      </c>
      <c r="B162" s="1750" t="s">
        <v>1755</v>
      </c>
      <c r="C162" s="1788"/>
      <c r="D162" s="1780">
        <v>29344</v>
      </c>
      <c r="E162" s="1781">
        <v>20405</v>
      </c>
      <c r="F162" s="1781">
        <v>10740</v>
      </c>
      <c r="G162" s="1782">
        <v>24605</v>
      </c>
      <c r="H162" s="1780">
        <v>26534</v>
      </c>
      <c r="I162" s="1781">
        <v>18015</v>
      </c>
      <c r="J162" s="1781">
        <v>14627</v>
      </c>
      <c r="K162" s="1782">
        <v>30720</v>
      </c>
      <c r="L162" s="1780">
        <v>30358</v>
      </c>
      <c r="M162" s="1781">
        <v>16594</v>
      </c>
      <c r="N162" s="1781">
        <v>8115</v>
      </c>
      <c r="O162" s="1782">
        <v>26751</v>
      </c>
    </row>
    <row r="163" spans="1:15" s="1793" customFormat="1" ht="21.95" customHeight="1">
      <c r="A163" s="1792" t="s">
        <v>1454</v>
      </c>
      <c r="B163" s="1750" t="s">
        <v>1755</v>
      </c>
      <c r="C163" s="1788"/>
      <c r="D163" s="1780">
        <v>3004</v>
      </c>
      <c r="E163" s="1781">
        <v>2852</v>
      </c>
      <c r="F163" s="1781">
        <v>2957</v>
      </c>
      <c r="G163" s="1782">
        <v>3350</v>
      </c>
      <c r="H163" s="1780">
        <v>3284</v>
      </c>
      <c r="I163" s="1781">
        <v>2540</v>
      </c>
      <c r="J163" s="1781">
        <v>2382</v>
      </c>
      <c r="K163" s="1782">
        <v>2634</v>
      </c>
      <c r="L163" s="1780">
        <v>2645</v>
      </c>
      <c r="M163" s="1781">
        <v>2106</v>
      </c>
      <c r="N163" s="1781">
        <v>2266</v>
      </c>
      <c r="O163" s="1782">
        <v>2953</v>
      </c>
    </row>
    <row r="164" spans="1:15" s="1793" customFormat="1" ht="21.95" customHeight="1">
      <c r="A164" s="1792" t="s">
        <v>1455</v>
      </c>
      <c r="B164" s="1750" t="s">
        <v>1755</v>
      </c>
      <c r="C164" s="1788"/>
      <c r="D164" s="1780">
        <v>148290</v>
      </c>
      <c r="E164" s="1781">
        <v>153245</v>
      </c>
      <c r="F164" s="1781">
        <v>146059</v>
      </c>
      <c r="G164" s="1782">
        <v>158662</v>
      </c>
      <c r="H164" s="1780">
        <v>161864</v>
      </c>
      <c r="I164" s="1781">
        <v>153519</v>
      </c>
      <c r="J164" s="1781">
        <v>148400</v>
      </c>
      <c r="K164" s="1782">
        <v>144891</v>
      </c>
      <c r="L164" s="1780">
        <v>150744</v>
      </c>
      <c r="M164" s="1781">
        <v>149043</v>
      </c>
      <c r="N164" s="1781">
        <v>142529</v>
      </c>
      <c r="O164" s="1782">
        <v>145703</v>
      </c>
    </row>
    <row r="165" spans="1:15" ht="12.75" customHeight="1">
      <c r="A165" s="1779" t="s">
        <v>1760</v>
      </c>
      <c r="B165" s="1750" t="s">
        <v>1755</v>
      </c>
      <c r="D165" s="1787" t="s">
        <v>158</v>
      </c>
      <c r="E165" s="1788" t="s">
        <v>158</v>
      </c>
      <c r="F165" s="1788" t="s">
        <v>158</v>
      </c>
      <c r="G165" s="1789" t="s">
        <v>158</v>
      </c>
      <c r="H165" s="1787" t="s">
        <v>158</v>
      </c>
      <c r="I165" s="1788" t="s">
        <v>158</v>
      </c>
      <c r="J165" s="1788" t="s">
        <v>158</v>
      </c>
      <c r="K165" s="1789" t="s">
        <v>158</v>
      </c>
      <c r="L165" s="1787" t="s">
        <v>158</v>
      </c>
      <c r="M165" s="1788" t="s">
        <v>158</v>
      </c>
      <c r="N165" s="1788" t="s">
        <v>158</v>
      </c>
      <c r="O165" s="1789" t="s">
        <v>158</v>
      </c>
    </row>
    <row r="166" spans="1:15" s="1793" customFormat="1" ht="12.75" customHeight="1">
      <c r="A166" s="1792" t="s">
        <v>1457</v>
      </c>
      <c r="B166" s="1750" t="s">
        <v>1755</v>
      </c>
      <c r="C166" s="1788">
        <v>2</v>
      </c>
      <c r="D166" s="1780">
        <v>223028</v>
      </c>
      <c r="E166" s="1781">
        <v>220903</v>
      </c>
      <c r="F166" s="1781">
        <v>230410</v>
      </c>
      <c r="G166" s="1782">
        <v>222004</v>
      </c>
      <c r="H166" s="1780">
        <v>212222</v>
      </c>
      <c r="I166" s="1781">
        <v>190338</v>
      </c>
      <c r="J166" s="1781">
        <v>185282</v>
      </c>
      <c r="K166" s="1782">
        <v>208774</v>
      </c>
      <c r="L166" s="1780">
        <v>267580</v>
      </c>
      <c r="M166" s="1781">
        <v>318372</v>
      </c>
      <c r="N166" s="1781">
        <v>300877</v>
      </c>
      <c r="O166" s="1782">
        <v>359306</v>
      </c>
    </row>
    <row r="167" spans="1:15" s="1793" customFormat="1" ht="21.95" customHeight="1">
      <c r="A167" s="1792" t="s">
        <v>1458</v>
      </c>
      <c r="B167" s="1750" t="s">
        <v>1755</v>
      </c>
      <c r="C167" s="1788"/>
      <c r="D167" s="1780">
        <v>24999</v>
      </c>
      <c r="E167" s="1781">
        <v>27623</v>
      </c>
      <c r="F167" s="1781">
        <v>26628</v>
      </c>
      <c r="G167" s="1782">
        <v>24778</v>
      </c>
      <c r="H167" s="1780">
        <v>29813</v>
      </c>
      <c r="I167" s="1781">
        <v>31242</v>
      </c>
      <c r="J167" s="1781">
        <v>27055</v>
      </c>
      <c r="K167" s="1782">
        <v>28118</v>
      </c>
      <c r="L167" s="1780">
        <v>28499</v>
      </c>
      <c r="M167" s="1781">
        <v>28189</v>
      </c>
      <c r="N167" s="1781">
        <v>30157</v>
      </c>
      <c r="O167" s="1782">
        <v>33810</v>
      </c>
    </row>
    <row r="168" spans="1:15" ht="12.75" customHeight="1">
      <c r="A168" s="1779" t="s">
        <v>1459</v>
      </c>
      <c r="B168" s="1750" t="s">
        <v>1755</v>
      </c>
      <c r="D168" s="1780">
        <v>15158</v>
      </c>
      <c r="E168" s="1781">
        <v>14650</v>
      </c>
      <c r="F168" s="1781">
        <v>15686</v>
      </c>
      <c r="G168" s="1782">
        <v>12336</v>
      </c>
      <c r="H168" s="1780">
        <v>12126</v>
      </c>
      <c r="I168" s="1781">
        <v>14190</v>
      </c>
      <c r="J168" s="1781">
        <v>13785</v>
      </c>
      <c r="K168" s="1782">
        <v>11622</v>
      </c>
      <c r="L168" s="1780">
        <v>15373</v>
      </c>
      <c r="M168" s="1781">
        <v>15242</v>
      </c>
      <c r="N168" s="1781">
        <v>13698</v>
      </c>
      <c r="O168" s="1782">
        <v>13934</v>
      </c>
    </row>
    <row r="169" spans="1:15" ht="20.100000000000001" customHeight="1">
      <c r="A169" s="1753" t="s">
        <v>1460</v>
      </c>
      <c r="B169" s="1754"/>
      <c r="C169" s="1754"/>
      <c r="D169" s="1753"/>
      <c r="E169" s="1754"/>
      <c r="F169" s="1754"/>
      <c r="G169" s="1803"/>
      <c r="H169" s="1839"/>
      <c r="I169" s="1838"/>
      <c r="J169" s="1838"/>
      <c r="K169" s="1840"/>
      <c r="L169" s="1841"/>
      <c r="M169" s="1755"/>
      <c r="N169" s="1755"/>
      <c r="O169" s="1756"/>
    </row>
    <row r="170" spans="1:15" ht="12.75" customHeight="1">
      <c r="A170" s="1757"/>
      <c r="B170" s="1758"/>
      <c r="C170" s="1758"/>
      <c r="D170" s="1759">
        <v>2023</v>
      </c>
      <c r="E170" s="1760"/>
      <c r="F170" s="1760"/>
      <c r="G170" s="1761"/>
      <c r="H170" s="1759">
        <v>2024</v>
      </c>
      <c r="I170" s="1760"/>
      <c r="J170" s="1760"/>
      <c r="K170" s="1761"/>
      <c r="L170" s="1762">
        <v>2025</v>
      </c>
      <c r="M170" s="1763"/>
      <c r="N170" s="1763"/>
      <c r="O170" s="1764"/>
    </row>
    <row r="171" spans="1:15" ht="12.75" customHeight="1">
      <c r="A171" s="1766" t="s">
        <v>131</v>
      </c>
      <c r="B171" s="1766" t="s">
        <v>659</v>
      </c>
      <c r="C171" s="1870" t="s">
        <v>1297</v>
      </c>
      <c r="D171" s="1766" t="s">
        <v>1298</v>
      </c>
      <c r="E171" s="1766" t="s">
        <v>1302</v>
      </c>
      <c r="F171" s="1766" t="s">
        <v>1303</v>
      </c>
      <c r="G171" s="1766" t="s">
        <v>1304</v>
      </c>
      <c r="H171" s="1766" t="s">
        <v>1298</v>
      </c>
      <c r="I171" s="1766" t="s">
        <v>1302</v>
      </c>
      <c r="J171" s="1766" t="s">
        <v>1303</v>
      </c>
      <c r="K171" s="1766" t="s">
        <v>1304</v>
      </c>
      <c r="L171" s="1766" t="s">
        <v>1298</v>
      </c>
      <c r="M171" s="1766" t="s">
        <v>1302</v>
      </c>
      <c r="N171" s="1766" t="s">
        <v>1303</v>
      </c>
      <c r="O171" s="1766" t="s">
        <v>1304</v>
      </c>
    </row>
    <row r="172" spans="1:15" ht="12.75" customHeight="1">
      <c r="A172" s="1767" t="s">
        <v>1461</v>
      </c>
      <c r="B172" s="1750" t="s">
        <v>1755</v>
      </c>
      <c r="D172" s="1769">
        <v>1394664</v>
      </c>
      <c r="E172" s="1776">
        <v>1198773</v>
      </c>
      <c r="F172" s="1776">
        <v>1075108</v>
      </c>
      <c r="G172" s="1777">
        <v>1058748</v>
      </c>
      <c r="H172" s="1769">
        <v>1029203</v>
      </c>
      <c r="I172" s="1776">
        <v>938986</v>
      </c>
      <c r="J172" s="1776">
        <v>993086</v>
      </c>
      <c r="K172" s="1777">
        <v>995598</v>
      </c>
      <c r="L172" s="1769">
        <v>1027361</v>
      </c>
      <c r="M172" s="1776">
        <v>970203</v>
      </c>
      <c r="N172" s="1776">
        <v>1016991</v>
      </c>
      <c r="O172" s="1777">
        <v>1032564</v>
      </c>
    </row>
    <row r="173" spans="1:15" ht="12.75" customHeight="1">
      <c r="A173" s="1779" t="s">
        <v>1761</v>
      </c>
      <c r="B173" s="1750" t="s">
        <v>1755</v>
      </c>
      <c r="C173" s="1788">
        <v>4</v>
      </c>
      <c r="D173" s="1780">
        <v>4522</v>
      </c>
      <c r="E173" s="1781">
        <v>4436</v>
      </c>
      <c r="F173" s="1781">
        <v>4414</v>
      </c>
      <c r="G173" s="1782">
        <v>5436</v>
      </c>
      <c r="H173" s="1780">
        <v>5262</v>
      </c>
      <c r="I173" s="1781">
        <v>4544</v>
      </c>
      <c r="J173" s="1781">
        <v>4519</v>
      </c>
      <c r="K173" s="1782">
        <v>4911</v>
      </c>
      <c r="L173" s="1780">
        <v>4389</v>
      </c>
      <c r="M173" s="1781">
        <v>4156</v>
      </c>
      <c r="N173" s="1781">
        <v>3485</v>
      </c>
      <c r="O173" s="1782">
        <v>4095</v>
      </c>
    </row>
    <row r="174" spans="1:15" ht="12.75" customHeight="1">
      <c r="A174" s="1785" t="s">
        <v>1463</v>
      </c>
      <c r="B174" s="1750" t="s">
        <v>1755</v>
      </c>
      <c r="C174" s="1788">
        <v>4</v>
      </c>
      <c r="D174" s="1780">
        <v>307761</v>
      </c>
      <c r="E174" s="1781">
        <v>233267</v>
      </c>
      <c r="F174" s="1781">
        <v>241943</v>
      </c>
      <c r="G174" s="1782">
        <v>236721</v>
      </c>
      <c r="H174" s="1780">
        <v>232620</v>
      </c>
      <c r="I174" s="1781">
        <v>196172</v>
      </c>
      <c r="J174" s="1781">
        <v>241785</v>
      </c>
      <c r="K174" s="1782">
        <v>252844</v>
      </c>
      <c r="L174" s="1780">
        <v>256315</v>
      </c>
      <c r="M174" s="1781">
        <v>226386</v>
      </c>
      <c r="N174" s="1781">
        <v>247656</v>
      </c>
      <c r="O174" s="1782">
        <v>249403</v>
      </c>
    </row>
    <row r="175" spans="1:15" ht="12.75" customHeight="1">
      <c r="A175" s="1779" t="s">
        <v>1464</v>
      </c>
      <c r="B175" s="1750" t="s">
        <v>1755</v>
      </c>
      <c r="C175" s="1788">
        <v>4</v>
      </c>
      <c r="D175" s="1787" t="s">
        <v>158</v>
      </c>
      <c r="E175" s="1788" t="s">
        <v>158</v>
      </c>
      <c r="F175" s="1788" t="s">
        <v>158</v>
      </c>
      <c r="G175" s="1789" t="s">
        <v>158</v>
      </c>
      <c r="H175" s="1787" t="s">
        <v>158</v>
      </c>
      <c r="I175" s="1788" t="s">
        <v>158</v>
      </c>
      <c r="J175" s="1788" t="s">
        <v>158</v>
      </c>
      <c r="K175" s="1789" t="s">
        <v>158</v>
      </c>
      <c r="L175" s="1787" t="s">
        <v>158</v>
      </c>
      <c r="M175" s="1788" t="s">
        <v>158</v>
      </c>
      <c r="N175" s="1788" t="s">
        <v>158</v>
      </c>
      <c r="O175" s="1789" t="s">
        <v>158</v>
      </c>
    </row>
    <row r="176" spans="1:15" ht="12.75" customHeight="1">
      <c r="A176" s="1783" t="s">
        <v>1465</v>
      </c>
      <c r="B176" s="1750" t="s">
        <v>1755</v>
      </c>
      <c r="D176" s="1780">
        <v>63755</v>
      </c>
      <c r="E176" s="1781">
        <v>59438</v>
      </c>
      <c r="F176" s="1781">
        <v>48930</v>
      </c>
      <c r="G176" s="1782">
        <v>67918</v>
      </c>
      <c r="H176" s="1780">
        <v>77545</v>
      </c>
      <c r="I176" s="1781">
        <v>73622</v>
      </c>
      <c r="J176" s="1781">
        <v>62083</v>
      </c>
      <c r="K176" s="1782">
        <v>61850</v>
      </c>
      <c r="L176" s="1780">
        <v>57143</v>
      </c>
      <c r="M176" s="1781">
        <v>51188</v>
      </c>
      <c r="N176" s="1781">
        <v>51686</v>
      </c>
      <c r="O176" s="1782">
        <v>65411</v>
      </c>
    </row>
    <row r="177" spans="1:15" ht="12.75" customHeight="1">
      <c r="A177" s="1785" t="s">
        <v>1466</v>
      </c>
      <c r="B177" s="1750" t="s">
        <v>1755</v>
      </c>
      <c r="C177" s="1788">
        <v>4</v>
      </c>
      <c r="D177" s="1780">
        <v>18754</v>
      </c>
      <c r="E177" s="1781">
        <v>17973</v>
      </c>
      <c r="F177" s="1781">
        <v>10661</v>
      </c>
      <c r="G177" s="1782">
        <v>10121</v>
      </c>
      <c r="H177" s="1780">
        <v>15682</v>
      </c>
      <c r="I177" s="1781">
        <v>15188</v>
      </c>
      <c r="J177" s="1781">
        <v>15261</v>
      </c>
      <c r="K177" s="1782">
        <v>16901</v>
      </c>
      <c r="L177" s="1780">
        <v>17875</v>
      </c>
      <c r="M177" s="1781">
        <v>15843</v>
      </c>
      <c r="N177" s="1781">
        <v>18858</v>
      </c>
      <c r="O177" s="1782">
        <v>18628</v>
      </c>
    </row>
    <row r="178" spans="1:15" ht="12.75" customHeight="1">
      <c r="A178" s="1786" t="s">
        <v>1467</v>
      </c>
      <c r="B178" s="1750" t="s">
        <v>1755</v>
      </c>
      <c r="D178" s="1772" t="s">
        <v>158</v>
      </c>
      <c r="E178" s="1773" t="s">
        <v>158</v>
      </c>
      <c r="F178" s="1773" t="s">
        <v>158</v>
      </c>
      <c r="G178" s="1774" t="s">
        <v>158</v>
      </c>
      <c r="H178" s="1772" t="s">
        <v>158</v>
      </c>
      <c r="I178" s="1773" t="s">
        <v>158</v>
      </c>
      <c r="J178" s="1773" t="s">
        <v>158</v>
      </c>
      <c r="K178" s="1774" t="s">
        <v>158</v>
      </c>
      <c r="L178" s="1780">
        <v>178257</v>
      </c>
      <c r="M178" s="1781">
        <v>154211</v>
      </c>
      <c r="N178" s="1781">
        <v>154292</v>
      </c>
      <c r="O178" s="1782">
        <v>157063</v>
      </c>
    </row>
    <row r="179" spans="1:15" ht="12.75" customHeight="1">
      <c r="A179" s="1779" t="s">
        <v>1468</v>
      </c>
      <c r="B179" s="1750" t="s">
        <v>1755</v>
      </c>
      <c r="D179" s="1787" t="s">
        <v>158</v>
      </c>
      <c r="E179" s="1788" t="s">
        <v>158</v>
      </c>
      <c r="F179" s="1788" t="s">
        <v>158</v>
      </c>
      <c r="G179" s="1789" t="s">
        <v>158</v>
      </c>
      <c r="H179" s="1787" t="s">
        <v>158</v>
      </c>
      <c r="I179" s="1788" t="s">
        <v>158</v>
      </c>
      <c r="J179" s="1788" t="s">
        <v>158</v>
      </c>
      <c r="K179" s="1789" t="s">
        <v>158</v>
      </c>
      <c r="L179" s="1787" t="s">
        <v>158</v>
      </c>
      <c r="M179" s="1788" t="s">
        <v>158</v>
      </c>
      <c r="N179" s="1788" t="s">
        <v>158</v>
      </c>
      <c r="O179" s="1789" t="s">
        <v>158</v>
      </c>
    </row>
    <row r="180" spans="1:15" ht="12.75" customHeight="1">
      <c r="A180" s="1779" t="s">
        <v>1469</v>
      </c>
      <c r="B180" s="1750" t="s">
        <v>1755</v>
      </c>
      <c r="D180" s="1780">
        <v>3293</v>
      </c>
      <c r="E180" s="1781">
        <v>3660</v>
      </c>
      <c r="F180" s="1781">
        <v>4308</v>
      </c>
      <c r="G180" s="1782">
        <v>4690</v>
      </c>
      <c r="H180" s="1780">
        <v>3576</v>
      </c>
      <c r="I180" s="1781">
        <v>3974</v>
      </c>
      <c r="J180" s="1781">
        <v>4383</v>
      </c>
      <c r="K180" s="1782">
        <v>3944</v>
      </c>
      <c r="L180" s="1780">
        <v>3145</v>
      </c>
      <c r="M180" s="1781">
        <v>2410</v>
      </c>
      <c r="N180" s="1781">
        <v>1718</v>
      </c>
      <c r="O180" s="1782">
        <v>3393</v>
      </c>
    </row>
    <row r="181" spans="1:15" ht="12.75" customHeight="1">
      <c r="A181" s="1779" t="s">
        <v>1470</v>
      </c>
      <c r="B181" s="1750" t="s">
        <v>1755</v>
      </c>
      <c r="D181" s="1780">
        <v>219313</v>
      </c>
      <c r="E181" s="1781">
        <v>192702</v>
      </c>
      <c r="F181" s="1781">
        <v>179348</v>
      </c>
      <c r="G181" s="1782">
        <v>186543</v>
      </c>
      <c r="H181" s="1780">
        <v>184214</v>
      </c>
      <c r="I181" s="1781">
        <v>160635</v>
      </c>
      <c r="J181" s="1781">
        <v>171778</v>
      </c>
      <c r="K181" s="1782">
        <v>172975</v>
      </c>
      <c r="L181" s="1780">
        <v>172960</v>
      </c>
      <c r="M181" s="1781">
        <v>149427</v>
      </c>
      <c r="N181" s="1781">
        <v>151459</v>
      </c>
      <c r="O181" s="1782">
        <v>152362</v>
      </c>
    </row>
    <row r="182" spans="1:15" ht="12.75" customHeight="1">
      <c r="A182" s="1779" t="s">
        <v>1471</v>
      </c>
      <c r="B182" s="1750" t="s">
        <v>1755</v>
      </c>
      <c r="D182" s="1780">
        <v>2711</v>
      </c>
      <c r="E182" s="1781">
        <v>2332</v>
      </c>
      <c r="F182" s="1781">
        <v>2378</v>
      </c>
      <c r="G182" s="1782">
        <v>2457</v>
      </c>
      <c r="H182" s="1780">
        <v>2881</v>
      </c>
      <c r="I182" s="1781">
        <v>2384</v>
      </c>
      <c r="J182" s="1781">
        <v>2580</v>
      </c>
      <c r="K182" s="1782">
        <v>2474</v>
      </c>
      <c r="L182" s="1780">
        <v>2152</v>
      </c>
      <c r="M182" s="1781">
        <v>2374</v>
      </c>
      <c r="N182" s="1781">
        <v>1115</v>
      </c>
      <c r="O182" s="1782">
        <v>1308</v>
      </c>
    </row>
    <row r="183" spans="1:15" ht="12.75" customHeight="1">
      <c r="A183" s="1779" t="s">
        <v>1472</v>
      </c>
      <c r="B183" s="1750" t="s">
        <v>1755</v>
      </c>
      <c r="D183" s="1780">
        <v>6124</v>
      </c>
      <c r="E183" s="1781">
        <v>5839</v>
      </c>
      <c r="F183" s="1781">
        <v>4001</v>
      </c>
      <c r="G183" s="1782">
        <v>4302</v>
      </c>
      <c r="H183" s="1780">
        <v>4590</v>
      </c>
      <c r="I183" s="1781">
        <v>4667</v>
      </c>
      <c r="J183" s="1781">
        <v>5003</v>
      </c>
      <c r="K183" s="1782">
        <v>5112</v>
      </c>
      <c r="L183" s="1780">
        <v>4757</v>
      </c>
      <c r="M183" s="1781">
        <v>3439</v>
      </c>
      <c r="N183" s="1781">
        <v>4827</v>
      </c>
      <c r="O183" s="1782">
        <v>4258</v>
      </c>
    </row>
    <row r="184" spans="1:15" ht="12.75" customHeight="1">
      <c r="A184" s="1779" t="s">
        <v>1473</v>
      </c>
      <c r="B184" s="1750" t="s">
        <v>1755</v>
      </c>
      <c r="D184" s="1780" t="s">
        <v>205</v>
      </c>
      <c r="E184" s="1781" t="s">
        <v>205</v>
      </c>
      <c r="F184" s="1781" t="s">
        <v>205</v>
      </c>
      <c r="G184" s="1782" t="s">
        <v>205</v>
      </c>
      <c r="H184" s="1787" t="s">
        <v>158</v>
      </c>
      <c r="I184" s="1788" t="s">
        <v>158</v>
      </c>
      <c r="J184" s="1788" t="s">
        <v>158</v>
      </c>
      <c r="K184" s="1789" t="s">
        <v>158</v>
      </c>
      <c r="L184" s="1787" t="s">
        <v>205</v>
      </c>
      <c r="M184" s="1788" t="s">
        <v>158</v>
      </c>
      <c r="N184" s="1788" t="s">
        <v>158</v>
      </c>
      <c r="O184" s="1789" t="s">
        <v>205</v>
      </c>
    </row>
    <row r="185" spans="1:15" ht="12.75" customHeight="1">
      <c r="A185" s="1779" t="s">
        <v>1474</v>
      </c>
      <c r="B185" s="1750" t="s">
        <v>1755</v>
      </c>
      <c r="D185" s="1780">
        <v>78750</v>
      </c>
      <c r="E185" s="1781">
        <v>72197</v>
      </c>
      <c r="F185" s="1781">
        <v>56792</v>
      </c>
      <c r="G185" s="1782">
        <v>59532</v>
      </c>
      <c r="H185" s="1780">
        <v>61531</v>
      </c>
      <c r="I185" s="1781">
        <v>56428</v>
      </c>
      <c r="J185" s="1781">
        <v>53925</v>
      </c>
      <c r="K185" s="1782">
        <v>60737</v>
      </c>
      <c r="L185" s="1780">
        <v>61123</v>
      </c>
      <c r="M185" s="1781">
        <v>54851</v>
      </c>
      <c r="N185" s="1781">
        <v>54822</v>
      </c>
      <c r="O185" s="1782">
        <v>57167</v>
      </c>
    </row>
    <row r="186" spans="1:15" ht="12.75" customHeight="1">
      <c r="A186" s="1779" t="s">
        <v>1475</v>
      </c>
      <c r="B186" s="1750" t="s">
        <v>1755</v>
      </c>
      <c r="D186" s="1780" t="s">
        <v>158</v>
      </c>
      <c r="E186" s="1781" t="s">
        <v>158</v>
      </c>
      <c r="F186" s="1781" t="s">
        <v>158</v>
      </c>
      <c r="G186" s="1782" t="s">
        <v>158</v>
      </c>
      <c r="H186" s="1787" t="s">
        <v>158</v>
      </c>
      <c r="I186" s="1788" t="s">
        <v>158</v>
      </c>
      <c r="J186" s="1788" t="s">
        <v>158</v>
      </c>
      <c r="K186" s="1789" t="s">
        <v>158</v>
      </c>
      <c r="L186" s="1787" t="s">
        <v>158</v>
      </c>
      <c r="M186" s="1788" t="s">
        <v>158</v>
      </c>
      <c r="N186" s="1788" t="s">
        <v>158</v>
      </c>
      <c r="O186" s="1789" t="s">
        <v>158</v>
      </c>
    </row>
    <row r="187" spans="1:15" ht="12.75" customHeight="1">
      <c r="A187" s="1783" t="s">
        <v>1476</v>
      </c>
      <c r="B187" s="1750" t="s">
        <v>1755</v>
      </c>
      <c r="D187" s="1780">
        <v>429497</v>
      </c>
      <c r="E187" s="1781">
        <v>394663</v>
      </c>
      <c r="F187" s="1781">
        <v>358149</v>
      </c>
      <c r="G187" s="1782">
        <v>315693</v>
      </c>
      <c r="H187" s="1780">
        <v>271427</v>
      </c>
      <c r="I187" s="1781">
        <v>248297</v>
      </c>
      <c r="J187" s="1781">
        <v>278792</v>
      </c>
      <c r="K187" s="1782">
        <v>253686</v>
      </c>
      <c r="L187" s="1780">
        <v>265754</v>
      </c>
      <c r="M187" s="1781">
        <v>283462</v>
      </c>
      <c r="N187" s="1781">
        <v>288930</v>
      </c>
      <c r="O187" s="1782">
        <v>280741</v>
      </c>
    </row>
    <row r="188" spans="1:15" ht="12.75" customHeight="1">
      <c r="A188" s="1779" t="s">
        <v>1477</v>
      </c>
      <c r="B188" s="1750" t="s">
        <v>1755</v>
      </c>
      <c r="D188" s="1780">
        <v>63096</v>
      </c>
      <c r="E188" s="1781">
        <v>48831</v>
      </c>
      <c r="F188" s="1781">
        <v>28532</v>
      </c>
      <c r="G188" s="1782">
        <v>30378</v>
      </c>
      <c r="H188" s="1780">
        <v>29161</v>
      </c>
      <c r="I188" s="1781">
        <v>27614</v>
      </c>
      <c r="J188" s="1781">
        <v>26511</v>
      </c>
      <c r="K188" s="1782">
        <v>27488</v>
      </c>
      <c r="L188" s="1780">
        <v>29487</v>
      </c>
      <c r="M188" s="1781">
        <v>27637</v>
      </c>
      <c r="N188" s="1781">
        <v>23836</v>
      </c>
      <c r="O188" s="1782">
        <v>19542</v>
      </c>
    </row>
    <row r="189" spans="1:15" ht="12.75" customHeight="1">
      <c r="A189" s="1779" t="s">
        <v>1478</v>
      </c>
      <c r="B189" s="1750" t="s">
        <v>1755</v>
      </c>
      <c r="D189" s="1780">
        <v>5652</v>
      </c>
      <c r="E189" s="1781">
        <v>7117</v>
      </c>
      <c r="F189" s="1781">
        <v>5793</v>
      </c>
      <c r="G189" s="1782">
        <v>6155</v>
      </c>
      <c r="H189" s="1780">
        <v>6044</v>
      </c>
      <c r="I189" s="1781">
        <v>6513</v>
      </c>
      <c r="J189" s="1781">
        <v>6158</v>
      </c>
      <c r="K189" s="1782">
        <v>6618</v>
      </c>
      <c r="L189" s="1780">
        <v>10333</v>
      </c>
      <c r="M189" s="1781">
        <v>6833</v>
      </c>
      <c r="N189" s="1781">
        <v>8539</v>
      </c>
      <c r="O189" s="1782">
        <v>5973</v>
      </c>
    </row>
    <row r="190" spans="1:15" ht="12.75" customHeight="1">
      <c r="A190" s="1779" t="s">
        <v>1479</v>
      </c>
      <c r="B190" s="1750" t="s">
        <v>1755</v>
      </c>
      <c r="D190" s="1780">
        <v>21828</v>
      </c>
      <c r="E190" s="1781">
        <v>18212</v>
      </c>
      <c r="F190" s="1781">
        <v>17321</v>
      </c>
      <c r="G190" s="1782">
        <v>16696</v>
      </c>
      <c r="H190" s="1780">
        <v>20095</v>
      </c>
      <c r="I190" s="1781">
        <v>18924</v>
      </c>
      <c r="J190" s="1781">
        <v>15792</v>
      </c>
      <c r="K190" s="1782">
        <v>14992</v>
      </c>
      <c r="L190" s="1780">
        <v>14452</v>
      </c>
      <c r="M190" s="1781">
        <v>14865</v>
      </c>
      <c r="N190" s="1781">
        <v>13076</v>
      </c>
      <c r="O190" s="1782">
        <v>15584</v>
      </c>
    </row>
    <row r="191" spans="1:15" s="1793" customFormat="1" ht="21.95" customHeight="1">
      <c r="A191" s="1792" t="s">
        <v>1762</v>
      </c>
      <c r="B191" s="1750" t="s">
        <v>1755</v>
      </c>
      <c r="C191" s="1788"/>
      <c r="D191" s="1780" t="s">
        <v>158</v>
      </c>
      <c r="E191" s="1781" t="s">
        <v>158</v>
      </c>
      <c r="F191" s="1781" t="s">
        <v>158</v>
      </c>
      <c r="G191" s="1782" t="s">
        <v>158</v>
      </c>
      <c r="H191" s="1787" t="s">
        <v>158</v>
      </c>
      <c r="I191" s="1788" t="s">
        <v>158</v>
      </c>
      <c r="J191" s="1788" t="s">
        <v>158</v>
      </c>
      <c r="K191" s="1789" t="s">
        <v>158</v>
      </c>
      <c r="L191" s="1787" t="s">
        <v>158</v>
      </c>
      <c r="M191" s="1788" t="s">
        <v>158</v>
      </c>
      <c r="N191" s="1788" t="s">
        <v>158</v>
      </c>
      <c r="O191" s="1789" t="s">
        <v>158</v>
      </c>
    </row>
    <row r="192" spans="1:15" s="1793" customFormat="1" ht="21.95" customHeight="1">
      <c r="A192" s="1792" t="s">
        <v>1763</v>
      </c>
      <c r="B192" s="1750" t="s">
        <v>1755</v>
      </c>
      <c r="C192" s="1788"/>
      <c r="D192" s="1780">
        <v>37479</v>
      </c>
      <c r="E192" s="1781">
        <v>29532</v>
      </c>
      <c r="F192" s="1781">
        <v>10467</v>
      </c>
      <c r="G192" s="1782">
        <v>8941</v>
      </c>
      <c r="H192" s="1780">
        <v>9898</v>
      </c>
      <c r="I192" s="1781">
        <v>11399</v>
      </c>
      <c r="J192" s="1781">
        <v>11428</v>
      </c>
      <c r="K192" s="1782">
        <v>12331</v>
      </c>
      <c r="L192" s="1780">
        <v>12816</v>
      </c>
      <c r="M192" s="1781">
        <v>15953</v>
      </c>
      <c r="N192" s="1781">
        <v>17806</v>
      </c>
      <c r="O192" s="1782">
        <v>10479</v>
      </c>
    </row>
    <row r="193" spans="1:15" ht="12.75" customHeight="1">
      <c r="A193" s="1767" t="s">
        <v>1482</v>
      </c>
      <c r="B193" s="1750" t="s">
        <v>1755</v>
      </c>
      <c r="D193" s="1769">
        <v>162101</v>
      </c>
      <c r="E193" s="1776">
        <v>133479</v>
      </c>
      <c r="F193" s="1776">
        <v>137224</v>
      </c>
      <c r="G193" s="1777">
        <v>139892</v>
      </c>
      <c r="H193" s="1769">
        <v>126280</v>
      </c>
      <c r="I193" s="1776">
        <v>115909</v>
      </c>
      <c r="J193" s="1776">
        <v>119455</v>
      </c>
      <c r="K193" s="1777">
        <v>134990</v>
      </c>
      <c r="L193" s="1769">
        <v>131800</v>
      </c>
      <c r="M193" s="1776">
        <v>120494</v>
      </c>
      <c r="N193" s="1776">
        <v>121747</v>
      </c>
      <c r="O193" s="1777">
        <v>145034</v>
      </c>
    </row>
    <row r="194" spans="1:15" ht="12.75" customHeight="1">
      <c r="A194" s="1779" t="s">
        <v>1483</v>
      </c>
      <c r="B194" s="1750" t="s">
        <v>1755</v>
      </c>
      <c r="D194" s="1780">
        <v>118630</v>
      </c>
      <c r="E194" s="1781">
        <v>94727</v>
      </c>
      <c r="F194" s="1781">
        <v>98296</v>
      </c>
      <c r="G194" s="1782">
        <v>98593</v>
      </c>
      <c r="H194" s="1780">
        <v>85151</v>
      </c>
      <c r="I194" s="1781">
        <v>77932</v>
      </c>
      <c r="J194" s="1781">
        <v>82384</v>
      </c>
      <c r="K194" s="1782">
        <v>95015</v>
      </c>
      <c r="L194" s="1780">
        <v>88045</v>
      </c>
      <c r="M194" s="1781">
        <v>77677</v>
      </c>
      <c r="N194" s="1781">
        <v>80303</v>
      </c>
      <c r="O194" s="1782">
        <v>93056</v>
      </c>
    </row>
    <row r="195" spans="1:15" ht="12.75" customHeight="1">
      <c r="A195" s="1779" t="s">
        <v>1484</v>
      </c>
      <c r="B195" s="1750" t="s">
        <v>1755</v>
      </c>
      <c r="D195" s="1780">
        <v>43471</v>
      </c>
      <c r="E195" s="1781">
        <v>38752</v>
      </c>
      <c r="F195" s="1781">
        <v>38928</v>
      </c>
      <c r="G195" s="1782">
        <v>41299</v>
      </c>
      <c r="H195" s="1780">
        <v>41129</v>
      </c>
      <c r="I195" s="1781">
        <v>37977</v>
      </c>
      <c r="J195" s="1781">
        <v>37071</v>
      </c>
      <c r="K195" s="1782">
        <v>39975</v>
      </c>
      <c r="L195" s="1780">
        <v>43755</v>
      </c>
      <c r="M195" s="1781">
        <v>42816</v>
      </c>
      <c r="N195" s="1781">
        <v>41444</v>
      </c>
      <c r="O195" s="1782">
        <v>51978</v>
      </c>
    </row>
    <row r="196" spans="1:15" ht="20.100000000000001" customHeight="1">
      <c r="A196" s="1753" t="s">
        <v>1485</v>
      </c>
      <c r="B196" s="1754"/>
      <c r="C196" s="1754"/>
      <c r="D196" s="1753"/>
      <c r="E196" s="1754"/>
      <c r="F196" s="1754"/>
      <c r="G196" s="1803"/>
      <c r="H196" s="1839"/>
      <c r="I196" s="1838"/>
      <c r="J196" s="1838"/>
      <c r="K196" s="1840"/>
      <c r="L196" s="1841"/>
      <c r="M196" s="1755"/>
      <c r="N196" s="1755"/>
      <c r="O196" s="1756"/>
    </row>
    <row r="197" spans="1:15" ht="12.75" customHeight="1">
      <c r="A197" s="1757"/>
      <c r="B197" s="1758"/>
      <c r="C197" s="1869"/>
      <c r="D197" s="1759">
        <v>2023</v>
      </c>
      <c r="E197" s="1760"/>
      <c r="F197" s="1760"/>
      <c r="G197" s="1761"/>
      <c r="H197" s="1759">
        <v>2024</v>
      </c>
      <c r="I197" s="1760"/>
      <c r="J197" s="1760"/>
      <c r="K197" s="1761"/>
      <c r="L197" s="1759">
        <v>2025</v>
      </c>
      <c r="M197" s="1760"/>
      <c r="N197" s="1760"/>
      <c r="O197" s="1761"/>
    </row>
    <row r="198" spans="1:15" ht="12.75" customHeight="1">
      <c r="A198" s="1766" t="s">
        <v>131</v>
      </c>
      <c r="B198" s="1766" t="s">
        <v>659</v>
      </c>
      <c r="C198" s="1870" t="s">
        <v>1297</v>
      </c>
      <c r="D198" s="1766" t="s">
        <v>1298</v>
      </c>
      <c r="E198" s="1766" t="s">
        <v>1302</v>
      </c>
      <c r="F198" s="1766" t="s">
        <v>1303</v>
      </c>
      <c r="G198" s="1766" t="s">
        <v>1304</v>
      </c>
      <c r="H198" s="1766" t="s">
        <v>1298</v>
      </c>
      <c r="I198" s="1766" t="s">
        <v>1302</v>
      </c>
      <c r="J198" s="1766" t="s">
        <v>1303</v>
      </c>
      <c r="K198" s="1766" t="s">
        <v>1304</v>
      </c>
      <c r="L198" s="1766" t="s">
        <v>1298</v>
      </c>
      <c r="M198" s="1766" t="s">
        <v>1302</v>
      </c>
      <c r="N198" s="1766" t="s">
        <v>1303</v>
      </c>
      <c r="O198" s="1766" t="s">
        <v>1304</v>
      </c>
    </row>
    <row r="199" spans="1:15" ht="12.75" customHeight="1">
      <c r="A199" s="1767" t="s">
        <v>1486</v>
      </c>
      <c r="D199" s="1769">
        <v>8050447</v>
      </c>
      <c r="E199" s="1776">
        <v>7424725</v>
      </c>
      <c r="F199" s="1776">
        <v>7027518</v>
      </c>
      <c r="G199" s="1777">
        <v>7100187</v>
      </c>
      <c r="H199" s="1769">
        <v>7539608</v>
      </c>
      <c r="I199" s="1776">
        <v>7570885</v>
      </c>
      <c r="J199" s="1776">
        <v>7571288</v>
      </c>
      <c r="K199" s="1777">
        <v>7913070</v>
      </c>
      <c r="L199" s="1769">
        <v>8249600</v>
      </c>
      <c r="M199" s="1776">
        <v>8359895</v>
      </c>
      <c r="N199" s="1776">
        <v>8202833</v>
      </c>
      <c r="O199" s="1777">
        <v>7840452</v>
      </c>
    </row>
    <row r="200" spans="1:15" ht="12.75" customHeight="1">
      <c r="A200" s="1779" t="s">
        <v>1487</v>
      </c>
      <c r="B200" s="1750" t="s">
        <v>1755</v>
      </c>
      <c r="D200" s="1780" t="s">
        <v>158</v>
      </c>
      <c r="E200" s="1781" t="s">
        <v>158</v>
      </c>
      <c r="F200" s="1781" t="s">
        <v>158</v>
      </c>
      <c r="G200" s="1782" t="s">
        <v>158</v>
      </c>
      <c r="H200" s="1787" t="s">
        <v>158</v>
      </c>
      <c r="I200" s="1788" t="s">
        <v>158</v>
      </c>
      <c r="J200" s="1788" t="s">
        <v>158</v>
      </c>
      <c r="K200" s="1789" t="s">
        <v>158</v>
      </c>
      <c r="L200" s="1787" t="s">
        <v>158</v>
      </c>
      <c r="M200" s="1788" t="s">
        <v>158</v>
      </c>
      <c r="N200" s="1788" t="s">
        <v>158</v>
      </c>
      <c r="O200" s="1789" t="s">
        <v>158</v>
      </c>
    </row>
    <row r="201" spans="1:15" ht="12.75" customHeight="1">
      <c r="A201" s="1783" t="s">
        <v>1488</v>
      </c>
      <c r="B201" s="1750" t="s">
        <v>1755</v>
      </c>
      <c r="D201" s="1780">
        <v>23948</v>
      </c>
      <c r="E201" s="1781">
        <v>19600</v>
      </c>
      <c r="F201" s="1781">
        <v>16877</v>
      </c>
      <c r="G201" s="1782">
        <v>19692</v>
      </c>
      <c r="H201" s="1780">
        <v>16321</v>
      </c>
      <c r="I201" s="1781">
        <v>18659</v>
      </c>
      <c r="J201" s="1781">
        <v>18073</v>
      </c>
      <c r="K201" s="1782">
        <v>19252</v>
      </c>
      <c r="L201" s="1780">
        <v>16040</v>
      </c>
      <c r="M201" s="1781">
        <v>20635</v>
      </c>
      <c r="N201" s="1781">
        <v>21624</v>
      </c>
      <c r="O201" s="1782">
        <v>21531</v>
      </c>
    </row>
    <row r="202" spans="1:15" ht="12.75" customHeight="1">
      <c r="A202" s="1779" t="s">
        <v>1489</v>
      </c>
      <c r="B202" s="1750" t="s">
        <v>1755</v>
      </c>
      <c r="D202" s="1780" t="s">
        <v>1307</v>
      </c>
      <c r="E202" s="1781" t="s">
        <v>1307</v>
      </c>
      <c r="F202" s="1781" t="s">
        <v>1307</v>
      </c>
      <c r="G202" s="1782" t="s">
        <v>1307</v>
      </c>
      <c r="H202" s="1787" t="s">
        <v>158</v>
      </c>
      <c r="I202" s="1788" t="s">
        <v>158</v>
      </c>
      <c r="J202" s="1788" t="s">
        <v>158</v>
      </c>
      <c r="K202" s="1789" t="s">
        <v>158</v>
      </c>
      <c r="L202" s="1787" t="s">
        <v>158</v>
      </c>
      <c r="M202" s="1788" t="s">
        <v>158</v>
      </c>
      <c r="N202" s="1788" t="s">
        <v>158</v>
      </c>
      <c r="O202" s="1789" t="s">
        <v>158</v>
      </c>
    </row>
    <row r="203" spans="1:15" ht="12.75" customHeight="1">
      <c r="A203" s="1783" t="s">
        <v>1490</v>
      </c>
      <c r="B203" s="1750" t="s">
        <v>1755</v>
      </c>
      <c r="D203" s="1780">
        <v>115655</v>
      </c>
      <c r="E203" s="1781">
        <v>100594</v>
      </c>
      <c r="F203" s="1781">
        <v>93146</v>
      </c>
      <c r="G203" s="1782">
        <v>87931</v>
      </c>
      <c r="H203" s="1780">
        <v>90009</v>
      </c>
      <c r="I203" s="1781">
        <v>96590</v>
      </c>
      <c r="J203" s="1781">
        <v>88346</v>
      </c>
      <c r="K203" s="1782">
        <v>82335</v>
      </c>
      <c r="L203" s="1780">
        <v>79473</v>
      </c>
      <c r="M203" s="1781">
        <v>90422</v>
      </c>
      <c r="N203" s="1781">
        <v>93776</v>
      </c>
      <c r="O203" s="1782">
        <v>91586</v>
      </c>
    </row>
    <row r="204" spans="1:15" ht="12.75" customHeight="1">
      <c r="A204" s="1779" t="s">
        <v>1491</v>
      </c>
      <c r="B204" s="1750" t="s">
        <v>1755</v>
      </c>
      <c r="D204" s="1780" t="s">
        <v>1307</v>
      </c>
      <c r="E204" s="1781" t="s">
        <v>1307</v>
      </c>
      <c r="F204" s="1781" t="s">
        <v>1307</v>
      </c>
      <c r="G204" s="1782" t="s">
        <v>1307</v>
      </c>
      <c r="H204" s="1787" t="s">
        <v>158</v>
      </c>
      <c r="I204" s="1788" t="s">
        <v>158</v>
      </c>
      <c r="J204" s="1788" t="s">
        <v>158</v>
      </c>
      <c r="K204" s="1789" t="s">
        <v>158</v>
      </c>
      <c r="L204" s="1787" t="s">
        <v>158</v>
      </c>
      <c r="M204" s="1788" t="s">
        <v>158</v>
      </c>
      <c r="N204" s="1788" t="s">
        <v>158</v>
      </c>
      <c r="O204" s="1789" t="s">
        <v>158</v>
      </c>
    </row>
    <row r="205" spans="1:15" ht="12.75" customHeight="1">
      <c r="A205" s="1783" t="s">
        <v>1492</v>
      </c>
      <c r="B205" s="1750" t="s">
        <v>1755</v>
      </c>
      <c r="D205" s="1780">
        <v>829129</v>
      </c>
      <c r="E205" s="1781">
        <v>773869</v>
      </c>
      <c r="F205" s="1781">
        <v>704528</v>
      </c>
      <c r="G205" s="1782">
        <v>719259</v>
      </c>
      <c r="H205" s="1780">
        <v>717593</v>
      </c>
      <c r="I205" s="1781">
        <v>717755</v>
      </c>
      <c r="J205" s="1781">
        <v>703544</v>
      </c>
      <c r="K205" s="1782">
        <v>745123</v>
      </c>
      <c r="L205" s="1780">
        <v>762246</v>
      </c>
      <c r="M205" s="1781">
        <v>764727</v>
      </c>
      <c r="N205" s="1781">
        <v>745546</v>
      </c>
      <c r="O205" s="1782">
        <v>796119</v>
      </c>
    </row>
    <row r="206" spans="1:15" ht="12.75" customHeight="1">
      <c r="A206" s="1779" t="s">
        <v>1493</v>
      </c>
      <c r="B206" s="1750" t="s">
        <v>1755</v>
      </c>
      <c r="D206" s="1780" t="s">
        <v>1307</v>
      </c>
      <c r="E206" s="1781" t="s">
        <v>1307</v>
      </c>
      <c r="F206" s="1781" t="s">
        <v>1307</v>
      </c>
      <c r="G206" s="1782" t="s">
        <v>1307</v>
      </c>
      <c r="H206" s="1780" t="s">
        <v>158</v>
      </c>
      <c r="I206" s="1781" t="s">
        <v>158</v>
      </c>
      <c r="J206" s="1781" t="s">
        <v>158</v>
      </c>
      <c r="K206" s="1782" t="s">
        <v>158</v>
      </c>
      <c r="L206" s="1787" t="s">
        <v>158</v>
      </c>
      <c r="M206" s="1788" t="s">
        <v>158</v>
      </c>
      <c r="N206" s="1788" t="s">
        <v>158</v>
      </c>
      <c r="O206" s="1789" t="s">
        <v>158</v>
      </c>
    </row>
    <row r="207" spans="1:15" ht="12.75" customHeight="1">
      <c r="A207" s="1783" t="s">
        <v>1494</v>
      </c>
      <c r="B207" s="1750" t="s">
        <v>1755</v>
      </c>
      <c r="D207" s="1780">
        <v>183197</v>
      </c>
      <c r="E207" s="1781">
        <v>172699</v>
      </c>
      <c r="F207" s="1781">
        <v>165074</v>
      </c>
      <c r="G207" s="1782">
        <v>158849</v>
      </c>
      <c r="H207" s="1780">
        <v>157385</v>
      </c>
      <c r="I207" s="1781">
        <v>161779</v>
      </c>
      <c r="J207" s="1781">
        <v>162548</v>
      </c>
      <c r="K207" s="1782">
        <v>165594</v>
      </c>
      <c r="L207" s="1780">
        <v>164758</v>
      </c>
      <c r="M207" s="1781">
        <v>171679</v>
      </c>
      <c r="N207" s="1781">
        <v>174942</v>
      </c>
      <c r="O207" s="1782">
        <v>155449</v>
      </c>
    </row>
    <row r="208" spans="1:15" s="1793" customFormat="1" ht="12.75" customHeight="1">
      <c r="A208" s="1792" t="s">
        <v>1495</v>
      </c>
      <c r="B208" s="1750" t="s">
        <v>1755</v>
      </c>
      <c r="C208" s="1788"/>
      <c r="D208" s="1780" t="s">
        <v>1307</v>
      </c>
      <c r="E208" s="1781" t="s">
        <v>1307</v>
      </c>
      <c r="F208" s="1781" t="s">
        <v>1307</v>
      </c>
      <c r="G208" s="1782" t="s">
        <v>1307</v>
      </c>
      <c r="H208" s="1787" t="s">
        <v>158</v>
      </c>
      <c r="I208" s="1788" t="s">
        <v>158</v>
      </c>
      <c r="J208" s="1788" t="s">
        <v>158</v>
      </c>
      <c r="K208" s="1789" t="s">
        <v>158</v>
      </c>
      <c r="L208" s="1787" t="s">
        <v>158</v>
      </c>
      <c r="M208" s="1788" t="s">
        <v>158</v>
      </c>
      <c r="N208" s="1788" t="s">
        <v>158</v>
      </c>
      <c r="O208" s="1789" t="s">
        <v>158</v>
      </c>
    </row>
    <row r="209" spans="1:15" s="1793" customFormat="1" ht="21.95" customHeight="1">
      <c r="A209" s="1822" t="s">
        <v>1496</v>
      </c>
      <c r="B209" s="1750" t="s">
        <v>1755</v>
      </c>
      <c r="C209" s="1788"/>
      <c r="D209" s="1780">
        <v>65682</v>
      </c>
      <c r="E209" s="1781">
        <v>62529</v>
      </c>
      <c r="F209" s="1781">
        <v>61550</v>
      </c>
      <c r="G209" s="1782">
        <v>65103</v>
      </c>
      <c r="H209" s="1780">
        <v>68120</v>
      </c>
      <c r="I209" s="1781">
        <v>66152</v>
      </c>
      <c r="J209" s="1781">
        <v>69461</v>
      </c>
      <c r="K209" s="1782">
        <v>76384</v>
      </c>
      <c r="L209" s="1780">
        <v>76816</v>
      </c>
      <c r="M209" s="1781">
        <v>72855</v>
      </c>
      <c r="N209" s="1781">
        <v>70366</v>
      </c>
      <c r="O209" s="1782">
        <v>70721</v>
      </c>
    </row>
    <row r="210" spans="1:15" s="1793" customFormat="1" ht="12.75" customHeight="1">
      <c r="A210" s="1792" t="s">
        <v>1497</v>
      </c>
      <c r="B210" s="1750" t="s">
        <v>1755</v>
      </c>
      <c r="C210" s="1788"/>
      <c r="D210" s="1780" t="s">
        <v>1307</v>
      </c>
      <c r="E210" s="1781" t="s">
        <v>1307</v>
      </c>
      <c r="F210" s="1781" t="s">
        <v>1307</v>
      </c>
      <c r="G210" s="1782" t="s">
        <v>1307</v>
      </c>
      <c r="H210" s="1787" t="s">
        <v>158</v>
      </c>
      <c r="I210" s="1788" t="s">
        <v>158</v>
      </c>
      <c r="J210" s="1788" t="s">
        <v>158</v>
      </c>
      <c r="K210" s="1789" t="s">
        <v>158</v>
      </c>
      <c r="L210" s="1787" t="s">
        <v>158</v>
      </c>
      <c r="M210" s="1788" t="s">
        <v>158</v>
      </c>
      <c r="N210" s="1788" t="s">
        <v>158</v>
      </c>
      <c r="O210" s="1789" t="s">
        <v>158</v>
      </c>
    </row>
    <row r="211" spans="1:15" s="1793" customFormat="1" ht="21.95" customHeight="1">
      <c r="A211" s="1822" t="s">
        <v>1498</v>
      </c>
      <c r="B211" s="1750" t="s">
        <v>1755</v>
      </c>
      <c r="C211" s="1788"/>
      <c r="D211" s="1780">
        <v>17613</v>
      </c>
      <c r="E211" s="1781">
        <v>13141</v>
      </c>
      <c r="F211" s="1781">
        <v>12379</v>
      </c>
      <c r="G211" s="1782">
        <v>14291</v>
      </c>
      <c r="H211" s="1780">
        <v>16018</v>
      </c>
      <c r="I211" s="1781">
        <v>14415</v>
      </c>
      <c r="J211" s="1781">
        <v>14164</v>
      </c>
      <c r="K211" s="1782">
        <v>16819</v>
      </c>
      <c r="L211" s="1780">
        <v>17303</v>
      </c>
      <c r="M211" s="1781">
        <v>17129</v>
      </c>
      <c r="N211" s="1781">
        <v>16461</v>
      </c>
      <c r="O211" s="1782">
        <v>17587</v>
      </c>
    </row>
    <row r="212" spans="1:15" s="1793" customFormat="1" ht="12.75" customHeight="1">
      <c r="A212" s="1792" t="s">
        <v>1499</v>
      </c>
      <c r="B212" s="1750" t="s">
        <v>1755</v>
      </c>
      <c r="C212" s="1788"/>
      <c r="D212" s="1780" t="s">
        <v>1307</v>
      </c>
      <c r="E212" s="1781" t="s">
        <v>1307</v>
      </c>
      <c r="F212" s="1781" t="s">
        <v>1307</v>
      </c>
      <c r="G212" s="1782" t="s">
        <v>1307</v>
      </c>
      <c r="H212" s="1780" t="s">
        <v>1307</v>
      </c>
      <c r="I212" s="1781" t="s">
        <v>1307</v>
      </c>
      <c r="J212" s="1781" t="s">
        <v>1307</v>
      </c>
      <c r="K212" s="1782" t="s">
        <v>1307</v>
      </c>
      <c r="L212" s="1787" t="s">
        <v>158</v>
      </c>
      <c r="M212" s="1788" t="s">
        <v>158</v>
      </c>
      <c r="N212" s="1788" t="s">
        <v>158</v>
      </c>
      <c r="O212" s="1789" t="s">
        <v>158</v>
      </c>
    </row>
    <row r="213" spans="1:15" s="1793" customFormat="1" ht="21.95" customHeight="1">
      <c r="A213" s="1822" t="s">
        <v>1500</v>
      </c>
      <c r="B213" s="1750" t="s">
        <v>1755</v>
      </c>
      <c r="C213" s="1788"/>
      <c r="D213" s="1780">
        <v>267110</v>
      </c>
      <c r="E213" s="1781">
        <v>256281</v>
      </c>
      <c r="F213" s="1781">
        <v>225115</v>
      </c>
      <c r="G213" s="1782">
        <v>262375</v>
      </c>
      <c r="H213" s="1780">
        <v>260108</v>
      </c>
      <c r="I213" s="1781">
        <v>255644</v>
      </c>
      <c r="J213" s="1781">
        <v>253293</v>
      </c>
      <c r="K213" s="1782">
        <v>300085</v>
      </c>
      <c r="L213" s="1780">
        <v>284449</v>
      </c>
      <c r="M213" s="1781">
        <v>280869</v>
      </c>
      <c r="N213" s="1781">
        <v>266128</v>
      </c>
      <c r="O213" s="1782">
        <v>288627</v>
      </c>
    </row>
    <row r="214" spans="1:15" s="1793" customFormat="1" ht="12.75" customHeight="1">
      <c r="A214" s="1792" t="s">
        <v>1501</v>
      </c>
      <c r="B214" s="1750" t="s">
        <v>1755</v>
      </c>
      <c r="C214" s="1788"/>
      <c r="D214" s="1780" t="s">
        <v>1307</v>
      </c>
      <c r="E214" s="1781" t="s">
        <v>1307</v>
      </c>
      <c r="F214" s="1781" t="s">
        <v>1307</v>
      </c>
      <c r="G214" s="1782" t="s">
        <v>1307</v>
      </c>
      <c r="H214" s="1787" t="s">
        <v>158</v>
      </c>
      <c r="I214" s="1788" t="s">
        <v>158</v>
      </c>
      <c r="J214" s="1788" t="s">
        <v>158</v>
      </c>
      <c r="K214" s="1789" t="s">
        <v>158</v>
      </c>
      <c r="L214" s="1787" t="s">
        <v>158</v>
      </c>
      <c r="M214" s="1788" t="s">
        <v>158</v>
      </c>
      <c r="N214" s="1788" t="s">
        <v>158</v>
      </c>
      <c r="O214" s="1789" t="s">
        <v>158</v>
      </c>
    </row>
    <row r="215" spans="1:15" s="1793" customFormat="1" ht="21.95" customHeight="1">
      <c r="A215" s="1822" t="s">
        <v>1502</v>
      </c>
      <c r="B215" s="1750" t="s">
        <v>1755</v>
      </c>
      <c r="C215" s="1788"/>
      <c r="D215" s="1780">
        <v>280768</v>
      </c>
      <c r="E215" s="1781">
        <v>254714</v>
      </c>
      <c r="F215" s="1781">
        <v>225500</v>
      </c>
      <c r="G215" s="1782">
        <v>220151</v>
      </c>
      <c r="H215" s="1780">
        <v>249351</v>
      </c>
      <c r="I215" s="1781">
        <v>277204</v>
      </c>
      <c r="J215" s="1781">
        <v>293203</v>
      </c>
      <c r="K215" s="1782">
        <v>319527</v>
      </c>
      <c r="L215" s="1780">
        <v>324605</v>
      </c>
      <c r="M215" s="1781">
        <v>333272</v>
      </c>
      <c r="N215" s="1781">
        <v>311057</v>
      </c>
      <c r="O215" s="1782">
        <v>258499</v>
      </c>
    </row>
    <row r="216" spans="1:15" ht="12.75" customHeight="1">
      <c r="A216" s="1779" t="s">
        <v>1503</v>
      </c>
      <c r="B216" s="1750" t="s">
        <v>1755</v>
      </c>
      <c r="D216" s="1780">
        <v>679622</v>
      </c>
      <c r="E216" s="1781">
        <v>556110</v>
      </c>
      <c r="F216" s="1781">
        <v>502162</v>
      </c>
      <c r="G216" s="1782">
        <v>598888</v>
      </c>
      <c r="H216" s="1780">
        <v>659346</v>
      </c>
      <c r="I216" s="1781">
        <v>690952</v>
      </c>
      <c r="J216" s="1781">
        <v>687426</v>
      </c>
      <c r="K216" s="1782">
        <v>872314</v>
      </c>
      <c r="L216" s="1780">
        <v>943741</v>
      </c>
      <c r="M216" s="1781">
        <v>877091</v>
      </c>
      <c r="N216" s="1781">
        <v>791790</v>
      </c>
      <c r="O216" s="1782">
        <v>742723</v>
      </c>
    </row>
    <row r="217" spans="1:15" ht="12.75" customHeight="1">
      <c r="A217" s="1779" t="s">
        <v>1504</v>
      </c>
      <c r="B217" s="1750" t="s">
        <v>1755</v>
      </c>
      <c r="D217" s="1780">
        <v>19451</v>
      </c>
      <c r="E217" s="1781">
        <v>20421</v>
      </c>
      <c r="F217" s="1781">
        <v>30320</v>
      </c>
      <c r="G217" s="1782">
        <v>43618</v>
      </c>
      <c r="H217" s="1780">
        <v>43174</v>
      </c>
      <c r="I217" s="1781">
        <v>40328</v>
      </c>
      <c r="J217" s="1781">
        <v>35730</v>
      </c>
      <c r="K217" s="1782">
        <v>52366</v>
      </c>
      <c r="L217" s="1780">
        <v>50383</v>
      </c>
      <c r="M217" s="1781">
        <v>49156</v>
      </c>
      <c r="N217" s="1781">
        <v>42127</v>
      </c>
      <c r="O217" s="1782">
        <v>46896</v>
      </c>
    </row>
    <row r="218" spans="1:15" ht="12.75" customHeight="1">
      <c r="A218" s="1779" t="s">
        <v>1505</v>
      </c>
      <c r="B218" s="1750" t="s">
        <v>1755</v>
      </c>
      <c r="D218" s="1780">
        <v>31128</v>
      </c>
      <c r="E218" s="1781">
        <v>34343</v>
      </c>
      <c r="F218" s="1781">
        <v>28103</v>
      </c>
      <c r="G218" s="1782">
        <v>27672</v>
      </c>
      <c r="H218" s="1780">
        <v>31221</v>
      </c>
      <c r="I218" s="1781">
        <v>40617</v>
      </c>
      <c r="J218" s="1781">
        <v>35440</v>
      </c>
      <c r="K218" s="1782">
        <v>35505</v>
      </c>
      <c r="L218" s="1780">
        <v>38102</v>
      </c>
      <c r="M218" s="1781">
        <v>61885</v>
      </c>
      <c r="N218" s="1781">
        <v>51592</v>
      </c>
      <c r="O218" s="1782">
        <v>46233</v>
      </c>
    </row>
    <row r="219" spans="1:15" ht="12.75" customHeight="1">
      <c r="A219" s="1767" t="s">
        <v>741</v>
      </c>
      <c r="B219" s="1750" t="s">
        <v>1755</v>
      </c>
      <c r="D219" s="1769">
        <v>2914612</v>
      </c>
      <c r="E219" s="1776">
        <v>2776266</v>
      </c>
      <c r="F219" s="1776">
        <v>2709261</v>
      </c>
      <c r="G219" s="1777">
        <v>2675107</v>
      </c>
      <c r="H219" s="1769">
        <v>2802146</v>
      </c>
      <c r="I219" s="1776">
        <v>2867683</v>
      </c>
      <c r="J219" s="1776">
        <v>2892025</v>
      </c>
      <c r="K219" s="1777">
        <v>2909894</v>
      </c>
      <c r="L219" s="1769">
        <v>3016741</v>
      </c>
      <c r="M219" s="1776">
        <v>3082445</v>
      </c>
      <c r="N219" s="1776">
        <v>3097835</v>
      </c>
      <c r="O219" s="1777">
        <v>2866131</v>
      </c>
    </row>
    <row r="220" spans="1:15" ht="12.75" customHeight="1">
      <c r="A220" s="1779" t="s">
        <v>1506</v>
      </c>
      <c r="B220" s="1750" t="s">
        <v>1755</v>
      </c>
      <c r="D220" s="1780">
        <v>564321</v>
      </c>
      <c r="E220" s="1781">
        <v>557764</v>
      </c>
      <c r="F220" s="1781">
        <v>525721</v>
      </c>
      <c r="G220" s="1782">
        <v>507874</v>
      </c>
      <c r="H220" s="1780">
        <v>524562</v>
      </c>
      <c r="I220" s="1781">
        <v>549349</v>
      </c>
      <c r="J220" s="1781">
        <v>540884</v>
      </c>
      <c r="K220" s="1782">
        <v>543179</v>
      </c>
      <c r="L220" s="1780">
        <v>591772</v>
      </c>
      <c r="M220" s="1781">
        <v>616900</v>
      </c>
      <c r="N220" s="1781">
        <v>610333</v>
      </c>
      <c r="O220" s="1782">
        <v>575878</v>
      </c>
    </row>
    <row r="221" spans="1:15" ht="12.75" customHeight="1">
      <c r="A221" s="1779" t="s">
        <v>1507</v>
      </c>
      <c r="B221" s="1750" t="s">
        <v>1755</v>
      </c>
      <c r="C221" s="1788">
        <v>1</v>
      </c>
      <c r="D221" s="1787" t="s">
        <v>205</v>
      </c>
      <c r="E221" s="1788" t="s">
        <v>205</v>
      </c>
      <c r="F221" s="1788" t="s">
        <v>205</v>
      </c>
      <c r="G221" s="1789" t="s">
        <v>205</v>
      </c>
      <c r="H221" s="1787" t="s">
        <v>205</v>
      </c>
      <c r="I221" s="1788" t="s">
        <v>205</v>
      </c>
      <c r="J221" s="1788" t="s">
        <v>205</v>
      </c>
      <c r="K221" s="1789" t="s">
        <v>205</v>
      </c>
      <c r="L221" s="1787" t="s">
        <v>205</v>
      </c>
      <c r="M221" s="1788" t="s">
        <v>205</v>
      </c>
      <c r="N221" s="1788" t="s">
        <v>205</v>
      </c>
      <c r="O221" s="1789" t="s">
        <v>205</v>
      </c>
    </row>
    <row r="222" spans="1:15" ht="12.75" customHeight="1">
      <c r="A222" s="1779" t="s">
        <v>1508</v>
      </c>
      <c r="B222" s="1750" t="s">
        <v>1755</v>
      </c>
      <c r="D222" s="1780">
        <v>55884</v>
      </c>
      <c r="E222" s="1781">
        <v>54309</v>
      </c>
      <c r="F222" s="1781">
        <v>55926</v>
      </c>
      <c r="G222" s="1782">
        <v>60334</v>
      </c>
      <c r="H222" s="1780">
        <v>53683</v>
      </c>
      <c r="I222" s="1781">
        <v>52199</v>
      </c>
      <c r="J222" s="1781">
        <v>53441</v>
      </c>
      <c r="K222" s="1782">
        <v>54519</v>
      </c>
      <c r="L222" s="1780">
        <v>54269</v>
      </c>
      <c r="M222" s="1781">
        <v>50668</v>
      </c>
      <c r="N222" s="1781">
        <v>53950</v>
      </c>
      <c r="O222" s="1782">
        <v>55218</v>
      </c>
    </row>
    <row r="223" spans="1:15" ht="12.75" customHeight="1">
      <c r="A223" s="1779" t="s">
        <v>1509</v>
      </c>
      <c r="B223" s="1750" t="s">
        <v>1755</v>
      </c>
      <c r="C223" s="1788">
        <v>4</v>
      </c>
      <c r="D223" s="1780">
        <v>2022113</v>
      </c>
      <c r="E223" s="1781">
        <v>1910903</v>
      </c>
      <c r="F223" s="1781">
        <v>1868973</v>
      </c>
      <c r="G223" s="1782">
        <v>1835714</v>
      </c>
      <c r="H223" s="1780">
        <v>1964022</v>
      </c>
      <c r="I223" s="1781">
        <v>2002427</v>
      </c>
      <c r="J223" s="1781">
        <v>2020560</v>
      </c>
      <c r="K223" s="1782">
        <v>2026721</v>
      </c>
      <c r="L223" s="1780">
        <v>2080694</v>
      </c>
      <c r="M223" s="1781">
        <v>2137973</v>
      </c>
      <c r="N223" s="1781">
        <v>2126482</v>
      </c>
      <c r="O223" s="1782">
        <v>1941402</v>
      </c>
    </row>
    <row r="224" spans="1:15" ht="12.75" customHeight="1">
      <c r="A224" s="1779" t="s">
        <v>1510</v>
      </c>
      <c r="B224" s="1750" t="s">
        <v>1755</v>
      </c>
      <c r="D224" s="1780">
        <v>272294</v>
      </c>
      <c r="E224" s="1781">
        <v>253290</v>
      </c>
      <c r="F224" s="1781">
        <v>258641</v>
      </c>
      <c r="G224" s="1782">
        <v>271185</v>
      </c>
      <c r="H224" s="1780">
        <v>259879</v>
      </c>
      <c r="I224" s="1781">
        <v>263708</v>
      </c>
      <c r="J224" s="1781">
        <v>277140</v>
      </c>
      <c r="K224" s="1782">
        <v>285475</v>
      </c>
      <c r="L224" s="1780">
        <v>290006</v>
      </c>
      <c r="M224" s="1781">
        <v>276904</v>
      </c>
      <c r="N224" s="1781">
        <v>307070</v>
      </c>
      <c r="O224" s="1782">
        <v>293633</v>
      </c>
    </row>
    <row r="225" spans="1:15" s="1793" customFormat="1" ht="12.75" customHeight="1">
      <c r="A225" s="1792" t="s">
        <v>1511</v>
      </c>
      <c r="B225" s="1750" t="s">
        <v>1755</v>
      </c>
      <c r="C225" s="1788"/>
      <c r="D225" s="1780">
        <v>194288</v>
      </c>
      <c r="E225" s="1781">
        <v>162825</v>
      </c>
      <c r="F225" s="1781">
        <v>147315</v>
      </c>
      <c r="G225" s="1782">
        <v>137753</v>
      </c>
      <c r="H225" s="1780">
        <v>148757</v>
      </c>
      <c r="I225" s="1781">
        <v>141185</v>
      </c>
      <c r="J225" s="1781">
        <v>145399</v>
      </c>
      <c r="K225" s="1782">
        <v>149223</v>
      </c>
      <c r="L225" s="1780">
        <v>163934</v>
      </c>
      <c r="M225" s="1781">
        <v>149974</v>
      </c>
      <c r="N225" s="1781">
        <v>164570</v>
      </c>
      <c r="O225" s="1782">
        <v>150771</v>
      </c>
    </row>
    <row r="226" spans="1:15" s="1793" customFormat="1" ht="12.75" customHeight="1">
      <c r="A226" s="1792" t="s">
        <v>1512</v>
      </c>
      <c r="B226" s="1750" t="s">
        <v>1755</v>
      </c>
      <c r="C226" s="1788"/>
      <c r="D226" s="1780">
        <v>112094</v>
      </c>
      <c r="E226" s="1781">
        <v>110368</v>
      </c>
      <c r="F226" s="1781">
        <v>105676</v>
      </c>
      <c r="G226" s="1782">
        <v>101366</v>
      </c>
      <c r="H226" s="1780">
        <v>110030</v>
      </c>
      <c r="I226" s="1781">
        <v>105957</v>
      </c>
      <c r="J226" s="1781">
        <v>110161</v>
      </c>
      <c r="K226" s="1782">
        <v>106914</v>
      </c>
      <c r="L226" s="1780">
        <v>110684</v>
      </c>
      <c r="M226" s="1781">
        <v>108377</v>
      </c>
      <c r="N226" s="1781">
        <v>107361</v>
      </c>
      <c r="O226" s="1782">
        <v>104345</v>
      </c>
    </row>
    <row r="227" spans="1:15" s="1793" customFormat="1" ht="12.75" customHeight="1">
      <c r="A227" s="1792" t="s">
        <v>1513</v>
      </c>
      <c r="B227" s="1750" t="s">
        <v>1755</v>
      </c>
      <c r="C227" s="1788"/>
      <c r="D227" s="1780">
        <v>292896</v>
      </c>
      <c r="E227" s="1781">
        <v>301775</v>
      </c>
      <c r="F227" s="1781">
        <v>293267</v>
      </c>
      <c r="G227" s="1782">
        <v>261548</v>
      </c>
      <c r="H227" s="1780">
        <v>299445</v>
      </c>
      <c r="I227" s="1781">
        <v>303564</v>
      </c>
      <c r="J227" s="1781">
        <v>314047</v>
      </c>
      <c r="K227" s="1782">
        <v>301178</v>
      </c>
      <c r="L227" s="1780">
        <v>328368</v>
      </c>
      <c r="M227" s="1781">
        <v>344305</v>
      </c>
      <c r="N227" s="1781">
        <v>349812</v>
      </c>
      <c r="O227" s="1782">
        <v>322585</v>
      </c>
    </row>
    <row r="228" spans="1:15" s="1793" customFormat="1" ht="12.75" customHeight="1">
      <c r="A228" s="1792" t="s">
        <v>1514</v>
      </c>
      <c r="B228" s="1750" t="s">
        <v>1755</v>
      </c>
      <c r="C228" s="1788"/>
      <c r="D228" s="1780">
        <v>566578</v>
      </c>
      <c r="E228" s="1781">
        <v>541613</v>
      </c>
      <c r="F228" s="1781">
        <v>535854</v>
      </c>
      <c r="G228" s="1782">
        <v>509199</v>
      </c>
      <c r="H228" s="1780">
        <v>551990</v>
      </c>
      <c r="I228" s="1781">
        <v>539787</v>
      </c>
      <c r="J228" s="1781">
        <v>548620</v>
      </c>
      <c r="K228" s="1782">
        <v>539093</v>
      </c>
      <c r="L228" s="1780">
        <v>567863</v>
      </c>
      <c r="M228" s="1781">
        <v>567916</v>
      </c>
      <c r="N228" s="1781">
        <v>564752</v>
      </c>
      <c r="O228" s="1782">
        <v>534711</v>
      </c>
    </row>
    <row r="229" spans="1:15" ht="12.75" customHeight="1">
      <c r="A229" s="1779" t="s">
        <v>1515</v>
      </c>
      <c r="B229" s="1750" t="s">
        <v>1755</v>
      </c>
      <c r="D229" s="1780">
        <v>38818</v>
      </c>
      <c r="E229" s="1781">
        <v>44073</v>
      </c>
      <c r="F229" s="1781">
        <v>45263</v>
      </c>
      <c r="G229" s="1782">
        <v>32999</v>
      </c>
      <c r="H229" s="1780">
        <v>39773</v>
      </c>
      <c r="I229" s="1781">
        <v>39788</v>
      </c>
      <c r="J229" s="1781">
        <v>46741</v>
      </c>
      <c r="K229" s="1782">
        <v>38153</v>
      </c>
      <c r="L229" s="1780">
        <v>40577</v>
      </c>
      <c r="M229" s="1781">
        <v>46133</v>
      </c>
      <c r="N229" s="1781">
        <v>48063</v>
      </c>
      <c r="O229" s="1782">
        <v>37856</v>
      </c>
    </row>
    <row r="230" spans="1:15" ht="12.75" customHeight="1">
      <c r="A230" s="1779" t="s">
        <v>1516</v>
      </c>
      <c r="B230" s="1750" t="s">
        <v>1755</v>
      </c>
      <c r="D230" s="1780">
        <v>40684</v>
      </c>
      <c r="E230" s="1781">
        <v>32442</v>
      </c>
      <c r="F230" s="1781">
        <v>25042</v>
      </c>
      <c r="G230" s="1782">
        <v>24686</v>
      </c>
      <c r="H230" s="1780">
        <v>29817</v>
      </c>
      <c r="I230" s="1781">
        <v>30032</v>
      </c>
      <c r="J230" s="1781">
        <v>29625</v>
      </c>
      <c r="K230" s="1782">
        <v>27379</v>
      </c>
      <c r="L230" s="1780">
        <v>27134</v>
      </c>
      <c r="M230" s="1781">
        <v>25961</v>
      </c>
      <c r="N230" s="1781">
        <v>27102</v>
      </c>
      <c r="O230" s="1782">
        <v>23005</v>
      </c>
    </row>
    <row r="231" spans="1:15" ht="12.75" customHeight="1">
      <c r="A231" s="1779" t="s">
        <v>1517</v>
      </c>
      <c r="B231" s="1750" t="s">
        <v>1755</v>
      </c>
      <c r="D231" s="1780">
        <v>161600</v>
      </c>
      <c r="E231" s="1781">
        <v>145601</v>
      </c>
      <c r="F231" s="1781">
        <v>130274</v>
      </c>
      <c r="G231" s="1782">
        <v>130228</v>
      </c>
      <c r="H231" s="1780">
        <v>146942</v>
      </c>
      <c r="I231" s="1781">
        <v>126832</v>
      </c>
      <c r="J231" s="1781">
        <v>111900</v>
      </c>
      <c r="K231" s="1782">
        <v>111169</v>
      </c>
      <c r="L231" s="1780">
        <v>116443</v>
      </c>
      <c r="M231" s="1781">
        <v>132286</v>
      </c>
      <c r="N231" s="1781">
        <v>127727</v>
      </c>
      <c r="O231" s="1782">
        <v>132637</v>
      </c>
    </row>
    <row r="232" spans="1:15" ht="12.75" customHeight="1">
      <c r="A232" s="1779" t="s">
        <v>1518</v>
      </c>
      <c r="B232" s="1750" t="s">
        <v>1755</v>
      </c>
      <c r="D232" s="1780">
        <v>208864</v>
      </c>
      <c r="E232" s="1781">
        <v>186203</v>
      </c>
      <c r="F232" s="1781">
        <v>166011</v>
      </c>
      <c r="G232" s="1782">
        <v>172462</v>
      </c>
      <c r="H232" s="1780">
        <v>197411</v>
      </c>
      <c r="I232" s="1781">
        <v>188119</v>
      </c>
      <c r="J232" s="1781">
        <v>179867</v>
      </c>
      <c r="K232" s="1782">
        <v>196776</v>
      </c>
      <c r="L232" s="1780">
        <v>213103</v>
      </c>
      <c r="M232" s="1781">
        <v>230267</v>
      </c>
      <c r="N232" s="1781">
        <v>239980</v>
      </c>
      <c r="O232" s="1782">
        <v>261386</v>
      </c>
    </row>
    <row r="233" spans="1:15" ht="12.75" customHeight="1">
      <c r="A233" s="1779" t="s">
        <v>1519</v>
      </c>
      <c r="B233" s="1750" t="s">
        <v>1755</v>
      </c>
      <c r="D233" s="1780">
        <v>85436</v>
      </c>
      <c r="E233" s="1781">
        <v>73945</v>
      </c>
      <c r="F233" s="1781">
        <v>65658</v>
      </c>
      <c r="G233" s="1782">
        <v>74434</v>
      </c>
      <c r="H233" s="1780">
        <v>88890</v>
      </c>
      <c r="I233" s="1781">
        <v>82832</v>
      </c>
      <c r="J233" s="1781">
        <v>86396</v>
      </c>
      <c r="K233" s="1782">
        <v>95595</v>
      </c>
      <c r="L233" s="1780">
        <v>109406</v>
      </c>
      <c r="M233" s="1781">
        <v>108781</v>
      </c>
      <c r="N233" s="1781">
        <v>112954</v>
      </c>
      <c r="O233" s="1782">
        <v>114785</v>
      </c>
    </row>
    <row r="234" spans="1:15" ht="12.75" customHeight="1">
      <c r="A234" s="1779" t="s">
        <v>1520</v>
      </c>
      <c r="B234" s="1750" t="s">
        <v>1755</v>
      </c>
      <c r="D234" s="1780">
        <v>367493</v>
      </c>
      <c r="E234" s="1781">
        <v>330363</v>
      </c>
      <c r="F234" s="1781">
        <v>317787</v>
      </c>
      <c r="G234" s="1782">
        <v>308663</v>
      </c>
      <c r="H234" s="1780">
        <v>339769</v>
      </c>
      <c r="I234" s="1781">
        <v>315652</v>
      </c>
      <c r="J234" s="1781">
        <v>309862</v>
      </c>
      <c r="K234" s="1782">
        <v>309911</v>
      </c>
      <c r="L234" s="1780">
        <v>280598</v>
      </c>
      <c r="M234" s="1781">
        <v>281116</v>
      </c>
      <c r="N234" s="1781">
        <v>288920</v>
      </c>
      <c r="O234" s="1782">
        <v>284311</v>
      </c>
    </row>
    <row r="235" spans="1:15" ht="12.75" customHeight="1">
      <c r="A235" s="1767" t="s">
        <v>1521</v>
      </c>
      <c r="B235" s="1750" t="s">
        <v>1755</v>
      </c>
      <c r="C235" s="1788">
        <v>3</v>
      </c>
      <c r="D235" s="1769">
        <v>298541</v>
      </c>
      <c r="E235" s="1776">
        <v>343487</v>
      </c>
      <c r="F235" s="1776">
        <v>306703</v>
      </c>
      <c r="G235" s="1777">
        <v>172221</v>
      </c>
      <c r="H235" s="1769">
        <v>314408</v>
      </c>
      <c r="I235" s="1776">
        <v>376728</v>
      </c>
      <c r="J235" s="1776">
        <v>291877</v>
      </c>
      <c r="K235" s="1777">
        <v>182300</v>
      </c>
      <c r="L235" s="1769">
        <v>349173</v>
      </c>
      <c r="M235" s="1776">
        <v>384456</v>
      </c>
      <c r="N235" s="1776">
        <v>339930</v>
      </c>
      <c r="O235" s="1777">
        <v>190503</v>
      </c>
    </row>
    <row r="236" spans="1:15" ht="20.100000000000001" customHeight="1">
      <c r="A236" s="1753" t="s">
        <v>1522</v>
      </c>
      <c r="B236" s="1754"/>
      <c r="C236" s="1754"/>
      <c r="D236" s="1753"/>
      <c r="E236" s="1754"/>
      <c r="F236" s="1754"/>
      <c r="G236" s="1803"/>
      <c r="H236" s="1839"/>
      <c r="I236" s="1838"/>
      <c r="J236" s="1838"/>
      <c r="K236" s="1840"/>
      <c r="L236" s="1841"/>
      <c r="M236" s="1755"/>
      <c r="N236" s="1755"/>
      <c r="O236" s="1756"/>
    </row>
    <row r="237" spans="1:15" ht="12.75" customHeight="1">
      <c r="A237" s="1841"/>
      <c r="B237" s="1874"/>
      <c r="C237" s="1875"/>
      <c r="D237" s="1753">
        <v>2023</v>
      </c>
      <c r="E237" s="1754"/>
      <c r="F237" s="1754"/>
      <c r="G237" s="1803"/>
      <c r="H237" s="1753">
        <v>2024</v>
      </c>
      <c r="I237" s="1754"/>
      <c r="J237" s="1754"/>
      <c r="K237" s="1803"/>
      <c r="L237" s="1753">
        <v>2025</v>
      </c>
      <c r="M237" s="1754"/>
      <c r="N237" s="1754"/>
      <c r="O237" s="1803"/>
    </row>
    <row r="238" spans="1:15" ht="12.75" customHeight="1">
      <c r="A238" s="1766" t="s">
        <v>131</v>
      </c>
      <c r="B238" s="1766" t="s">
        <v>659</v>
      </c>
      <c r="C238" s="1870" t="s">
        <v>1297</v>
      </c>
      <c r="D238" s="1766" t="s">
        <v>1298</v>
      </c>
      <c r="E238" s="1766" t="s">
        <v>1302</v>
      </c>
      <c r="F238" s="1766" t="s">
        <v>1303</v>
      </c>
      <c r="G238" s="1766" t="s">
        <v>1304</v>
      </c>
      <c r="H238" s="1766" t="s">
        <v>1298</v>
      </c>
      <c r="I238" s="1766" t="s">
        <v>1302</v>
      </c>
      <c r="J238" s="1766" t="s">
        <v>1303</v>
      </c>
      <c r="K238" s="1766" t="s">
        <v>1304</v>
      </c>
      <c r="L238" s="1766" t="s">
        <v>1298</v>
      </c>
      <c r="M238" s="1766" t="s">
        <v>1302</v>
      </c>
      <c r="N238" s="1766" t="s">
        <v>1303</v>
      </c>
      <c r="O238" s="1766" t="s">
        <v>1304</v>
      </c>
    </row>
    <row r="239" spans="1:15" ht="12.75" customHeight="1">
      <c r="A239" s="1767" t="s">
        <v>1523</v>
      </c>
      <c r="B239" s="1750" t="s">
        <v>1755</v>
      </c>
      <c r="D239" s="1769">
        <v>1648951</v>
      </c>
      <c r="E239" s="1776">
        <v>1556641</v>
      </c>
      <c r="F239" s="1776">
        <v>1523101</v>
      </c>
      <c r="G239" s="1777">
        <v>1491046</v>
      </c>
      <c r="H239" s="1769">
        <v>1462406</v>
      </c>
      <c r="I239" s="1776">
        <v>1409559</v>
      </c>
      <c r="J239" s="1776">
        <v>1415385</v>
      </c>
      <c r="K239" s="1777">
        <v>1424424</v>
      </c>
      <c r="L239" s="1769">
        <v>1450920</v>
      </c>
      <c r="M239" s="1776">
        <v>1404897</v>
      </c>
      <c r="N239" s="1776">
        <v>1419327</v>
      </c>
      <c r="O239" s="1777">
        <v>1424562</v>
      </c>
    </row>
    <row r="240" spans="1:15" ht="12.75" customHeight="1">
      <c r="A240" s="1779" t="s">
        <v>1524</v>
      </c>
      <c r="B240" s="1750" t="s">
        <v>1755</v>
      </c>
      <c r="D240" s="1780" t="s">
        <v>1307</v>
      </c>
      <c r="E240" s="1781" t="s">
        <v>1307</v>
      </c>
      <c r="F240" s="1781" t="s">
        <v>1307</v>
      </c>
      <c r="G240" s="1782" t="s">
        <v>1307</v>
      </c>
      <c r="H240" s="1787" t="s">
        <v>1307</v>
      </c>
      <c r="I240" s="1788" t="s">
        <v>1307</v>
      </c>
      <c r="J240" s="1788" t="s">
        <v>1307</v>
      </c>
      <c r="K240" s="1789" t="s">
        <v>1307</v>
      </c>
      <c r="L240" s="1787" t="s">
        <v>158</v>
      </c>
      <c r="M240" s="1788" t="s">
        <v>158</v>
      </c>
      <c r="N240" s="1788" t="s">
        <v>158</v>
      </c>
      <c r="O240" s="1789" t="s">
        <v>158</v>
      </c>
    </row>
    <row r="241" spans="1:15" ht="12.75" customHeight="1">
      <c r="A241" s="1779" t="s">
        <v>1525</v>
      </c>
      <c r="B241" s="1750" t="s">
        <v>1755</v>
      </c>
      <c r="D241" s="1780" t="s">
        <v>158</v>
      </c>
      <c r="E241" s="1781" t="s">
        <v>158</v>
      </c>
      <c r="F241" s="1781" t="s">
        <v>158</v>
      </c>
      <c r="G241" s="1782" t="s">
        <v>158</v>
      </c>
      <c r="H241" s="1787" t="s">
        <v>158</v>
      </c>
      <c r="I241" s="1788" t="s">
        <v>158</v>
      </c>
      <c r="J241" s="1788" t="s">
        <v>158</v>
      </c>
      <c r="K241" s="1789" t="s">
        <v>158</v>
      </c>
      <c r="L241" s="1787" t="s">
        <v>158</v>
      </c>
      <c r="M241" s="1788" t="s">
        <v>158</v>
      </c>
      <c r="N241" s="1788" t="s">
        <v>158</v>
      </c>
      <c r="O241" s="1789" t="s">
        <v>158</v>
      </c>
    </row>
    <row r="242" spans="1:15" ht="12.75" customHeight="1">
      <c r="A242" s="1783" t="s">
        <v>1526</v>
      </c>
      <c r="B242" s="1750" t="s">
        <v>1755</v>
      </c>
      <c r="D242" s="1780">
        <v>702421</v>
      </c>
      <c r="E242" s="1781">
        <v>671728</v>
      </c>
      <c r="F242" s="1781">
        <v>658218</v>
      </c>
      <c r="G242" s="1782">
        <v>632264</v>
      </c>
      <c r="H242" s="1780">
        <v>593836</v>
      </c>
      <c r="I242" s="1781">
        <v>563031</v>
      </c>
      <c r="J242" s="1781">
        <v>567213</v>
      </c>
      <c r="K242" s="1782">
        <v>584741</v>
      </c>
      <c r="L242" s="1780">
        <v>581102</v>
      </c>
      <c r="M242" s="1781">
        <v>570065</v>
      </c>
      <c r="N242" s="1781">
        <v>571936</v>
      </c>
      <c r="O242" s="1782">
        <v>573238</v>
      </c>
    </row>
    <row r="243" spans="1:15" ht="12.75" customHeight="1">
      <c r="A243" s="1779" t="s">
        <v>1527</v>
      </c>
      <c r="B243" s="1750" t="s">
        <v>1755</v>
      </c>
      <c r="D243" s="1780" t="s">
        <v>158</v>
      </c>
      <c r="E243" s="1781" t="s">
        <v>158</v>
      </c>
      <c r="F243" s="1781" t="s">
        <v>158</v>
      </c>
      <c r="G243" s="1782" t="s">
        <v>158</v>
      </c>
      <c r="H243" s="1787" t="s">
        <v>158</v>
      </c>
      <c r="I243" s="1788" t="s">
        <v>158</v>
      </c>
      <c r="J243" s="1788" t="s">
        <v>158</v>
      </c>
      <c r="K243" s="1789" t="s">
        <v>158</v>
      </c>
      <c r="L243" s="1787" t="s">
        <v>158</v>
      </c>
      <c r="M243" s="1788" t="s">
        <v>158</v>
      </c>
      <c r="N243" s="1788" t="s">
        <v>158</v>
      </c>
      <c r="O243" s="1789" t="s">
        <v>158</v>
      </c>
    </row>
    <row r="244" spans="1:15" ht="12.75" customHeight="1">
      <c r="A244" s="1783" t="s">
        <v>1528</v>
      </c>
      <c r="B244" s="1750" t="s">
        <v>1755</v>
      </c>
      <c r="D244" s="1780">
        <v>79621</v>
      </c>
      <c r="E244" s="1781">
        <v>75815</v>
      </c>
      <c r="F244" s="1781">
        <v>73856</v>
      </c>
      <c r="G244" s="1782">
        <v>73575</v>
      </c>
      <c r="H244" s="1780">
        <v>73414</v>
      </c>
      <c r="I244" s="1781">
        <v>73837</v>
      </c>
      <c r="J244" s="1781">
        <v>70755</v>
      </c>
      <c r="K244" s="1782">
        <v>73166</v>
      </c>
      <c r="L244" s="1780">
        <v>72731</v>
      </c>
      <c r="M244" s="1781">
        <v>72277</v>
      </c>
      <c r="N244" s="1781">
        <v>72005</v>
      </c>
      <c r="O244" s="1782">
        <v>74156</v>
      </c>
    </row>
    <row r="245" spans="1:15" ht="12.75" customHeight="1">
      <c r="A245" s="1779" t="s">
        <v>1529</v>
      </c>
      <c r="B245" s="1750" t="s">
        <v>1755</v>
      </c>
      <c r="D245" s="1780">
        <v>172787</v>
      </c>
      <c r="E245" s="1781">
        <v>172256</v>
      </c>
      <c r="F245" s="1781">
        <v>179127</v>
      </c>
      <c r="G245" s="1782">
        <v>178866</v>
      </c>
      <c r="H245" s="1780">
        <v>168162</v>
      </c>
      <c r="I245" s="1781">
        <v>165619</v>
      </c>
      <c r="J245" s="1781">
        <v>178935</v>
      </c>
      <c r="K245" s="1782">
        <v>178423</v>
      </c>
      <c r="L245" s="1780">
        <v>161452</v>
      </c>
      <c r="M245" s="1781">
        <v>165131</v>
      </c>
      <c r="N245" s="1781">
        <v>171182</v>
      </c>
      <c r="O245" s="1782">
        <v>174222</v>
      </c>
    </row>
    <row r="246" spans="1:15" ht="12.75" customHeight="1">
      <c r="A246" s="1779" t="s">
        <v>1530</v>
      </c>
      <c r="B246" s="1750" t="s">
        <v>1755</v>
      </c>
      <c r="D246" s="1780">
        <v>3197</v>
      </c>
      <c r="E246" s="1781">
        <v>2911</v>
      </c>
      <c r="F246" s="1781">
        <v>2592</v>
      </c>
      <c r="G246" s="1782">
        <v>3307</v>
      </c>
      <c r="H246" s="1780">
        <v>3078</v>
      </c>
      <c r="I246" s="1781">
        <v>2763</v>
      </c>
      <c r="J246" s="1781">
        <v>2610</v>
      </c>
      <c r="K246" s="1782">
        <v>2901</v>
      </c>
      <c r="L246" s="1780">
        <v>2125</v>
      </c>
      <c r="M246" s="1781">
        <v>2117</v>
      </c>
      <c r="N246" s="1781">
        <v>2036</v>
      </c>
      <c r="O246" s="1782">
        <v>2430</v>
      </c>
    </row>
    <row r="247" spans="1:15" ht="12.75" customHeight="1">
      <c r="A247" s="1779" t="s">
        <v>1531</v>
      </c>
      <c r="B247" s="1750" t="s">
        <v>1755</v>
      </c>
      <c r="D247" s="1780">
        <v>24057</v>
      </c>
      <c r="E247" s="1781">
        <v>21525</v>
      </c>
      <c r="F247" s="1781">
        <v>22578</v>
      </c>
      <c r="G247" s="1782">
        <v>21343</v>
      </c>
      <c r="H247" s="1780">
        <v>20597</v>
      </c>
      <c r="I247" s="1781">
        <v>19411</v>
      </c>
      <c r="J247" s="1781">
        <v>23054</v>
      </c>
      <c r="K247" s="1782">
        <v>19472</v>
      </c>
      <c r="L247" s="1780">
        <v>23609</v>
      </c>
      <c r="M247" s="1781">
        <v>19293</v>
      </c>
      <c r="N247" s="1781">
        <v>22350</v>
      </c>
      <c r="O247" s="1782">
        <v>17483</v>
      </c>
    </row>
    <row r="248" spans="1:15" ht="12.75" customHeight="1">
      <c r="A248" s="1779" t="s">
        <v>1532</v>
      </c>
      <c r="B248" s="1750" t="s">
        <v>1755</v>
      </c>
      <c r="D248" s="1780">
        <v>66729</v>
      </c>
      <c r="E248" s="1781">
        <v>61929</v>
      </c>
      <c r="F248" s="1781">
        <v>63308</v>
      </c>
      <c r="G248" s="1782">
        <v>64230</v>
      </c>
      <c r="H248" s="1780">
        <v>67013</v>
      </c>
      <c r="I248" s="1781">
        <v>63099</v>
      </c>
      <c r="J248" s="1781">
        <v>62564</v>
      </c>
      <c r="K248" s="1782">
        <v>62813</v>
      </c>
      <c r="L248" s="1780">
        <v>65546</v>
      </c>
      <c r="M248" s="1781">
        <v>58327</v>
      </c>
      <c r="N248" s="1781">
        <v>63658</v>
      </c>
      <c r="O248" s="1782">
        <v>63685</v>
      </c>
    </row>
    <row r="249" spans="1:15" ht="12.75" customHeight="1">
      <c r="A249" s="1779" t="s">
        <v>1533</v>
      </c>
      <c r="B249" s="1750" t="s">
        <v>1755</v>
      </c>
      <c r="D249" s="1780">
        <v>56795</v>
      </c>
      <c r="E249" s="1781">
        <v>50206</v>
      </c>
      <c r="F249" s="1781">
        <v>46865</v>
      </c>
      <c r="G249" s="1782">
        <v>48126</v>
      </c>
      <c r="H249" s="1780">
        <v>44264</v>
      </c>
      <c r="I249" s="1781">
        <v>42161</v>
      </c>
      <c r="J249" s="1781">
        <v>40734</v>
      </c>
      <c r="K249" s="1782">
        <v>41259</v>
      </c>
      <c r="L249" s="1780">
        <v>44843</v>
      </c>
      <c r="M249" s="1781">
        <v>42691</v>
      </c>
      <c r="N249" s="1781">
        <v>40377</v>
      </c>
      <c r="O249" s="1782">
        <v>41608</v>
      </c>
    </row>
    <row r="250" spans="1:15" ht="12.75" customHeight="1">
      <c r="A250" s="1791" t="s">
        <v>1764</v>
      </c>
      <c r="B250" s="1750" t="s">
        <v>1755</v>
      </c>
      <c r="D250" s="1780">
        <v>39167</v>
      </c>
      <c r="E250" s="1781">
        <v>36542</v>
      </c>
      <c r="F250" s="1781">
        <v>32126</v>
      </c>
      <c r="G250" s="1782">
        <v>34260</v>
      </c>
      <c r="H250" s="1780">
        <v>32704</v>
      </c>
      <c r="I250" s="1781">
        <v>29680</v>
      </c>
      <c r="J250" s="1781">
        <v>28553</v>
      </c>
      <c r="K250" s="1782">
        <v>29007</v>
      </c>
      <c r="L250" s="1780">
        <v>32793</v>
      </c>
      <c r="M250" s="1781">
        <v>29941</v>
      </c>
      <c r="N250" s="1781">
        <v>27725</v>
      </c>
      <c r="O250" s="1782">
        <v>29406</v>
      </c>
    </row>
    <row r="251" spans="1:15" ht="12.75" customHeight="1">
      <c r="A251" s="1791" t="s">
        <v>1765</v>
      </c>
      <c r="B251" s="1750" t="s">
        <v>1755</v>
      </c>
      <c r="D251" s="1780">
        <v>6519</v>
      </c>
      <c r="E251" s="1781">
        <v>4363</v>
      </c>
      <c r="F251" s="1781">
        <v>4553</v>
      </c>
      <c r="G251" s="1782">
        <v>4215</v>
      </c>
      <c r="H251" s="1780">
        <v>4366</v>
      </c>
      <c r="I251" s="1781">
        <v>4172</v>
      </c>
      <c r="J251" s="1781">
        <v>4054</v>
      </c>
      <c r="K251" s="1782">
        <v>4766</v>
      </c>
      <c r="L251" s="1780">
        <v>3782</v>
      </c>
      <c r="M251" s="1781">
        <v>3966</v>
      </c>
      <c r="N251" s="1781">
        <v>4263</v>
      </c>
      <c r="O251" s="1782">
        <v>4421</v>
      </c>
    </row>
    <row r="252" spans="1:15" ht="12.75" customHeight="1">
      <c r="A252" s="1791" t="s">
        <v>1766</v>
      </c>
      <c r="B252" s="1750" t="s">
        <v>1755</v>
      </c>
      <c r="D252" s="1780">
        <v>11109</v>
      </c>
      <c r="E252" s="1781">
        <v>9301</v>
      </c>
      <c r="F252" s="1781">
        <v>10186</v>
      </c>
      <c r="G252" s="1782">
        <v>9651</v>
      </c>
      <c r="H252" s="1780">
        <v>7194</v>
      </c>
      <c r="I252" s="1781">
        <v>8309</v>
      </c>
      <c r="J252" s="1781">
        <v>8127</v>
      </c>
      <c r="K252" s="1782">
        <v>7486</v>
      </c>
      <c r="L252" s="1780">
        <v>8268</v>
      </c>
      <c r="M252" s="1781">
        <v>8784</v>
      </c>
      <c r="N252" s="1781">
        <v>8389</v>
      </c>
      <c r="O252" s="1782">
        <v>7781</v>
      </c>
    </row>
    <row r="253" spans="1:15" ht="12.75" customHeight="1">
      <c r="A253" s="1779" t="s">
        <v>1537</v>
      </c>
      <c r="B253" s="1750" t="s">
        <v>1755</v>
      </c>
      <c r="D253" s="1780">
        <v>134608</v>
      </c>
      <c r="E253" s="1781">
        <v>123140</v>
      </c>
      <c r="F253" s="1781">
        <v>121299</v>
      </c>
      <c r="G253" s="1782">
        <v>116051</v>
      </c>
      <c r="H253" s="1780">
        <v>127718</v>
      </c>
      <c r="I253" s="1781">
        <v>119116</v>
      </c>
      <c r="J253" s="1781">
        <v>116520</v>
      </c>
      <c r="K253" s="1782">
        <v>116831</v>
      </c>
      <c r="L253" s="1780">
        <v>125669</v>
      </c>
      <c r="M253" s="1781">
        <v>119720</v>
      </c>
      <c r="N253" s="1781">
        <v>115548</v>
      </c>
      <c r="O253" s="1782">
        <v>113055</v>
      </c>
    </row>
    <row r="254" spans="1:15" ht="12.75" customHeight="1">
      <c r="A254" s="1779" t="s">
        <v>1538</v>
      </c>
      <c r="B254" s="1750" t="s">
        <v>1755</v>
      </c>
      <c r="D254" s="1780">
        <v>68938</v>
      </c>
      <c r="E254" s="1781">
        <v>59365</v>
      </c>
      <c r="F254" s="1781">
        <v>56629</v>
      </c>
      <c r="G254" s="1782">
        <v>58706</v>
      </c>
      <c r="H254" s="1780">
        <v>66365</v>
      </c>
      <c r="I254" s="1781">
        <v>65222</v>
      </c>
      <c r="J254" s="1781">
        <v>62237</v>
      </c>
      <c r="K254" s="1782">
        <v>59151</v>
      </c>
      <c r="L254" s="1780">
        <v>67831</v>
      </c>
      <c r="M254" s="1781">
        <v>61428</v>
      </c>
      <c r="N254" s="1781">
        <v>64837</v>
      </c>
      <c r="O254" s="1782">
        <v>63008</v>
      </c>
    </row>
    <row r="255" spans="1:15" ht="12.75" customHeight="1">
      <c r="A255" s="1779" t="s">
        <v>1539</v>
      </c>
      <c r="B255" s="1750" t="s">
        <v>1755</v>
      </c>
      <c r="D255" s="1780">
        <v>194557</v>
      </c>
      <c r="E255" s="1781">
        <v>182690</v>
      </c>
      <c r="F255" s="1781">
        <v>172372</v>
      </c>
      <c r="G255" s="1782">
        <v>174280</v>
      </c>
      <c r="H255" s="1780">
        <v>180821</v>
      </c>
      <c r="I255" s="1781">
        <v>188273</v>
      </c>
      <c r="J255" s="1781">
        <v>185628</v>
      </c>
      <c r="K255" s="1782">
        <v>180260</v>
      </c>
      <c r="L255" s="1780">
        <v>194822</v>
      </c>
      <c r="M255" s="1781">
        <v>186608</v>
      </c>
      <c r="N255" s="1781">
        <v>190579</v>
      </c>
      <c r="O255" s="1782">
        <v>193366</v>
      </c>
    </row>
    <row r="256" spans="1:15" ht="12.75" customHeight="1">
      <c r="A256" s="1779" t="s">
        <v>1540</v>
      </c>
      <c r="B256" s="1750" t="s">
        <v>1755</v>
      </c>
      <c r="D256" s="1780" t="s">
        <v>158</v>
      </c>
      <c r="E256" s="1781" t="s">
        <v>158</v>
      </c>
      <c r="F256" s="1781" t="s">
        <v>158</v>
      </c>
      <c r="G256" s="1782" t="s">
        <v>158</v>
      </c>
      <c r="H256" s="1787" t="s">
        <v>158</v>
      </c>
      <c r="I256" s="1788" t="s">
        <v>158</v>
      </c>
      <c r="J256" s="1788" t="s">
        <v>158</v>
      </c>
      <c r="K256" s="1789" t="s">
        <v>158</v>
      </c>
      <c r="L256" s="1787" t="s">
        <v>158</v>
      </c>
      <c r="M256" s="1788" t="s">
        <v>158</v>
      </c>
      <c r="N256" s="1788" t="s">
        <v>158</v>
      </c>
      <c r="O256" s="1789" t="s">
        <v>158</v>
      </c>
    </row>
    <row r="257" spans="1:15" ht="12.75" customHeight="1">
      <c r="A257" s="1783" t="s">
        <v>1541</v>
      </c>
      <c r="B257" s="1750" t="s">
        <v>1755</v>
      </c>
      <c r="D257" s="1780">
        <v>90481</v>
      </c>
      <c r="E257" s="1781">
        <v>84350</v>
      </c>
      <c r="F257" s="1781">
        <v>77433</v>
      </c>
      <c r="G257" s="1782">
        <v>70211</v>
      </c>
      <c r="H257" s="1780">
        <v>67245</v>
      </c>
      <c r="I257" s="1781">
        <v>61519</v>
      </c>
      <c r="J257" s="1781">
        <v>60081</v>
      </c>
      <c r="K257" s="1782">
        <v>58965</v>
      </c>
      <c r="L257" s="1780">
        <v>62026</v>
      </c>
      <c r="M257" s="1781">
        <v>58931</v>
      </c>
      <c r="N257" s="1781">
        <v>58073</v>
      </c>
      <c r="O257" s="1782">
        <v>58316</v>
      </c>
    </row>
    <row r="258" spans="1:15" ht="12.75" customHeight="1">
      <c r="A258" s="1779" t="s">
        <v>1542</v>
      </c>
      <c r="B258" s="1750" t="s">
        <v>1755</v>
      </c>
      <c r="D258" s="1780">
        <v>4059</v>
      </c>
      <c r="E258" s="1781">
        <v>3863</v>
      </c>
      <c r="F258" s="1781">
        <v>3814</v>
      </c>
      <c r="G258" s="1782">
        <v>3563</v>
      </c>
      <c r="H258" s="1780">
        <v>4456</v>
      </c>
      <c r="I258" s="1781">
        <v>4232</v>
      </c>
      <c r="J258" s="1781">
        <v>3636</v>
      </c>
      <c r="K258" s="1782">
        <v>2886</v>
      </c>
      <c r="L258" s="1780">
        <v>3363</v>
      </c>
      <c r="M258" s="1781">
        <v>2863</v>
      </c>
      <c r="N258" s="1781">
        <v>2400</v>
      </c>
      <c r="O258" s="1782">
        <v>2170</v>
      </c>
    </row>
    <row r="259" spans="1:15" ht="20.100000000000001" customHeight="1">
      <c r="A259" s="1753" t="s">
        <v>1543</v>
      </c>
      <c r="B259" s="1754"/>
      <c r="C259" s="1754"/>
      <c r="D259" s="1753"/>
      <c r="E259" s="1754"/>
      <c r="F259" s="1754"/>
      <c r="G259" s="1803"/>
      <c r="H259" s="1839"/>
      <c r="I259" s="1838"/>
      <c r="J259" s="1838"/>
      <c r="K259" s="1840"/>
      <c r="L259" s="1765"/>
      <c r="M259" s="1874"/>
      <c r="N259" s="1874"/>
      <c r="O259" s="1876"/>
    </row>
    <row r="260" spans="1:15" ht="12.75" customHeight="1">
      <c r="A260" s="1757"/>
      <c r="B260" s="1758"/>
      <c r="C260" s="1869"/>
      <c r="D260" s="1760">
        <v>2023</v>
      </c>
      <c r="E260" s="1760"/>
      <c r="F260" s="1760"/>
      <c r="G260" s="1760"/>
      <c r="H260" s="1760">
        <v>2024</v>
      </c>
      <c r="I260" s="1760"/>
      <c r="J260" s="1760"/>
      <c r="K260" s="1760"/>
      <c r="L260" s="1760">
        <v>2025</v>
      </c>
      <c r="M260" s="1760"/>
      <c r="N260" s="1760"/>
      <c r="O260" s="1761"/>
    </row>
    <row r="261" spans="1:15" ht="12.75" customHeight="1">
      <c r="A261" s="1766" t="s">
        <v>131</v>
      </c>
      <c r="B261" s="1766" t="s">
        <v>659</v>
      </c>
      <c r="C261" s="1870" t="s">
        <v>1297</v>
      </c>
      <c r="D261" s="1766" t="s">
        <v>1298</v>
      </c>
      <c r="E261" s="1766" t="s">
        <v>1302</v>
      </c>
      <c r="F261" s="1766" t="s">
        <v>1303</v>
      </c>
      <c r="G261" s="1766" t="s">
        <v>1304</v>
      </c>
      <c r="H261" s="1766" t="s">
        <v>1298</v>
      </c>
      <c r="I261" s="1766" t="s">
        <v>1302</v>
      </c>
      <c r="J261" s="1766" t="s">
        <v>1303</v>
      </c>
      <c r="K261" s="1766" t="s">
        <v>1304</v>
      </c>
      <c r="L261" s="1766" t="s">
        <v>1298</v>
      </c>
      <c r="M261" s="1766" t="s">
        <v>1302</v>
      </c>
      <c r="N261" s="1766" t="s">
        <v>1303</v>
      </c>
      <c r="O261" s="1766" t="s">
        <v>1304</v>
      </c>
    </row>
    <row r="262" spans="1:15" ht="12.75" customHeight="1">
      <c r="A262" s="1767" t="s">
        <v>1544</v>
      </c>
      <c r="B262" s="1750" t="s">
        <v>1755</v>
      </c>
      <c r="D262" s="1769">
        <v>495920</v>
      </c>
      <c r="E262" s="1776">
        <v>423967</v>
      </c>
      <c r="F262" s="1776">
        <v>420139</v>
      </c>
      <c r="G262" s="1777">
        <v>474315</v>
      </c>
      <c r="H262" s="1769">
        <v>405985</v>
      </c>
      <c r="I262" s="1776">
        <v>363161</v>
      </c>
      <c r="J262" s="1776">
        <v>422785</v>
      </c>
      <c r="K262" s="1777">
        <v>493323</v>
      </c>
      <c r="L262" s="1769">
        <v>417035</v>
      </c>
      <c r="M262" s="1776">
        <v>360518</v>
      </c>
      <c r="N262" s="1776">
        <v>428510</v>
      </c>
      <c r="O262" s="1777">
        <v>473695</v>
      </c>
    </row>
    <row r="263" spans="1:15" ht="12.75" customHeight="1">
      <c r="A263" s="1779" t="s">
        <v>1545</v>
      </c>
      <c r="B263" s="1750" t="s">
        <v>1755</v>
      </c>
      <c r="D263" s="1780" t="s">
        <v>1307</v>
      </c>
      <c r="E263" s="1781" t="s">
        <v>1307</v>
      </c>
      <c r="F263" s="1781" t="s">
        <v>1307</v>
      </c>
      <c r="G263" s="1782" t="s">
        <v>1307</v>
      </c>
      <c r="H263" s="1787" t="s">
        <v>1307</v>
      </c>
      <c r="I263" s="1788" t="s">
        <v>1307</v>
      </c>
      <c r="J263" s="1788" t="s">
        <v>1307</v>
      </c>
      <c r="K263" s="1789" t="s">
        <v>1307</v>
      </c>
      <c r="L263" s="1787" t="s">
        <v>1307</v>
      </c>
      <c r="M263" s="1788" t="s">
        <v>1307</v>
      </c>
      <c r="N263" s="1788" t="s">
        <v>1307</v>
      </c>
      <c r="O263" s="1789" t="s">
        <v>1307</v>
      </c>
    </row>
    <row r="264" spans="1:15" ht="12.75" customHeight="1">
      <c r="A264" s="1783" t="s">
        <v>1546</v>
      </c>
      <c r="B264" s="1750" t="s">
        <v>1755</v>
      </c>
      <c r="D264" s="1780">
        <v>104577</v>
      </c>
      <c r="E264" s="1781">
        <v>87244</v>
      </c>
      <c r="F264" s="1781">
        <v>71820</v>
      </c>
      <c r="G264" s="1782">
        <v>64596</v>
      </c>
      <c r="H264" s="1780">
        <v>64178</v>
      </c>
      <c r="I264" s="1781">
        <v>57022</v>
      </c>
      <c r="J264" s="1781">
        <v>63574</v>
      </c>
      <c r="K264" s="1782">
        <v>60381</v>
      </c>
      <c r="L264" s="1780">
        <v>64195</v>
      </c>
      <c r="M264" s="1781">
        <v>62235</v>
      </c>
      <c r="N264" s="1781">
        <v>61640</v>
      </c>
      <c r="O264" s="1782">
        <v>56878</v>
      </c>
    </row>
    <row r="265" spans="1:15" ht="12.75" customHeight="1">
      <c r="A265" s="1779" t="s">
        <v>1547</v>
      </c>
      <c r="B265" s="1750" t="s">
        <v>1755</v>
      </c>
      <c r="D265" s="1780">
        <v>56475</v>
      </c>
      <c r="E265" s="1781">
        <v>42019</v>
      </c>
      <c r="F265" s="1781" t="s">
        <v>158</v>
      </c>
      <c r="G265" s="1782" t="s">
        <v>158</v>
      </c>
      <c r="H265" s="1787" t="s">
        <v>158</v>
      </c>
      <c r="I265" s="1788" t="s">
        <v>158</v>
      </c>
      <c r="J265" s="1788" t="s">
        <v>158</v>
      </c>
      <c r="K265" s="1789" t="s">
        <v>158</v>
      </c>
      <c r="L265" s="1787" t="s">
        <v>158</v>
      </c>
      <c r="M265" s="1788" t="s">
        <v>158</v>
      </c>
      <c r="N265" s="1788" t="s">
        <v>158</v>
      </c>
      <c r="O265" s="1789" t="s">
        <v>158</v>
      </c>
    </row>
    <row r="266" spans="1:15" ht="12.75" customHeight="1">
      <c r="A266" s="1779" t="s">
        <v>1548</v>
      </c>
      <c r="B266" s="1750" t="s">
        <v>1755</v>
      </c>
      <c r="D266" s="1780">
        <v>43301</v>
      </c>
      <c r="E266" s="1781" t="s">
        <v>158</v>
      </c>
      <c r="F266" s="1781">
        <v>54910</v>
      </c>
      <c r="G266" s="1782" t="s">
        <v>158</v>
      </c>
      <c r="H266" s="1780">
        <v>43495</v>
      </c>
      <c r="I266" s="1788" t="s">
        <v>158</v>
      </c>
      <c r="J266" s="1781">
        <v>66497</v>
      </c>
      <c r="K266" s="1789" t="s">
        <v>158</v>
      </c>
      <c r="L266" s="1780">
        <v>50407</v>
      </c>
      <c r="M266" s="1788" t="s">
        <v>158</v>
      </c>
      <c r="N266" s="1781">
        <v>79649</v>
      </c>
      <c r="O266" s="1789" t="s">
        <v>158</v>
      </c>
    </row>
    <row r="267" spans="1:15" ht="12.75" customHeight="1">
      <c r="A267" s="1779" t="s">
        <v>1549</v>
      </c>
      <c r="B267" s="1750" t="s">
        <v>1755</v>
      </c>
      <c r="D267" s="1780">
        <v>62573</v>
      </c>
      <c r="E267" s="1781">
        <v>64307</v>
      </c>
      <c r="F267" s="1781">
        <v>53020</v>
      </c>
      <c r="G267" s="1782">
        <v>48023</v>
      </c>
      <c r="H267" s="1780">
        <v>51577</v>
      </c>
      <c r="I267" s="1781">
        <v>48325</v>
      </c>
      <c r="J267" s="1781">
        <v>48747</v>
      </c>
      <c r="K267" s="1782">
        <v>47726</v>
      </c>
      <c r="L267" s="1780">
        <v>51115</v>
      </c>
      <c r="M267" s="1781">
        <v>49382</v>
      </c>
      <c r="N267" s="1781">
        <v>48947</v>
      </c>
      <c r="O267" s="1782">
        <v>51019</v>
      </c>
    </row>
    <row r="268" spans="1:15" ht="12.75" customHeight="1">
      <c r="A268" s="1779" t="s">
        <v>1550</v>
      </c>
      <c r="B268" s="1750" t="s">
        <v>1755</v>
      </c>
      <c r="D268" s="1780">
        <v>92533</v>
      </c>
      <c r="E268" s="1781">
        <v>75935</v>
      </c>
      <c r="F268" s="1781">
        <v>77008</v>
      </c>
      <c r="G268" s="1782">
        <v>80607</v>
      </c>
      <c r="H268" s="1780">
        <v>85400</v>
      </c>
      <c r="I268" s="1781">
        <v>82331</v>
      </c>
      <c r="J268" s="1781">
        <v>87221</v>
      </c>
      <c r="K268" s="1782">
        <v>82319</v>
      </c>
      <c r="L268" s="1780">
        <v>87265</v>
      </c>
      <c r="M268" s="1781">
        <v>80746</v>
      </c>
      <c r="N268" s="1781">
        <v>93112</v>
      </c>
      <c r="O268" s="1782">
        <v>81049</v>
      </c>
    </row>
    <row r="269" spans="1:15" ht="12.75" customHeight="1">
      <c r="A269" s="1779" t="s">
        <v>1551</v>
      </c>
      <c r="B269" s="1750" t="s">
        <v>1755</v>
      </c>
      <c r="D269" s="1780" t="s">
        <v>158</v>
      </c>
      <c r="E269" s="1781" t="s">
        <v>158</v>
      </c>
      <c r="F269" s="1781">
        <v>35593</v>
      </c>
      <c r="G269" s="1782" t="s">
        <v>158</v>
      </c>
      <c r="H269" s="1787" t="s">
        <v>158</v>
      </c>
      <c r="I269" s="1788" t="s">
        <v>158</v>
      </c>
      <c r="J269" s="1781">
        <v>38878</v>
      </c>
      <c r="K269" s="1789" t="s">
        <v>158</v>
      </c>
      <c r="L269" s="1787" t="s">
        <v>158</v>
      </c>
      <c r="M269" s="1788" t="s">
        <v>158</v>
      </c>
      <c r="N269" s="1788" t="s">
        <v>158</v>
      </c>
      <c r="O269" s="1782">
        <v>38673</v>
      </c>
    </row>
    <row r="270" spans="1:15" ht="12.75" customHeight="1">
      <c r="A270" s="1779" t="s">
        <v>1552</v>
      </c>
      <c r="B270" s="1750" t="s">
        <v>1755</v>
      </c>
      <c r="D270" s="1780">
        <v>14086</v>
      </c>
      <c r="E270" s="1781">
        <v>11937</v>
      </c>
      <c r="F270" s="1781">
        <v>12097</v>
      </c>
      <c r="G270" s="1782">
        <v>9951</v>
      </c>
      <c r="H270" s="1780">
        <v>11290</v>
      </c>
      <c r="I270" s="1781">
        <v>9577</v>
      </c>
      <c r="J270" s="1781">
        <v>8755</v>
      </c>
      <c r="K270" s="1782">
        <v>9187</v>
      </c>
      <c r="L270" s="1780">
        <v>9336</v>
      </c>
      <c r="M270" s="1781">
        <v>8516</v>
      </c>
      <c r="N270" s="1781">
        <v>7574</v>
      </c>
      <c r="O270" s="1782">
        <v>6448</v>
      </c>
    </row>
    <row r="271" spans="1:15" ht="12.75" customHeight="1">
      <c r="A271" s="1779" t="s">
        <v>1553</v>
      </c>
      <c r="B271" s="1750" t="s">
        <v>1755</v>
      </c>
      <c r="D271" s="1780">
        <v>45687</v>
      </c>
      <c r="E271" s="1781">
        <v>56505</v>
      </c>
      <c r="F271" s="1781">
        <v>47516</v>
      </c>
      <c r="G271" s="1782">
        <v>36476</v>
      </c>
      <c r="H271" s="1780">
        <v>35375</v>
      </c>
      <c r="I271" s="1781">
        <v>45363</v>
      </c>
      <c r="J271" s="1781">
        <v>45015</v>
      </c>
      <c r="K271" s="1782">
        <v>32823</v>
      </c>
      <c r="L271" s="1780">
        <v>34344</v>
      </c>
      <c r="M271" s="1781">
        <v>33871</v>
      </c>
      <c r="N271" s="1781">
        <v>32211</v>
      </c>
      <c r="O271" s="1782">
        <v>22703</v>
      </c>
    </row>
    <row r="272" spans="1:15" ht="20.100000000000001" customHeight="1">
      <c r="A272" s="1753" t="s">
        <v>1554</v>
      </c>
      <c r="B272" s="1754"/>
      <c r="C272" s="1754"/>
      <c r="D272" s="1753"/>
      <c r="E272" s="1754"/>
      <c r="F272" s="1754"/>
      <c r="G272" s="1803"/>
      <c r="H272" s="1839"/>
      <c r="I272" s="1838"/>
      <c r="J272" s="1838"/>
      <c r="K272" s="1840"/>
      <c r="L272" s="1841"/>
      <c r="M272" s="1755"/>
      <c r="N272" s="1755"/>
      <c r="O272" s="1756"/>
    </row>
    <row r="273" spans="1:15" ht="12.75" customHeight="1">
      <c r="A273" s="1757"/>
      <c r="B273" s="1758"/>
      <c r="C273" s="1869"/>
      <c r="D273" s="1759">
        <v>2023</v>
      </c>
      <c r="E273" s="1760"/>
      <c r="F273" s="1760"/>
      <c r="G273" s="1761"/>
      <c r="H273" s="1759">
        <v>2024</v>
      </c>
      <c r="I273" s="1760"/>
      <c r="J273" s="1760"/>
      <c r="K273" s="1761"/>
      <c r="L273" s="1759">
        <v>2025</v>
      </c>
      <c r="M273" s="1760"/>
      <c r="N273" s="1760"/>
      <c r="O273" s="1761"/>
    </row>
    <row r="274" spans="1:15" ht="12.75" customHeight="1">
      <c r="A274" s="1766" t="s">
        <v>131</v>
      </c>
      <c r="B274" s="1766" t="s">
        <v>659</v>
      </c>
      <c r="C274" s="1870" t="s">
        <v>1297</v>
      </c>
      <c r="D274" s="1766" t="s">
        <v>1298</v>
      </c>
      <c r="E274" s="1766" t="s">
        <v>1302</v>
      </c>
      <c r="F274" s="1766" t="s">
        <v>1303</v>
      </c>
      <c r="G274" s="1766" t="s">
        <v>1304</v>
      </c>
      <c r="H274" s="1766" t="s">
        <v>1298</v>
      </c>
      <c r="I274" s="1766" t="s">
        <v>1302</v>
      </c>
      <c r="J274" s="1766" t="s">
        <v>1303</v>
      </c>
      <c r="K274" s="1766" t="s">
        <v>1304</v>
      </c>
      <c r="L274" s="1766" t="s">
        <v>1298</v>
      </c>
      <c r="M274" s="1766" t="s">
        <v>1302</v>
      </c>
      <c r="N274" s="1766" t="s">
        <v>1303</v>
      </c>
      <c r="O274" s="1766" t="s">
        <v>1304</v>
      </c>
    </row>
    <row r="275" spans="1:15" ht="12.75" customHeight="1">
      <c r="A275" s="1767" t="s">
        <v>1555</v>
      </c>
      <c r="B275" s="1750" t="s">
        <v>1755</v>
      </c>
      <c r="D275" s="1769">
        <v>4783092</v>
      </c>
      <c r="E275" s="1776">
        <v>4799971</v>
      </c>
      <c r="F275" s="1776">
        <v>4862453</v>
      </c>
      <c r="G275" s="1777">
        <v>4976755</v>
      </c>
      <c r="H275" s="1769">
        <v>4835797</v>
      </c>
      <c r="I275" s="1776">
        <v>4831504</v>
      </c>
      <c r="J275" s="1776">
        <v>4909752</v>
      </c>
      <c r="K275" s="1777">
        <v>5130427</v>
      </c>
      <c r="L275" s="1769">
        <v>4921853</v>
      </c>
      <c r="M275" s="1776">
        <v>4979381</v>
      </c>
      <c r="N275" s="1776">
        <v>5040026</v>
      </c>
      <c r="O275" s="1777">
        <v>5188607</v>
      </c>
    </row>
    <row r="276" spans="1:15" ht="12.75" customHeight="1">
      <c r="A276" s="1779" t="s">
        <v>1556</v>
      </c>
      <c r="B276" s="1750" t="s">
        <v>1755</v>
      </c>
      <c r="D276" s="1780">
        <v>3203697</v>
      </c>
      <c r="E276" s="1781">
        <v>3258652</v>
      </c>
      <c r="F276" s="1781">
        <v>3253388</v>
      </c>
      <c r="G276" s="1782">
        <v>3304594</v>
      </c>
      <c r="H276" s="1780">
        <v>3233039</v>
      </c>
      <c r="I276" s="1781">
        <v>3253033</v>
      </c>
      <c r="J276" s="1781">
        <v>3265944</v>
      </c>
      <c r="K276" s="1782">
        <v>3379661</v>
      </c>
      <c r="L276" s="1780">
        <v>3277719</v>
      </c>
      <c r="M276" s="1781">
        <v>3343970</v>
      </c>
      <c r="N276" s="1781">
        <v>3356218</v>
      </c>
      <c r="O276" s="1782">
        <v>3410326</v>
      </c>
    </row>
    <row r="277" spans="1:15" ht="12.75" customHeight="1">
      <c r="A277" s="1779" t="s">
        <v>1557</v>
      </c>
      <c r="B277" s="1750" t="s">
        <v>1755</v>
      </c>
      <c r="D277" s="1780">
        <v>1579394</v>
      </c>
      <c r="E277" s="1781">
        <v>1541320</v>
      </c>
      <c r="F277" s="1781">
        <v>1609065</v>
      </c>
      <c r="G277" s="1782">
        <v>1672160</v>
      </c>
      <c r="H277" s="1780">
        <v>1602758</v>
      </c>
      <c r="I277" s="1781">
        <v>1578471</v>
      </c>
      <c r="J277" s="1781">
        <v>1643808</v>
      </c>
      <c r="K277" s="1782">
        <v>1750766</v>
      </c>
      <c r="L277" s="1780">
        <v>1644134</v>
      </c>
      <c r="M277" s="1781">
        <v>1635411</v>
      </c>
      <c r="N277" s="1781">
        <v>1683808</v>
      </c>
      <c r="O277" s="1782">
        <v>1778281</v>
      </c>
    </row>
    <row r="278" spans="1:15" ht="12.75" customHeight="1">
      <c r="A278" s="1767" t="s">
        <v>1558</v>
      </c>
      <c r="B278" s="1750" t="s">
        <v>1755</v>
      </c>
      <c r="D278" s="1769">
        <v>883070</v>
      </c>
      <c r="E278" s="1776">
        <v>897375</v>
      </c>
      <c r="F278" s="1776">
        <v>1031076</v>
      </c>
      <c r="G278" s="1777">
        <v>1011764</v>
      </c>
      <c r="H278" s="1769">
        <v>940661</v>
      </c>
      <c r="I278" s="1776">
        <v>976025</v>
      </c>
      <c r="J278" s="1776">
        <v>1068778</v>
      </c>
      <c r="K278" s="1777">
        <v>1027444</v>
      </c>
      <c r="L278" s="1769">
        <v>948339</v>
      </c>
      <c r="M278" s="1776">
        <v>929484</v>
      </c>
      <c r="N278" s="1776">
        <v>1081660</v>
      </c>
      <c r="O278" s="1777">
        <v>1034114</v>
      </c>
    </row>
    <row r="279" spans="1:15" ht="12.75" customHeight="1">
      <c r="A279" s="1779" t="s">
        <v>1559</v>
      </c>
      <c r="B279" s="1750" t="s">
        <v>1755</v>
      </c>
      <c r="D279" s="1780">
        <v>39570</v>
      </c>
      <c r="E279" s="1781">
        <v>44802</v>
      </c>
      <c r="F279" s="1781">
        <v>48279</v>
      </c>
      <c r="G279" s="1782">
        <v>49661</v>
      </c>
      <c r="H279" s="1780">
        <v>52207</v>
      </c>
      <c r="I279" s="1781">
        <v>54153</v>
      </c>
      <c r="J279" s="1781">
        <v>52301</v>
      </c>
      <c r="K279" s="1782">
        <v>50987</v>
      </c>
      <c r="L279" s="1780">
        <v>56753</v>
      </c>
      <c r="M279" s="1781">
        <v>49518</v>
      </c>
      <c r="N279" s="1781">
        <v>57477</v>
      </c>
      <c r="O279" s="1782">
        <v>53256</v>
      </c>
    </row>
    <row r="280" spans="1:15" ht="12.75" customHeight="1">
      <c r="A280" s="1779" t="s">
        <v>1560</v>
      </c>
      <c r="B280" s="1750" t="s">
        <v>1755</v>
      </c>
      <c r="D280" s="1780">
        <v>38540</v>
      </c>
      <c r="E280" s="1781">
        <v>35550</v>
      </c>
      <c r="F280" s="1781">
        <v>36241</v>
      </c>
      <c r="G280" s="1782">
        <v>36319</v>
      </c>
      <c r="H280" s="1780">
        <v>38589</v>
      </c>
      <c r="I280" s="1781">
        <v>36743</v>
      </c>
      <c r="J280" s="1781">
        <v>34712</v>
      </c>
      <c r="K280" s="1782">
        <v>36083</v>
      </c>
      <c r="L280" s="1780">
        <v>38417</v>
      </c>
      <c r="M280" s="1781">
        <v>33063</v>
      </c>
      <c r="N280" s="1781">
        <v>33316</v>
      </c>
      <c r="O280" s="1782">
        <v>34731</v>
      </c>
    </row>
    <row r="281" spans="1:15" ht="12.75" customHeight="1">
      <c r="A281" s="1779" t="s">
        <v>1561</v>
      </c>
      <c r="B281" s="1750" t="s">
        <v>1755</v>
      </c>
      <c r="D281" s="1780">
        <v>40129</v>
      </c>
      <c r="E281" s="1781">
        <v>62015</v>
      </c>
      <c r="F281" s="1781">
        <v>91905</v>
      </c>
      <c r="G281" s="1782">
        <v>119125</v>
      </c>
      <c r="H281" s="1780">
        <v>42704</v>
      </c>
      <c r="I281" s="1781">
        <v>62799</v>
      </c>
      <c r="J281" s="1781">
        <v>90771</v>
      </c>
      <c r="K281" s="1782">
        <v>126245</v>
      </c>
      <c r="L281" s="1780">
        <v>46448</v>
      </c>
      <c r="M281" s="1781">
        <v>54547</v>
      </c>
      <c r="N281" s="1781">
        <v>98796</v>
      </c>
      <c r="O281" s="1782">
        <v>121989</v>
      </c>
    </row>
    <row r="282" spans="1:15" ht="12.75" customHeight="1">
      <c r="A282" s="1779" t="s">
        <v>1562</v>
      </c>
      <c r="B282" s="1750" t="s">
        <v>1755</v>
      </c>
      <c r="D282" s="1780">
        <v>249632</v>
      </c>
      <c r="E282" s="1781">
        <v>234210</v>
      </c>
      <c r="F282" s="1781">
        <v>259995</v>
      </c>
      <c r="G282" s="1782">
        <v>248892</v>
      </c>
      <c r="H282" s="1780">
        <v>270018</v>
      </c>
      <c r="I282" s="1781">
        <v>260913</v>
      </c>
      <c r="J282" s="1781">
        <v>260414</v>
      </c>
      <c r="K282" s="1782">
        <v>243585</v>
      </c>
      <c r="L282" s="1780">
        <v>284595</v>
      </c>
      <c r="M282" s="1781">
        <v>248603</v>
      </c>
      <c r="N282" s="1781">
        <v>266577</v>
      </c>
      <c r="O282" s="1782">
        <v>255956</v>
      </c>
    </row>
    <row r="283" spans="1:15" ht="12.75" customHeight="1">
      <c r="A283" s="1779" t="s">
        <v>1563</v>
      </c>
      <c r="B283" s="1750" t="s">
        <v>1755</v>
      </c>
      <c r="D283" s="1780">
        <v>155373</v>
      </c>
      <c r="E283" s="1781">
        <v>171189</v>
      </c>
      <c r="F283" s="1781">
        <v>235658</v>
      </c>
      <c r="G283" s="1782">
        <v>206076</v>
      </c>
      <c r="H283" s="1780">
        <v>163833</v>
      </c>
      <c r="I283" s="1781">
        <v>171116</v>
      </c>
      <c r="J283" s="1781">
        <v>246966</v>
      </c>
      <c r="K283" s="1782">
        <v>208536</v>
      </c>
      <c r="L283" s="1780">
        <v>174385</v>
      </c>
      <c r="M283" s="1781">
        <v>182889</v>
      </c>
      <c r="N283" s="1781">
        <v>260770</v>
      </c>
      <c r="O283" s="1782">
        <v>212617</v>
      </c>
    </row>
    <row r="284" spans="1:15" ht="12.75" customHeight="1">
      <c r="A284" s="1779" t="s">
        <v>1564</v>
      </c>
      <c r="B284" s="1750" t="s">
        <v>1755</v>
      </c>
      <c r="D284" s="1780">
        <v>142260</v>
      </c>
      <c r="E284" s="1781">
        <v>130033</v>
      </c>
      <c r="F284" s="1781">
        <v>131633</v>
      </c>
      <c r="G284" s="1782">
        <v>116578</v>
      </c>
      <c r="H284" s="1780">
        <v>137077</v>
      </c>
      <c r="I284" s="1781">
        <v>147618</v>
      </c>
      <c r="J284" s="1781">
        <v>151475</v>
      </c>
      <c r="K284" s="1782">
        <v>124964</v>
      </c>
      <c r="L284" s="1780">
        <v>127772</v>
      </c>
      <c r="M284" s="1781">
        <v>141312</v>
      </c>
      <c r="N284" s="1781">
        <v>135967</v>
      </c>
      <c r="O284" s="1782">
        <v>127192</v>
      </c>
    </row>
    <row r="285" spans="1:15" ht="12.75" customHeight="1">
      <c r="A285" s="1779" t="s">
        <v>1565</v>
      </c>
      <c r="B285" s="1750" t="s">
        <v>1755</v>
      </c>
      <c r="D285" s="1780">
        <v>35967</v>
      </c>
      <c r="E285" s="1781">
        <v>39223</v>
      </c>
      <c r="F285" s="1781">
        <v>41037</v>
      </c>
      <c r="G285" s="1782">
        <v>43458</v>
      </c>
      <c r="H285" s="1780">
        <v>37363</v>
      </c>
      <c r="I285" s="1781">
        <v>46678</v>
      </c>
      <c r="J285" s="1781">
        <v>41715</v>
      </c>
      <c r="K285" s="1782">
        <v>41353</v>
      </c>
      <c r="L285" s="1780">
        <v>34793</v>
      </c>
      <c r="M285" s="1781">
        <v>36762</v>
      </c>
      <c r="N285" s="1781">
        <v>36803</v>
      </c>
      <c r="O285" s="1782">
        <v>39878</v>
      </c>
    </row>
    <row r="286" spans="1:15" ht="12.75" customHeight="1">
      <c r="A286" s="1779" t="s">
        <v>1566</v>
      </c>
      <c r="B286" s="1750" t="s">
        <v>1755</v>
      </c>
      <c r="D286" s="1780">
        <v>89719</v>
      </c>
      <c r="E286" s="1781">
        <v>94030</v>
      </c>
      <c r="F286" s="1781">
        <v>92491</v>
      </c>
      <c r="G286" s="1782">
        <v>95960</v>
      </c>
      <c r="H286" s="1780">
        <v>102774</v>
      </c>
      <c r="I286" s="1781">
        <v>104216</v>
      </c>
      <c r="J286" s="1781">
        <v>98046</v>
      </c>
      <c r="K286" s="1782">
        <v>99830</v>
      </c>
      <c r="L286" s="1780">
        <v>92094</v>
      </c>
      <c r="M286" s="1781">
        <v>100497</v>
      </c>
      <c r="N286" s="1781">
        <v>101015</v>
      </c>
      <c r="O286" s="1782">
        <v>92299</v>
      </c>
    </row>
    <row r="287" spans="1:15" ht="12.75" customHeight="1">
      <c r="A287" s="1779" t="s">
        <v>1567</v>
      </c>
      <c r="B287" s="1750" t="s">
        <v>1755</v>
      </c>
      <c r="D287" s="1780">
        <v>79479</v>
      </c>
      <c r="E287" s="1781">
        <v>76820</v>
      </c>
      <c r="F287" s="1781">
        <v>84549</v>
      </c>
      <c r="G287" s="1782">
        <v>86941</v>
      </c>
      <c r="H287" s="1780">
        <v>85631</v>
      </c>
      <c r="I287" s="1781">
        <v>83965</v>
      </c>
      <c r="J287" s="1781">
        <v>83862</v>
      </c>
      <c r="K287" s="1782">
        <v>87570</v>
      </c>
      <c r="L287" s="1780">
        <v>82620</v>
      </c>
      <c r="M287" s="1781">
        <v>74219</v>
      </c>
      <c r="N287" s="1781">
        <v>82532</v>
      </c>
      <c r="O287" s="1782">
        <v>87625</v>
      </c>
    </row>
    <row r="288" spans="1:15" ht="12.75" customHeight="1">
      <c r="A288" s="1767" t="s">
        <v>1568</v>
      </c>
      <c r="B288" s="1750" t="s">
        <v>1755</v>
      </c>
      <c r="D288" s="1769">
        <v>145607</v>
      </c>
      <c r="E288" s="1776">
        <v>124460</v>
      </c>
      <c r="F288" s="1776">
        <v>119659</v>
      </c>
      <c r="G288" s="1777">
        <v>132772</v>
      </c>
      <c r="H288" s="1769">
        <v>131345</v>
      </c>
      <c r="I288" s="1776">
        <v>121708</v>
      </c>
      <c r="J288" s="1776">
        <v>113993</v>
      </c>
      <c r="K288" s="1777">
        <v>129054</v>
      </c>
      <c r="L288" s="1769">
        <v>129463</v>
      </c>
      <c r="M288" s="1776">
        <v>119389</v>
      </c>
      <c r="N288" s="1776">
        <v>123318</v>
      </c>
      <c r="O288" s="1777">
        <v>133185</v>
      </c>
    </row>
    <row r="289" spans="1:15" s="1793" customFormat="1" ht="21.95" customHeight="1">
      <c r="A289" s="1792" t="s">
        <v>1569</v>
      </c>
      <c r="B289" s="1750" t="s">
        <v>1755</v>
      </c>
      <c r="C289" s="1788"/>
      <c r="D289" s="1780">
        <v>89942</v>
      </c>
      <c r="E289" s="1781">
        <v>73003</v>
      </c>
      <c r="F289" s="1781">
        <v>68697</v>
      </c>
      <c r="G289" s="1782">
        <v>78881</v>
      </c>
      <c r="H289" s="1780">
        <v>79376</v>
      </c>
      <c r="I289" s="1781">
        <v>69446</v>
      </c>
      <c r="J289" s="1781">
        <v>68113</v>
      </c>
      <c r="K289" s="1782">
        <v>79529</v>
      </c>
      <c r="L289" s="1780">
        <v>74451</v>
      </c>
      <c r="M289" s="1781">
        <v>69272</v>
      </c>
      <c r="N289" s="1781">
        <v>70302</v>
      </c>
      <c r="O289" s="1782">
        <v>77729</v>
      </c>
    </row>
    <row r="290" spans="1:15" s="1793" customFormat="1" ht="29.25" customHeight="1">
      <c r="A290" s="1792" t="s">
        <v>1570</v>
      </c>
      <c r="B290" s="1750" t="s">
        <v>1755</v>
      </c>
      <c r="C290" s="1788"/>
      <c r="D290" s="1787" t="s">
        <v>158</v>
      </c>
      <c r="E290" s="1788" t="s">
        <v>158</v>
      </c>
      <c r="F290" s="1788" t="s">
        <v>158</v>
      </c>
      <c r="G290" s="1789" t="s">
        <v>158</v>
      </c>
      <c r="H290" s="1787" t="s">
        <v>158</v>
      </c>
      <c r="I290" s="1788" t="s">
        <v>158</v>
      </c>
      <c r="J290" s="1788" t="s">
        <v>158</v>
      </c>
      <c r="K290" s="1789" t="s">
        <v>158</v>
      </c>
      <c r="L290" s="1787" t="s">
        <v>158</v>
      </c>
      <c r="M290" s="1788" t="s">
        <v>158</v>
      </c>
      <c r="N290" s="1788" t="s">
        <v>158</v>
      </c>
      <c r="O290" s="1789" t="s">
        <v>158</v>
      </c>
    </row>
    <row r="291" spans="1:15" ht="20.100000000000001" customHeight="1">
      <c r="A291" s="1753" t="s">
        <v>1571</v>
      </c>
      <c r="B291" s="1754"/>
      <c r="C291" s="1754"/>
      <c r="D291" s="1753"/>
      <c r="E291" s="1754"/>
      <c r="F291" s="1754"/>
      <c r="G291" s="1803"/>
      <c r="H291" s="1839"/>
      <c r="I291" s="1838"/>
      <c r="J291" s="1838"/>
      <c r="K291" s="1840"/>
      <c r="L291" s="1841"/>
      <c r="M291" s="1755"/>
      <c r="N291" s="1755"/>
      <c r="O291" s="1756"/>
    </row>
    <row r="292" spans="1:15" ht="12.75" customHeight="1">
      <c r="A292" s="1841"/>
      <c r="B292" s="1874"/>
      <c r="C292" s="1875"/>
      <c r="D292" s="1753">
        <v>2023</v>
      </c>
      <c r="E292" s="1754"/>
      <c r="F292" s="1754"/>
      <c r="G292" s="1803"/>
      <c r="H292" s="1753">
        <v>2024</v>
      </c>
      <c r="I292" s="1754"/>
      <c r="J292" s="1754"/>
      <c r="K292" s="1803"/>
      <c r="L292" s="1753">
        <v>2025</v>
      </c>
      <c r="M292" s="1754"/>
      <c r="N292" s="1754"/>
      <c r="O292" s="1803"/>
    </row>
    <row r="293" spans="1:15" ht="12.75" customHeight="1">
      <c r="A293" s="1766" t="s">
        <v>131</v>
      </c>
      <c r="B293" s="1766" t="s">
        <v>659</v>
      </c>
      <c r="C293" s="1870" t="s">
        <v>1297</v>
      </c>
      <c r="D293" s="1766" t="s">
        <v>1298</v>
      </c>
      <c r="E293" s="1766" t="s">
        <v>1302</v>
      </c>
      <c r="F293" s="1766" t="s">
        <v>1303</v>
      </c>
      <c r="G293" s="1766" t="s">
        <v>1304</v>
      </c>
      <c r="H293" s="1766" t="s">
        <v>1298</v>
      </c>
      <c r="I293" s="1766" t="s">
        <v>1302</v>
      </c>
      <c r="J293" s="1766" t="s">
        <v>1303</v>
      </c>
      <c r="K293" s="1766" t="s">
        <v>1304</v>
      </c>
      <c r="L293" s="1766" t="s">
        <v>1298</v>
      </c>
      <c r="M293" s="1766" t="s">
        <v>1302</v>
      </c>
      <c r="N293" s="1766" t="s">
        <v>1303</v>
      </c>
      <c r="O293" s="1766" t="s">
        <v>1304</v>
      </c>
    </row>
    <row r="294" spans="1:15" ht="12.75" customHeight="1">
      <c r="A294" s="1767" t="s">
        <v>291</v>
      </c>
      <c r="B294" s="1750" t="s">
        <v>1755</v>
      </c>
      <c r="D294" s="1769">
        <v>350870</v>
      </c>
      <c r="E294" s="1776">
        <v>340211</v>
      </c>
      <c r="F294" s="1776">
        <v>322691</v>
      </c>
      <c r="G294" s="1777">
        <v>2502322</v>
      </c>
      <c r="H294" s="1769">
        <v>739244</v>
      </c>
      <c r="I294" s="1776">
        <v>478029</v>
      </c>
      <c r="J294" s="1776">
        <v>428581</v>
      </c>
      <c r="K294" s="1777">
        <v>1729206</v>
      </c>
      <c r="L294" s="1769">
        <v>547912</v>
      </c>
      <c r="M294" s="1776">
        <v>246334</v>
      </c>
      <c r="N294" s="1776">
        <v>380036</v>
      </c>
      <c r="O294" s="1777">
        <v>1668765</v>
      </c>
    </row>
    <row r="295" spans="1:15" ht="12.75" customHeight="1">
      <c r="A295" s="1779" t="s">
        <v>1572</v>
      </c>
      <c r="B295" s="1750" t="s">
        <v>1755</v>
      </c>
      <c r="D295" s="1780">
        <v>290881</v>
      </c>
      <c r="E295" s="1781">
        <v>309769</v>
      </c>
      <c r="F295" s="1781">
        <v>275382</v>
      </c>
      <c r="G295" s="1782">
        <v>2067707</v>
      </c>
      <c r="H295" s="1780">
        <v>619121</v>
      </c>
      <c r="I295" s="1781">
        <v>445420</v>
      </c>
      <c r="J295" s="1781">
        <v>353125</v>
      </c>
      <c r="K295" s="1782">
        <v>1371350</v>
      </c>
      <c r="L295" s="1780">
        <v>453357</v>
      </c>
      <c r="M295" s="1781">
        <v>225783</v>
      </c>
      <c r="N295" s="1781">
        <v>325764</v>
      </c>
      <c r="O295" s="1782">
        <v>1359677</v>
      </c>
    </row>
    <row r="296" spans="1:15" ht="12.75" customHeight="1">
      <c r="A296" s="1779" t="s">
        <v>1573</v>
      </c>
      <c r="B296" s="1750" t="s">
        <v>1755</v>
      </c>
      <c r="D296" s="1780" t="s">
        <v>1307</v>
      </c>
      <c r="E296" s="1781" t="s">
        <v>1307</v>
      </c>
      <c r="F296" s="1781" t="s">
        <v>1307</v>
      </c>
      <c r="G296" s="1782" t="s">
        <v>1307</v>
      </c>
      <c r="H296" s="1787" t="s">
        <v>1307</v>
      </c>
      <c r="I296" s="1788" t="s">
        <v>1307</v>
      </c>
      <c r="J296" s="1788" t="s">
        <v>1307</v>
      </c>
      <c r="K296" s="1789" t="s">
        <v>1307</v>
      </c>
      <c r="L296" s="1787" t="s">
        <v>1307</v>
      </c>
      <c r="M296" s="1788" t="s">
        <v>1307</v>
      </c>
      <c r="N296" s="1788" t="s">
        <v>1307</v>
      </c>
      <c r="O296" s="1789" t="s">
        <v>1307</v>
      </c>
    </row>
    <row r="297" spans="1:15" ht="12.75" customHeight="1">
      <c r="A297" s="1783" t="s">
        <v>1574</v>
      </c>
      <c r="B297" s="1750" t="s">
        <v>1755</v>
      </c>
      <c r="D297" s="1780">
        <v>24029</v>
      </c>
      <c r="E297" s="1781">
        <v>18752</v>
      </c>
      <c r="F297" s="1781">
        <v>15373</v>
      </c>
      <c r="G297" s="1782">
        <v>80398</v>
      </c>
      <c r="H297" s="1780">
        <v>35886</v>
      </c>
      <c r="I297" s="1781">
        <v>19989</v>
      </c>
      <c r="J297" s="1781">
        <v>17670</v>
      </c>
      <c r="K297" s="1782">
        <v>58682</v>
      </c>
      <c r="L297" s="1780">
        <v>28557</v>
      </c>
      <c r="M297" s="1781">
        <v>11604</v>
      </c>
      <c r="N297" s="1781">
        <v>15356</v>
      </c>
      <c r="O297" s="1782">
        <v>49847</v>
      </c>
    </row>
    <row r="298" spans="1:15" ht="12.75" customHeight="1">
      <c r="A298" s="1767" t="s">
        <v>1575</v>
      </c>
      <c r="B298" s="1750" t="s">
        <v>1755</v>
      </c>
      <c r="D298" s="1769">
        <v>3178581</v>
      </c>
      <c r="E298" s="1776">
        <v>2530198</v>
      </c>
      <c r="F298" s="1776">
        <v>3128725</v>
      </c>
      <c r="G298" s="1777">
        <v>3101549</v>
      </c>
      <c r="H298" s="1769">
        <v>2899349</v>
      </c>
      <c r="I298" s="1776">
        <v>2581909</v>
      </c>
      <c r="J298" s="1776">
        <v>3259584</v>
      </c>
      <c r="K298" s="1777">
        <v>3281726</v>
      </c>
      <c r="L298" s="1769">
        <v>3425230</v>
      </c>
      <c r="M298" s="1776">
        <v>2876887</v>
      </c>
      <c r="N298" s="1776">
        <v>3673628</v>
      </c>
      <c r="O298" s="1777">
        <v>3601907</v>
      </c>
    </row>
    <row r="299" spans="1:15" ht="12.75" customHeight="1">
      <c r="A299" s="1779" t="s">
        <v>1576</v>
      </c>
      <c r="B299" s="1750" t="s">
        <v>1755</v>
      </c>
      <c r="D299" s="1780" t="s">
        <v>1307</v>
      </c>
      <c r="E299" s="1781" t="s">
        <v>1307</v>
      </c>
      <c r="F299" s="1781" t="s">
        <v>1307</v>
      </c>
      <c r="G299" s="1782" t="s">
        <v>1307</v>
      </c>
      <c r="H299" s="1787" t="s">
        <v>1307</v>
      </c>
      <c r="I299" s="1788" t="s">
        <v>1307</v>
      </c>
      <c r="J299" s="1788" t="s">
        <v>1307</v>
      </c>
      <c r="K299" s="1789" t="s">
        <v>1307</v>
      </c>
      <c r="L299" s="1787" t="s">
        <v>1307</v>
      </c>
      <c r="M299" s="1788" t="s">
        <v>1307</v>
      </c>
      <c r="N299" s="1788" t="s">
        <v>1307</v>
      </c>
      <c r="O299" s="1789" t="s">
        <v>1307</v>
      </c>
    </row>
    <row r="300" spans="1:15" ht="12.75" customHeight="1">
      <c r="A300" s="1783" t="s">
        <v>1577</v>
      </c>
      <c r="B300" s="1750" t="s">
        <v>1755</v>
      </c>
      <c r="D300" s="1780">
        <v>46997</v>
      </c>
      <c r="E300" s="1781">
        <v>35723</v>
      </c>
      <c r="F300" s="1781">
        <v>45205</v>
      </c>
      <c r="G300" s="1782">
        <v>50807</v>
      </c>
      <c r="H300" s="1780">
        <v>49499</v>
      </c>
      <c r="I300" s="1781">
        <v>51168</v>
      </c>
      <c r="J300" s="1781">
        <v>85033</v>
      </c>
      <c r="K300" s="1782">
        <v>98038</v>
      </c>
      <c r="L300" s="1780">
        <v>104873</v>
      </c>
      <c r="M300" s="1788" t="s">
        <v>158</v>
      </c>
      <c r="N300" s="1781">
        <v>102761</v>
      </c>
      <c r="O300" s="1789" t="s">
        <v>158</v>
      </c>
    </row>
    <row r="301" spans="1:15" ht="12.75" customHeight="1">
      <c r="A301" s="1779" t="s">
        <v>1578</v>
      </c>
      <c r="B301" s="1750" t="s">
        <v>1755</v>
      </c>
      <c r="D301" s="1780">
        <v>25743</v>
      </c>
      <c r="E301" s="1781">
        <v>22832</v>
      </c>
      <c r="F301" s="1781">
        <v>26877</v>
      </c>
      <c r="G301" s="1782">
        <v>27965</v>
      </c>
      <c r="H301" s="1780">
        <v>40471</v>
      </c>
      <c r="I301" s="1781">
        <v>45653</v>
      </c>
      <c r="J301" s="1781">
        <v>56217</v>
      </c>
      <c r="K301" s="1782">
        <v>53833</v>
      </c>
      <c r="L301" s="1780">
        <v>70392</v>
      </c>
      <c r="M301" s="1781">
        <v>74068</v>
      </c>
      <c r="N301" s="1781">
        <v>84559</v>
      </c>
      <c r="O301" s="1782">
        <v>68585</v>
      </c>
    </row>
    <row r="302" spans="1:15" ht="12.75" customHeight="1">
      <c r="A302" s="1779" t="s">
        <v>1579</v>
      </c>
      <c r="B302" s="1750" t="s">
        <v>1755</v>
      </c>
      <c r="D302" s="1780">
        <v>26681</v>
      </c>
      <c r="E302" s="1781">
        <v>22785</v>
      </c>
      <c r="F302" s="1781">
        <v>25832</v>
      </c>
      <c r="G302" s="1782">
        <v>28711</v>
      </c>
      <c r="H302" s="1780">
        <v>28505</v>
      </c>
      <c r="I302" s="1781">
        <v>28785</v>
      </c>
      <c r="J302" s="1781">
        <v>30492</v>
      </c>
      <c r="K302" s="1782">
        <v>33453</v>
      </c>
      <c r="L302" s="1780">
        <v>51149</v>
      </c>
      <c r="M302" s="1781">
        <v>38868</v>
      </c>
      <c r="N302" s="1781">
        <v>49782</v>
      </c>
      <c r="O302" s="1782">
        <v>52950</v>
      </c>
    </row>
    <row r="303" spans="1:15" ht="12.75" customHeight="1">
      <c r="A303" s="1842" t="s">
        <v>1580</v>
      </c>
      <c r="B303" s="1750" t="s">
        <v>1755</v>
      </c>
      <c r="D303" s="1780">
        <v>120498</v>
      </c>
      <c r="E303" s="1781">
        <v>118169</v>
      </c>
      <c r="F303" s="1781">
        <v>131366</v>
      </c>
      <c r="G303" s="1782">
        <v>122146</v>
      </c>
      <c r="H303" s="1780">
        <v>122486</v>
      </c>
      <c r="I303" s="1781">
        <v>150270</v>
      </c>
      <c r="J303" s="1781">
        <v>173652</v>
      </c>
      <c r="K303" s="1782">
        <v>145473</v>
      </c>
      <c r="L303" s="1780">
        <v>168193</v>
      </c>
      <c r="M303" s="1781">
        <v>166532</v>
      </c>
      <c r="N303" s="1781">
        <v>185886</v>
      </c>
      <c r="O303" s="1782">
        <v>166547</v>
      </c>
    </row>
    <row r="304" spans="1:15" ht="12.75" customHeight="1">
      <c r="A304" s="1843" t="s">
        <v>1581</v>
      </c>
      <c r="B304" s="1750" t="s">
        <v>1755</v>
      </c>
      <c r="D304" s="1780">
        <v>5532</v>
      </c>
      <c r="E304" s="1781">
        <v>5716</v>
      </c>
      <c r="F304" s="1781">
        <v>5191</v>
      </c>
      <c r="G304" s="1782">
        <v>5962</v>
      </c>
      <c r="H304" s="1780">
        <v>4408</v>
      </c>
      <c r="I304" s="1781">
        <v>3568</v>
      </c>
      <c r="J304" s="1781">
        <v>4232</v>
      </c>
      <c r="K304" s="1782">
        <v>5442</v>
      </c>
      <c r="L304" s="1780">
        <v>6589</v>
      </c>
      <c r="M304" s="1788" t="s">
        <v>158</v>
      </c>
      <c r="N304" s="1781">
        <v>4365</v>
      </c>
      <c r="O304" s="1789" t="s">
        <v>158</v>
      </c>
    </row>
    <row r="305" spans="1:15" ht="12.75" customHeight="1">
      <c r="A305" s="1843" t="s">
        <v>1582</v>
      </c>
      <c r="B305" s="1750" t="s">
        <v>1755</v>
      </c>
      <c r="D305" s="1780" t="s">
        <v>158</v>
      </c>
      <c r="E305" s="1781" t="s">
        <v>158</v>
      </c>
      <c r="F305" s="1781" t="s">
        <v>158</v>
      </c>
      <c r="G305" s="1782">
        <v>28008</v>
      </c>
      <c r="H305" s="1780">
        <v>31687</v>
      </c>
      <c r="I305" s="1781">
        <v>33755</v>
      </c>
      <c r="J305" s="1781">
        <v>37523</v>
      </c>
      <c r="K305" s="1782">
        <v>37443</v>
      </c>
      <c r="L305" s="1780">
        <v>37557</v>
      </c>
      <c r="M305" s="1781">
        <v>40149</v>
      </c>
      <c r="N305" s="1781">
        <v>40444</v>
      </c>
      <c r="O305" s="1782">
        <v>39863</v>
      </c>
    </row>
    <row r="306" spans="1:15" ht="24.95" customHeight="1">
      <c r="A306" s="1790" t="s">
        <v>1583</v>
      </c>
      <c r="B306" s="1750" t="s">
        <v>1755</v>
      </c>
      <c r="D306" s="1769">
        <v>926721</v>
      </c>
      <c r="E306" s="1776">
        <v>766997</v>
      </c>
      <c r="F306" s="1776">
        <v>964231</v>
      </c>
      <c r="G306" s="1777">
        <v>950839</v>
      </c>
      <c r="H306" s="1769">
        <v>899120</v>
      </c>
      <c r="I306" s="1776">
        <v>881648</v>
      </c>
      <c r="J306" s="1776">
        <v>1076857</v>
      </c>
      <c r="K306" s="1777">
        <v>1010546</v>
      </c>
      <c r="L306" s="1769">
        <v>1143318</v>
      </c>
      <c r="M306" s="1776">
        <v>983547</v>
      </c>
      <c r="N306" s="1776">
        <v>1224142</v>
      </c>
      <c r="O306" s="1777">
        <v>1133979</v>
      </c>
    </row>
    <row r="307" spans="1:15" ht="12.75" customHeight="1">
      <c r="A307" s="1791" t="s">
        <v>1584</v>
      </c>
      <c r="B307" s="1750" t="s">
        <v>1755</v>
      </c>
      <c r="D307" s="1780">
        <v>330266</v>
      </c>
      <c r="E307" s="1781">
        <v>256797</v>
      </c>
      <c r="F307" s="1781">
        <v>358396</v>
      </c>
      <c r="G307" s="1782">
        <v>363871</v>
      </c>
      <c r="H307" s="1780">
        <v>328413</v>
      </c>
      <c r="I307" s="1781">
        <v>292942</v>
      </c>
      <c r="J307" s="1781">
        <v>379628</v>
      </c>
      <c r="K307" s="1782">
        <v>357053</v>
      </c>
      <c r="L307" s="1780">
        <v>363157</v>
      </c>
      <c r="M307" s="1781">
        <v>317654</v>
      </c>
      <c r="N307" s="1781">
        <v>427112</v>
      </c>
      <c r="O307" s="1782">
        <v>386117</v>
      </c>
    </row>
    <row r="308" spans="1:15" ht="12.75" customHeight="1">
      <c r="A308" s="1791" t="s">
        <v>1585</v>
      </c>
      <c r="B308" s="1750" t="s">
        <v>1755</v>
      </c>
      <c r="D308" s="1780">
        <v>335045</v>
      </c>
      <c r="E308" s="1781">
        <v>290428</v>
      </c>
      <c r="F308" s="1781">
        <v>326999</v>
      </c>
      <c r="G308" s="1782">
        <v>323771</v>
      </c>
      <c r="H308" s="1780">
        <v>307597</v>
      </c>
      <c r="I308" s="1781">
        <v>315840</v>
      </c>
      <c r="J308" s="1781">
        <v>338550</v>
      </c>
      <c r="K308" s="1782">
        <v>332933</v>
      </c>
      <c r="L308" s="1780">
        <v>389974</v>
      </c>
      <c r="M308" s="1781">
        <v>328101</v>
      </c>
      <c r="N308" s="1781">
        <v>386142</v>
      </c>
      <c r="O308" s="1782">
        <v>378886</v>
      </c>
    </row>
    <row r="309" spans="1:15" ht="12.75" customHeight="1">
      <c r="A309" s="1791" t="s">
        <v>1586</v>
      </c>
      <c r="B309" s="1750" t="s">
        <v>1755</v>
      </c>
      <c r="D309" s="1780">
        <v>261410</v>
      </c>
      <c r="E309" s="1781">
        <v>219772</v>
      </c>
      <c r="F309" s="1781">
        <v>278836</v>
      </c>
      <c r="G309" s="1782">
        <v>263197</v>
      </c>
      <c r="H309" s="1780">
        <v>263110</v>
      </c>
      <c r="I309" s="1781">
        <v>272866</v>
      </c>
      <c r="J309" s="1781">
        <v>358679</v>
      </c>
      <c r="K309" s="1782">
        <v>320560</v>
      </c>
      <c r="L309" s="1780">
        <v>390187</v>
      </c>
      <c r="M309" s="1781">
        <v>337792</v>
      </c>
      <c r="N309" s="1781">
        <v>410888</v>
      </c>
      <c r="O309" s="1782">
        <v>368976</v>
      </c>
    </row>
    <row r="310" spans="1:15" ht="12.75" customHeight="1">
      <c r="A310" s="1767" t="s">
        <v>1587</v>
      </c>
      <c r="B310" s="1750" t="s">
        <v>1755</v>
      </c>
      <c r="D310" s="1769">
        <f>SUM(D311,D312)</f>
        <v>337042</v>
      </c>
      <c r="E310" s="1776">
        <f>SUM(E311,E312)</f>
        <v>251673</v>
      </c>
      <c r="F310" s="1776">
        <f>SUM(F311,F312)</f>
        <v>390755</v>
      </c>
      <c r="G310" s="1777">
        <f>SUM(G311,G312)</f>
        <v>423612</v>
      </c>
      <c r="H310" s="1769">
        <v>333172</v>
      </c>
      <c r="I310" s="1776">
        <v>258132</v>
      </c>
      <c r="J310" s="1776">
        <v>399314</v>
      </c>
      <c r="K310" s="1777">
        <v>440747</v>
      </c>
      <c r="L310" s="1769">
        <v>361266</v>
      </c>
      <c r="M310" s="1776">
        <v>287734</v>
      </c>
      <c r="N310" s="1776">
        <v>446607</v>
      </c>
      <c r="O310" s="1777">
        <v>472010</v>
      </c>
    </row>
    <row r="311" spans="1:15" ht="12.75" customHeight="1">
      <c r="A311" s="1791" t="s">
        <v>1588</v>
      </c>
      <c r="B311" s="1750" t="s">
        <v>1755</v>
      </c>
      <c r="D311" s="1780">
        <v>59156</v>
      </c>
      <c r="E311" s="1781">
        <v>31372</v>
      </c>
      <c r="F311" s="1781">
        <v>77574</v>
      </c>
      <c r="G311" s="1782">
        <v>88171</v>
      </c>
      <c r="H311" s="1780">
        <v>54787</v>
      </c>
      <c r="I311" s="1781">
        <v>30979</v>
      </c>
      <c r="J311" s="1781">
        <v>72462</v>
      </c>
      <c r="K311" s="1782">
        <v>77852</v>
      </c>
      <c r="L311" s="1780">
        <v>54622</v>
      </c>
      <c r="M311" s="1781">
        <v>34515</v>
      </c>
      <c r="N311" s="1781">
        <v>59934</v>
      </c>
      <c r="O311" s="1782">
        <v>80959</v>
      </c>
    </row>
    <row r="312" spans="1:15" ht="12.75" customHeight="1">
      <c r="A312" s="1791" t="s">
        <v>1589</v>
      </c>
      <c r="B312" s="1750" t="s">
        <v>1755</v>
      </c>
      <c r="D312" s="1780">
        <v>277886</v>
      </c>
      <c r="E312" s="1781">
        <v>220301</v>
      </c>
      <c r="F312" s="1781">
        <v>313181</v>
      </c>
      <c r="G312" s="1782">
        <v>335441</v>
      </c>
      <c r="H312" s="1780">
        <v>278385</v>
      </c>
      <c r="I312" s="1781">
        <v>227153</v>
      </c>
      <c r="J312" s="1781">
        <v>326852</v>
      </c>
      <c r="K312" s="1782">
        <v>362895</v>
      </c>
      <c r="L312" s="1780">
        <v>306644</v>
      </c>
      <c r="M312" s="1781">
        <v>253219</v>
      </c>
      <c r="N312" s="1781">
        <v>386673</v>
      </c>
      <c r="O312" s="1782">
        <v>391051</v>
      </c>
    </row>
    <row r="313" spans="1:15" ht="12.75" customHeight="1">
      <c r="A313" s="1767" t="s">
        <v>1590</v>
      </c>
      <c r="B313" s="1750" t="s">
        <v>1755</v>
      </c>
      <c r="D313" s="1823">
        <v>432532</v>
      </c>
      <c r="E313" s="1844">
        <v>205669</v>
      </c>
      <c r="F313" s="1844">
        <v>364828</v>
      </c>
      <c r="G313" s="1845">
        <v>467693</v>
      </c>
      <c r="H313" s="1823">
        <v>392362</v>
      </c>
      <c r="I313" s="1844">
        <v>216060</v>
      </c>
      <c r="J313" s="1844">
        <v>350553</v>
      </c>
      <c r="K313" s="1845">
        <v>496118</v>
      </c>
      <c r="L313" s="1769">
        <v>435394</v>
      </c>
      <c r="M313" s="1776">
        <v>252937</v>
      </c>
      <c r="N313" s="1776">
        <v>433128</v>
      </c>
      <c r="O313" s="1777">
        <v>525536</v>
      </c>
    </row>
    <row r="314" spans="1:15" ht="12.75" customHeight="1">
      <c r="A314" s="1843" t="s">
        <v>1591</v>
      </c>
      <c r="B314" s="1750" t="s">
        <v>1755</v>
      </c>
      <c r="D314" s="1780">
        <v>169216</v>
      </c>
      <c r="E314" s="1781">
        <v>81232</v>
      </c>
      <c r="F314" s="1781">
        <v>130086</v>
      </c>
      <c r="G314" s="1782">
        <v>199162</v>
      </c>
      <c r="H314" s="1780">
        <v>156871</v>
      </c>
      <c r="I314" s="1781">
        <v>77932</v>
      </c>
      <c r="J314" s="1781">
        <v>127545</v>
      </c>
      <c r="K314" s="1782">
        <v>200946</v>
      </c>
      <c r="L314" s="1780">
        <v>165454</v>
      </c>
      <c r="M314" s="1781">
        <v>98456</v>
      </c>
      <c r="N314" s="1781">
        <v>174357</v>
      </c>
      <c r="O314" s="1782">
        <v>232172</v>
      </c>
    </row>
    <row r="315" spans="1:15" ht="12.75" customHeight="1">
      <c r="A315" s="1843" t="s">
        <v>1592</v>
      </c>
      <c r="B315" s="1750" t="s">
        <v>1755</v>
      </c>
      <c r="D315" s="1780">
        <v>263316</v>
      </c>
      <c r="E315" s="1781">
        <v>124437</v>
      </c>
      <c r="F315" s="1781">
        <v>234742</v>
      </c>
      <c r="G315" s="1782">
        <v>268531</v>
      </c>
      <c r="H315" s="1780">
        <v>235491</v>
      </c>
      <c r="I315" s="1781">
        <v>138128</v>
      </c>
      <c r="J315" s="1781">
        <v>223008</v>
      </c>
      <c r="K315" s="1782">
        <v>295172</v>
      </c>
      <c r="L315" s="1780">
        <v>269940</v>
      </c>
      <c r="M315" s="1781">
        <v>154481</v>
      </c>
      <c r="N315" s="1781">
        <v>258771</v>
      </c>
      <c r="O315" s="1782">
        <v>293364</v>
      </c>
    </row>
    <row r="316" spans="1:15" ht="12.75" customHeight="1">
      <c r="A316" s="1846" t="s">
        <v>1593</v>
      </c>
      <c r="B316" s="1750" t="s">
        <v>1755</v>
      </c>
      <c r="D316" s="1780">
        <v>104333</v>
      </c>
      <c r="E316" s="1781">
        <v>72611</v>
      </c>
      <c r="F316" s="1781">
        <v>109416</v>
      </c>
      <c r="G316" s="1782">
        <v>108638</v>
      </c>
      <c r="H316" s="1780">
        <v>106254</v>
      </c>
      <c r="I316" s="1781">
        <v>78292</v>
      </c>
      <c r="J316" s="1781">
        <v>112414</v>
      </c>
      <c r="K316" s="1782">
        <v>109171</v>
      </c>
      <c r="L316" s="1780">
        <v>117673</v>
      </c>
      <c r="M316" s="1781">
        <v>81459</v>
      </c>
      <c r="N316" s="1781">
        <v>121611</v>
      </c>
      <c r="O316" s="1782">
        <v>116748</v>
      </c>
    </row>
    <row r="317" spans="1:15" ht="12.75" customHeight="1">
      <c r="A317" s="1843" t="s">
        <v>1594</v>
      </c>
      <c r="B317" s="1750" t="s">
        <v>1755</v>
      </c>
      <c r="D317" s="1780" t="s">
        <v>158</v>
      </c>
      <c r="E317" s="1781" t="s">
        <v>158</v>
      </c>
      <c r="F317" s="1781" t="s">
        <v>158</v>
      </c>
      <c r="G317" s="1782" t="s">
        <v>158</v>
      </c>
      <c r="H317" s="1787" t="s">
        <v>158</v>
      </c>
      <c r="I317" s="1788" t="s">
        <v>158</v>
      </c>
      <c r="J317" s="1788" t="s">
        <v>158</v>
      </c>
      <c r="K317" s="1789" t="s">
        <v>158</v>
      </c>
      <c r="L317" s="1787" t="s">
        <v>158</v>
      </c>
      <c r="M317" s="1788" t="s">
        <v>158</v>
      </c>
      <c r="N317" s="1788" t="s">
        <v>158</v>
      </c>
      <c r="O317" s="1789" t="s">
        <v>158</v>
      </c>
    </row>
    <row r="318" spans="1:15" ht="12.75" customHeight="1">
      <c r="A318" s="1843" t="s">
        <v>1595</v>
      </c>
      <c r="B318" s="1750" t="s">
        <v>1755</v>
      </c>
      <c r="D318" s="1780">
        <v>36705</v>
      </c>
      <c r="E318" s="1781">
        <v>30425</v>
      </c>
      <c r="F318" s="1781">
        <v>32594</v>
      </c>
      <c r="G318" s="1782">
        <v>38982</v>
      </c>
      <c r="H318" s="1780">
        <v>43920</v>
      </c>
      <c r="I318" s="1781">
        <v>38667</v>
      </c>
      <c r="J318" s="1781">
        <v>38274</v>
      </c>
      <c r="K318" s="1782">
        <v>49879</v>
      </c>
      <c r="L318" s="1780">
        <v>55108</v>
      </c>
      <c r="M318" s="1781">
        <v>46474</v>
      </c>
      <c r="N318" s="1781">
        <v>52041</v>
      </c>
      <c r="O318" s="1789" t="s">
        <v>158</v>
      </c>
    </row>
    <row r="319" spans="1:15" ht="12.75" customHeight="1">
      <c r="A319" s="1843" t="s">
        <v>1596</v>
      </c>
      <c r="B319" s="1750" t="s">
        <v>1755</v>
      </c>
      <c r="D319" s="1780">
        <v>49501</v>
      </c>
      <c r="E319" s="1781">
        <v>45052</v>
      </c>
      <c r="F319" s="1781">
        <v>44520</v>
      </c>
      <c r="G319" s="1782">
        <v>43908</v>
      </c>
      <c r="H319" s="1780">
        <v>42633</v>
      </c>
      <c r="I319" s="1781">
        <v>38439</v>
      </c>
      <c r="J319" s="1781">
        <v>44340</v>
      </c>
      <c r="K319" s="1782">
        <v>40878</v>
      </c>
      <c r="L319" s="1780">
        <v>49068</v>
      </c>
      <c r="M319" s="1781">
        <v>46307</v>
      </c>
      <c r="N319" s="1781">
        <v>52679</v>
      </c>
      <c r="O319" s="1782">
        <v>50682</v>
      </c>
    </row>
    <row r="320" spans="1:15" ht="12.75" customHeight="1">
      <c r="A320" s="1779" t="s">
        <v>1597</v>
      </c>
      <c r="B320" s="1750" t="s">
        <v>1755</v>
      </c>
      <c r="D320" s="1787" t="s">
        <v>1307</v>
      </c>
      <c r="E320" s="1788" t="s">
        <v>1307</v>
      </c>
      <c r="F320" s="1788" t="s">
        <v>1307</v>
      </c>
      <c r="G320" s="1789" t="s">
        <v>1307</v>
      </c>
      <c r="H320" s="1787" t="s">
        <v>1307</v>
      </c>
      <c r="I320" s="1788" t="s">
        <v>1307</v>
      </c>
      <c r="J320" s="1788" t="s">
        <v>1307</v>
      </c>
      <c r="K320" s="1789" t="s">
        <v>1307</v>
      </c>
      <c r="L320" s="1787" t="s">
        <v>158</v>
      </c>
      <c r="M320" s="1788" t="s">
        <v>158</v>
      </c>
      <c r="N320" s="1788" t="s">
        <v>158</v>
      </c>
      <c r="O320" s="1789" t="s">
        <v>158</v>
      </c>
    </row>
    <row r="321" spans="1:15" ht="12.75" customHeight="1">
      <c r="A321" s="1779" t="s">
        <v>1598</v>
      </c>
      <c r="B321" s="1750" t="s">
        <v>1755</v>
      </c>
      <c r="D321" s="1780">
        <v>39628</v>
      </c>
      <c r="E321" s="1781">
        <v>36986</v>
      </c>
      <c r="F321" s="1781">
        <v>41704</v>
      </c>
      <c r="G321" s="1782">
        <v>48089</v>
      </c>
      <c r="H321" s="1780">
        <v>42295</v>
      </c>
      <c r="I321" s="1781">
        <v>44111</v>
      </c>
      <c r="J321" s="1781">
        <v>55092</v>
      </c>
      <c r="K321" s="1782">
        <v>45792</v>
      </c>
      <c r="L321" s="1780">
        <v>61661</v>
      </c>
      <c r="M321" s="1781">
        <v>52488</v>
      </c>
      <c r="N321" s="1781">
        <v>65307</v>
      </c>
      <c r="O321" s="1782">
        <v>51760</v>
      </c>
    </row>
    <row r="322" spans="1:15" ht="12.75" customHeight="1">
      <c r="A322" s="1767" t="s">
        <v>1599</v>
      </c>
      <c r="B322" s="1750" t="s">
        <v>1755</v>
      </c>
      <c r="D322" s="1769">
        <v>32852</v>
      </c>
      <c r="E322" s="1776">
        <v>31442</v>
      </c>
      <c r="F322" s="1776">
        <v>43288</v>
      </c>
      <c r="G322" s="1777">
        <v>42581</v>
      </c>
      <c r="H322" s="1772" t="s">
        <v>1307</v>
      </c>
      <c r="I322" s="1776">
        <v>31998</v>
      </c>
      <c r="J322" s="1776">
        <v>43583</v>
      </c>
      <c r="K322" s="1774" t="s">
        <v>1307</v>
      </c>
      <c r="L322" s="1769">
        <v>35487</v>
      </c>
      <c r="M322" s="1776">
        <v>37382</v>
      </c>
      <c r="N322" s="1776">
        <v>53716</v>
      </c>
      <c r="O322" s="1777">
        <v>50290</v>
      </c>
    </row>
    <row r="323" spans="1:15" ht="12.75" customHeight="1">
      <c r="A323" s="1843" t="s">
        <v>1600</v>
      </c>
      <c r="B323" s="1750" t="s">
        <v>1755</v>
      </c>
      <c r="D323" s="1780">
        <v>21140</v>
      </c>
      <c r="E323" s="1781">
        <v>18802</v>
      </c>
      <c r="F323" s="1781">
        <v>28611</v>
      </c>
      <c r="G323" s="1782">
        <v>29752</v>
      </c>
      <c r="H323" s="1780">
        <v>20041</v>
      </c>
      <c r="I323" s="1781">
        <v>19681</v>
      </c>
      <c r="J323" s="1781">
        <v>29470</v>
      </c>
      <c r="K323" s="1782">
        <v>29168</v>
      </c>
      <c r="L323" s="1780">
        <v>23933</v>
      </c>
      <c r="M323" s="1781">
        <v>27162</v>
      </c>
      <c r="N323" s="1781">
        <v>39348</v>
      </c>
      <c r="O323" s="1782">
        <v>36179</v>
      </c>
    </row>
    <row r="324" spans="1:15" ht="12.75" customHeight="1">
      <c r="A324" s="1843" t="s">
        <v>1601</v>
      </c>
      <c r="B324" s="1750" t="s">
        <v>1755</v>
      </c>
      <c r="D324" s="1780">
        <v>4166</v>
      </c>
      <c r="E324" s="1781">
        <v>3270</v>
      </c>
      <c r="F324" s="1781">
        <v>3983</v>
      </c>
      <c r="G324" s="1782">
        <v>5183</v>
      </c>
      <c r="H324" s="1780">
        <v>4629</v>
      </c>
      <c r="I324" s="1781">
        <v>4094</v>
      </c>
      <c r="J324" s="1781">
        <v>4991</v>
      </c>
      <c r="K324" s="1782">
        <v>5020</v>
      </c>
      <c r="L324" s="1780">
        <v>5053</v>
      </c>
      <c r="M324" s="1781">
        <v>3625</v>
      </c>
      <c r="N324" s="1781">
        <v>5444</v>
      </c>
      <c r="O324" s="1782">
        <v>6978</v>
      </c>
    </row>
    <row r="325" spans="1:15" ht="12.75" customHeight="1">
      <c r="A325" s="1843" t="s">
        <v>1602</v>
      </c>
      <c r="B325" s="1750" t="s">
        <v>1755</v>
      </c>
      <c r="D325" s="1780">
        <v>3193</v>
      </c>
      <c r="E325" s="1781">
        <v>4644</v>
      </c>
      <c r="F325" s="1781">
        <v>5234</v>
      </c>
      <c r="G325" s="1782">
        <v>2834</v>
      </c>
      <c r="H325" s="1787" t="s">
        <v>158</v>
      </c>
      <c r="I325" s="1781">
        <v>4639</v>
      </c>
      <c r="J325" s="1781">
        <v>4788</v>
      </c>
      <c r="K325" s="1789" t="s">
        <v>158</v>
      </c>
      <c r="L325" s="1780">
        <v>2461</v>
      </c>
      <c r="M325" s="1781">
        <v>3216</v>
      </c>
      <c r="N325" s="1781">
        <v>4628</v>
      </c>
      <c r="O325" s="1782">
        <v>2459</v>
      </c>
    </row>
    <row r="326" spans="1:15" ht="12.75" customHeight="1">
      <c r="A326" s="1843" t="s">
        <v>1599</v>
      </c>
      <c r="B326" s="1750" t="s">
        <v>1755</v>
      </c>
      <c r="D326" s="1780">
        <v>4353</v>
      </c>
      <c r="E326" s="1781">
        <v>4726</v>
      </c>
      <c r="F326" s="1781">
        <v>5460</v>
      </c>
      <c r="G326" s="1782">
        <v>4812</v>
      </c>
      <c r="H326" s="1780">
        <v>3560</v>
      </c>
      <c r="I326" s="1781">
        <v>3584</v>
      </c>
      <c r="J326" s="1781">
        <v>4334</v>
      </c>
      <c r="K326" s="1782">
        <v>4565</v>
      </c>
      <c r="L326" s="1780">
        <v>4040</v>
      </c>
      <c r="M326" s="1781">
        <v>3379</v>
      </c>
      <c r="N326" s="1781">
        <v>4296</v>
      </c>
      <c r="O326" s="1782">
        <v>4674</v>
      </c>
    </row>
    <row r="327" spans="1:15" ht="12.75" customHeight="1">
      <c r="A327" s="1779" t="s">
        <v>1603</v>
      </c>
      <c r="B327" s="1750" t="s">
        <v>1755</v>
      </c>
      <c r="D327" s="1780">
        <v>18253</v>
      </c>
      <c r="E327" s="1781">
        <v>12597</v>
      </c>
      <c r="F327" s="1781">
        <v>11032</v>
      </c>
      <c r="G327" s="1782">
        <v>11090</v>
      </c>
      <c r="H327" s="1780">
        <v>14389</v>
      </c>
      <c r="I327" s="1781">
        <v>10780</v>
      </c>
      <c r="J327" s="1781">
        <v>11697</v>
      </c>
      <c r="K327" s="1782">
        <v>15791</v>
      </c>
      <c r="L327" s="1780">
        <v>12885</v>
      </c>
      <c r="M327" s="1781">
        <v>11370</v>
      </c>
      <c r="N327" s="1781">
        <v>12271</v>
      </c>
      <c r="O327" s="1782">
        <v>15092</v>
      </c>
    </row>
    <row r="328" spans="1:15" ht="12.75" customHeight="1">
      <c r="A328" s="1779" t="s">
        <v>1604</v>
      </c>
      <c r="B328" s="1750" t="s">
        <v>1755</v>
      </c>
      <c r="D328" s="1780">
        <v>35723</v>
      </c>
      <c r="E328" s="1781">
        <v>33559</v>
      </c>
      <c r="F328" s="1781">
        <v>34443</v>
      </c>
      <c r="G328" s="1782">
        <v>35876</v>
      </c>
      <c r="H328" s="1780">
        <v>33713</v>
      </c>
      <c r="I328" s="1781">
        <v>32164</v>
      </c>
      <c r="J328" s="1781">
        <v>35410</v>
      </c>
      <c r="K328" s="1782">
        <v>36843</v>
      </c>
      <c r="L328" s="1780">
        <v>35816</v>
      </c>
      <c r="M328" s="1781">
        <v>34935</v>
      </c>
      <c r="N328" s="1781">
        <v>42158</v>
      </c>
      <c r="O328" s="1782">
        <v>38524</v>
      </c>
    </row>
    <row r="329" spans="1:15" ht="12.75" customHeight="1">
      <c r="A329" s="1779" t="s">
        <v>1605</v>
      </c>
      <c r="B329" s="1750" t="s">
        <v>1755</v>
      </c>
      <c r="D329" s="1780">
        <v>320497</v>
      </c>
      <c r="E329" s="1781">
        <v>303625</v>
      </c>
      <c r="F329" s="1781">
        <v>316004</v>
      </c>
      <c r="G329" s="1782">
        <v>288353</v>
      </c>
      <c r="H329" s="1780">
        <v>283321</v>
      </c>
      <c r="I329" s="1781">
        <v>271472</v>
      </c>
      <c r="J329" s="1781">
        <v>309210</v>
      </c>
      <c r="K329" s="1782">
        <v>250483</v>
      </c>
      <c r="L329" s="1780">
        <v>268256</v>
      </c>
      <c r="M329" s="1781">
        <v>270225</v>
      </c>
      <c r="N329" s="1781">
        <v>299020</v>
      </c>
      <c r="O329" s="1782">
        <v>282599</v>
      </c>
    </row>
    <row r="330" spans="1:15" ht="12.75" customHeight="1">
      <c r="A330" s="1779" t="s">
        <v>1606</v>
      </c>
      <c r="B330" s="1750" t="s">
        <v>1755</v>
      </c>
      <c r="D330" s="1780">
        <v>62790</v>
      </c>
      <c r="E330" s="1781">
        <v>55472</v>
      </c>
      <c r="F330" s="1781">
        <v>56196</v>
      </c>
      <c r="G330" s="1782">
        <v>50892</v>
      </c>
      <c r="H330" s="1780">
        <v>54689</v>
      </c>
      <c r="I330" s="1781">
        <v>53508</v>
      </c>
      <c r="J330" s="1781">
        <v>55345</v>
      </c>
      <c r="K330" s="1782">
        <v>53563</v>
      </c>
      <c r="L330" s="1780">
        <v>53884</v>
      </c>
      <c r="M330" s="1781">
        <v>47247</v>
      </c>
      <c r="N330" s="1781">
        <v>54630</v>
      </c>
      <c r="O330" s="1782">
        <v>54642</v>
      </c>
    </row>
    <row r="331" spans="1:15" ht="12.75" customHeight="1">
      <c r="A331" s="1779" t="s">
        <v>1607</v>
      </c>
      <c r="B331" s="1750" t="s">
        <v>1755</v>
      </c>
      <c r="D331" s="1780">
        <v>79646</v>
      </c>
      <c r="E331" s="1781">
        <v>72435</v>
      </c>
      <c r="F331" s="1781">
        <v>67184</v>
      </c>
      <c r="G331" s="1782">
        <v>66030</v>
      </c>
      <c r="H331" s="1780">
        <v>71496</v>
      </c>
      <c r="I331" s="1781">
        <v>68727</v>
      </c>
      <c r="J331" s="1781">
        <v>63275</v>
      </c>
      <c r="K331" s="1782">
        <v>61097</v>
      </c>
      <c r="L331" s="1780">
        <v>72989</v>
      </c>
      <c r="M331" s="1781">
        <v>65830</v>
      </c>
      <c r="N331" s="1781">
        <v>62901</v>
      </c>
      <c r="O331" s="1782">
        <v>59226</v>
      </c>
    </row>
    <row r="332" spans="1:15" ht="12.75" customHeight="1">
      <c r="A332" s="1779" t="s">
        <v>1608</v>
      </c>
      <c r="B332" s="1750" t="s">
        <v>1755</v>
      </c>
      <c r="D332" s="1780">
        <v>26636</v>
      </c>
      <c r="E332" s="1781">
        <v>30050</v>
      </c>
      <c r="F332" s="1781">
        <v>32065</v>
      </c>
      <c r="G332" s="1782">
        <v>36247</v>
      </c>
      <c r="H332" s="1780">
        <v>31286</v>
      </c>
      <c r="I332" s="1781">
        <v>27082</v>
      </c>
      <c r="J332" s="1781">
        <v>30277</v>
      </c>
      <c r="K332" s="1782">
        <v>32439</v>
      </c>
      <c r="L332" s="1780">
        <v>36838</v>
      </c>
      <c r="M332" s="1781">
        <v>34644</v>
      </c>
      <c r="N332" s="1781">
        <v>34679</v>
      </c>
      <c r="O332" s="1782">
        <v>36648</v>
      </c>
    </row>
    <row r="333" spans="1:15" ht="12.75" customHeight="1">
      <c r="A333" s="1779" t="s">
        <v>1609</v>
      </c>
      <c r="B333" s="1750" t="s">
        <v>1755</v>
      </c>
      <c r="D333" s="1780">
        <v>74342</v>
      </c>
      <c r="E333" s="1781">
        <v>64348</v>
      </c>
      <c r="F333" s="1781">
        <v>85349</v>
      </c>
      <c r="G333" s="1782">
        <v>76984</v>
      </c>
      <c r="H333" s="1780">
        <v>73216</v>
      </c>
      <c r="I333" s="1781">
        <v>72953</v>
      </c>
      <c r="J333" s="1781">
        <v>88695</v>
      </c>
      <c r="K333" s="1782">
        <v>81325</v>
      </c>
      <c r="L333" s="1780">
        <v>75154</v>
      </c>
      <c r="M333" s="1781">
        <v>66741</v>
      </c>
      <c r="N333" s="1781">
        <v>83389</v>
      </c>
      <c r="O333" s="1782">
        <v>85078</v>
      </c>
    </row>
    <row r="334" spans="1:15" ht="12.75" customHeight="1">
      <c r="A334" s="1779" t="s">
        <v>1610</v>
      </c>
      <c r="B334" s="1750" t="s">
        <v>1755</v>
      </c>
      <c r="D334" s="1780" t="s">
        <v>158</v>
      </c>
      <c r="E334" s="1781" t="s">
        <v>158</v>
      </c>
      <c r="F334" s="1781" t="s">
        <v>158</v>
      </c>
      <c r="G334" s="1782" t="s">
        <v>158</v>
      </c>
      <c r="H334" s="1780" t="s">
        <v>158</v>
      </c>
      <c r="I334" s="1781" t="s">
        <v>158</v>
      </c>
      <c r="J334" s="1781" t="s">
        <v>158</v>
      </c>
      <c r="K334" s="1782" t="s">
        <v>158</v>
      </c>
      <c r="L334" s="1780" t="s">
        <v>158</v>
      </c>
      <c r="M334" s="1781" t="s">
        <v>158</v>
      </c>
      <c r="N334" s="1781" t="s">
        <v>158</v>
      </c>
      <c r="O334" s="1782" t="s">
        <v>158</v>
      </c>
    </row>
    <row r="335" spans="1:15" ht="20.100000000000001" customHeight="1">
      <c r="A335" s="1753" t="s">
        <v>1611</v>
      </c>
      <c r="B335" s="1754"/>
      <c r="C335" s="1754"/>
      <c r="D335" s="1753"/>
      <c r="E335" s="1754"/>
      <c r="F335" s="1754"/>
      <c r="G335" s="1803"/>
      <c r="H335" s="1839"/>
      <c r="I335" s="1838"/>
      <c r="J335" s="1838"/>
      <c r="K335" s="1840"/>
      <c r="L335" s="1841"/>
      <c r="M335" s="1755"/>
      <c r="N335" s="1755"/>
      <c r="O335" s="1756"/>
    </row>
    <row r="336" spans="1:15" ht="12.75" customHeight="1">
      <c r="A336" s="1757"/>
      <c r="B336" s="1758"/>
      <c r="C336" s="1869"/>
      <c r="D336" s="1759">
        <v>2023</v>
      </c>
      <c r="E336" s="1760"/>
      <c r="F336" s="1760"/>
      <c r="G336" s="1761"/>
      <c r="H336" s="1759">
        <v>2024</v>
      </c>
      <c r="I336" s="1760"/>
      <c r="J336" s="1760"/>
      <c r="K336" s="1761"/>
      <c r="L336" s="1759">
        <v>2025</v>
      </c>
      <c r="M336" s="1760"/>
      <c r="N336" s="1760"/>
      <c r="O336" s="1877"/>
    </row>
    <row r="337" spans="1:15" ht="12.75" customHeight="1">
      <c r="A337" s="1766" t="s">
        <v>131</v>
      </c>
      <c r="B337" s="1766" t="s">
        <v>659</v>
      </c>
      <c r="C337" s="1870" t="s">
        <v>1297</v>
      </c>
      <c r="D337" s="1766" t="s">
        <v>1298</v>
      </c>
      <c r="E337" s="1766" t="s">
        <v>1302</v>
      </c>
      <c r="F337" s="1766" t="s">
        <v>1303</v>
      </c>
      <c r="G337" s="1766" t="s">
        <v>1304</v>
      </c>
      <c r="H337" s="1766" t="s">
        <v>1298</v>
      </c>
      <c r="I337" s="1766" t="s">
        <v>1302</v>
      </c>
      <c r="J337" s="1766" t="s">
        <v>1303</v>
      </c>
      <c r="K337" s="1766" t="s">
        <v>1304</v>
      </c>
      <c r="L337" s="1766" t="s">
        <v>1298</v>
      </c>
      <c r="M337" s="1766" t="s">
        <v>1302</v>
      </c>
      <c r="N337" s="1766" t="s">
        <v>1303</v>
      </c>
      <c r="O337" s="1766" t="s">
        <v>1304</v>
      </c>
    </row>
    <row r="338" spans="1:15" ht="12.75" customHeight="1">
      <c r="A338" s="1767" t="s">
        <v>1612</v>
      </c>
      <c r="B338" s="1750" t="s">
        <v>1755</v>
      </c>
      <c r="D338" s="1769">
        <v>997224</v>
      </c>
      <c r="E338" s="1776">
        <v>927925</v>
      </c>
      <c r="F338" s="1776">
        <v>935688</v>
      </c>
      <c r="G338" s="1777">
        <v>999942</v>
      </c>
      <c r="H338" s="1769">
        <v>1058134</v>
      </c>
      <c r="I338" s="1776">
        <v>975318</v>
      </c>
      <c r="J338" s="1776">
        <v>1084450</v>
      </c>
      <c r="K338" s="1777">
        <v>1185737</v>
      </c>
      <c r="L338" s="1769">
        <v>1292773</v>
      </c>
      <c r="M338" s="1776">
        <v>1352751</v>
      </c>
      <c r="N338" s="1776">
        <v>1480264</v>
      </c>
      <c r="O338" s="1777">
        <v>1462274</v>
      </c>
    </row>
    <row r="339" spans="1:15" ht="12.75" customHeight="1">
      <c r="A339" s="1779" t="s">
        <v>1613</v>
      </c>
      <c r="B339" s="1750" t="s">
        <v>1755</v>
      </c>
      <c r="D339" s="1780">
        <v>548082</v>
      </c>
      <c r="E339" s="1781">
        <v>515183</v>
      </c>
      <c r="F339" s="1781">
        <v>502877</v>
      </c>
      <c r="G339" s="1782">
        <v>559498</v>
      </c>
      <c r="H339" s="1780">
        <v>526079</v>
      </c>
      <c r="I339" s="1781">
        <v>497576</v>
      </c>
      <c r="J339" s="1781">
        <v>557066</v>
      </c>
      <c r="K339" s="1782">
        <v>641006</v>
      </c>
      <c r="L339" s="1780">
        <v>724304</v>
      </c>
      <c r="M339" s="1781">
        <v>833060</v>
      </c>
      <c r="N339" s="1781">
        <v>913763</v>
      </c>
      <c r="O339" s="1782">
        <v>898012</v>
      </c>
    </row>
    <row r="340" spans="1:15" ht="12.75" customHeight="1">
      <c r="A340" s="1779" t="s">
        <v>1614</v>
      </c>
      <c r="B340" s="1750" t="s">
        <v>1755</v>
      </c>
      <c r="D340" s="1780">
        <v>18362</v>
      </c>
      <c r="E340" s="1781">
        <v>18815</v>
      </c>
      <c r="F340" s="1781">
        <v>18473</v>
      </c>
      <c r="G340" s="1782">
        <v>19430</v>
      </c>
      <c r="H340" s="1780">
        <v>18299</v>
      </c>
      <c r="I340" s="1781">
        <v>14801</v>
      </c>
      <c r="J340" s="1781">
        <v>19852</v>
      </c>
      <c r="K340" s="1782">
        <v>20649</v>
      </c>
      <c r="L340" s="1780">
        <v>20626</v>
      </c>
      <c r="M340" s="1781">
        <v>23914</v>
      </c>
      <c r="N340" s="1781">
        <v>28228</v>
      </c>
      <c r="O340" s="1782">
        <v>25738</v>
      </c>
    </row>
    <row r="341" spans="1:15" ht="12.75" customHeight="1">
      <c r="A341" s="1779" t="s">
        <v>1615</v>
      </c>
      <c r="B341" s="1750" t="s">
        <v>1755</v>
      </c>
      <c r="D341" s="1780">
        <v>143354</v>
      </c>
      <c r="E341" s="1781">
        <v>132508</v>
      </c>
      <c r="F341" s="1781">
        <v>137844</v>
      </c>
      <c r="G341" s="1782">
        <v>128323</v>
      </c>
      <c r="H341" s="1780">
        <v>134832</v>
      </c>
      <c r="I341" s="1781">
        <v>127449</v>
      </c>
      <c r="J341" s="1781">
        <v>138668</v>
      </c>
      <c r="K341" s="1782">
        <v>149836</v>
      </c>
      <c r="L341" s="1780">
        <v>155502</v>
      </c>
      <c r="M341" s="1781">
        <v>141960</v>
      </c>
      <c r="N341" s="1781">
        <v>167736</v>
      </c>
      <c r="O341" s="1782">
        <v>156151</v>
      </c>
    </row>
    <row r="342" spans="1:15" ht="12.75" customHeight="1">
      <c r="A342" s="1779" t="s">
        <v>1616</v>
      </c>
      <c r="B342" s="1750" t="s">
        <v>1755</v>
      </c>
      <c r="D342" s="1780">
        <v>56994</v>
      </c>
      <c r="E342" s="1781">
        <v>45946</v>
      </c>
      <c r="F342" s="1781">
        <v>48224</v>
      </c>
      <c r="G342" s="1782">
        <v>61511</v>
      </c>
      <c r="H342" s="1780">
        <v>56889</v>
      </c>
      <c r="I342" s="1781">
        <v>43949</v>
      </c>
      <c r="J342" s="1781">
        <v>50704</v>
      </c>
      <c r="K342" s="1782">
        <v>60437</v>
      </c>
      <c r="L342" s="1780">
        <v>62268</v>
      </c>
      <c r="M342" s="1781">
        <v>45786</v>
      </c>
      <c r="N342" s="1781">
        <v>51928</v>
      </c>
      <c r="O342" s="1782">
        <v>65965</v>
      </c>
    </row>
    <row r="343" spans="1:15" ht="12.75" customHeight="1">
      <c r="A343" s="1779" t="s">
        <v>1617</v>
      </c>
      <c r="B343" s="1750" t="s">
        <v>1755</v>
      </c>
      <c r="D343" s="1780">
        <v>26100</v>
      </c>
      <c r="E343" s="1781">
        <v>26877</v>
      </c>
      <c r="F343" s="1781">
        <v>25156</v>
      </c>
      <c r="G343" s="1782">
        <v>25357</v>
      </c>
      <c r="H343" s="1780">
        <v>34485</v>
      </c>
      <c r="I343" s="1781">
        <v>34182</v>
      </c>
      <c r="J343" s="1781">
        <v>30042</v>
      </c>
      <c r="K343" s="1782">
        <v>30206</v>
      </c>
      <c r="L343" s="1780">
        <v>31657</v>
      </c>
      <c r="M343" s="1781">
        <v>35548</v>
      </c>
      <c r="N343" s="1781">
        <v>28353</v>
      </c>
      <c r="O343" s="1782">
        <v>27556</v>
      </c>
    </row>
    <row r="344" spans="1:15" ht="12.75" customHeight="1">
      <c r="A344" s="1779" t="s">
        <v>1618</v>
      </c>
      <c r="B344" s="1750" t="s">
        <v>1755</v>
      </c>
      <c r="D344" s="1780">
        <v>120161</v>
      </c>
      <c r="E344" s="1781">
        <v>100116</v>
      </c>
      <c r="F344" s="1781">
        <v>105044</v>
      </c>
      <c r="G344" s="1782">
        <v>122119</v>
      </c>
      <c r="H344" s="1780">
        <v>193480</v>
      </c>
      <c r="I344" s="1781">
        <v>154180</v>
      </c>
      <c r="J344" s="1781">
        <v>178438</v>
      </c>
      <c r="K344" s="1782">
        <v>187463</v>
      </c>
      <c r="L344" s="1780">
        <v>189160</v>
      </c>
      <c r="M344" s="1781">
        <v>151564</v>
      </c>
      <c r="N344" s="1781">
        <v>163854</v>
      </c>
      <c r="O344" s="1782">
        <v>185957</v>
      </c>
    </row>
    <row r="345" spans="1:15" ht="20.100000000000001" customHeight="1">
      <c r="A345" s="1753" t="s">
        <v>1619</v>
      </c>
      <c r="B345" s="1754"/>
      <c r="C345" s="1754"/>
      <c r="D345" s="1753"/>
      <c r="E345" s="1754"/>
      <c r="F345" s="1754"/>
      <c r="G345" s="1803"/>
      <c r="H345" s="1839"/>
      <c r="I345" s="1838"/>
      <c r="J345" s="1838"/>
      <c r="K345" s="1840"/>
      <c r="L345" s="1841"/>
      <c r="M345" s="1755"/>
      <c r="N345" s="1755"/>
      <c r="O345" s="1756"/>
    </row>
    <row r="346" spans="1:15" ht="12.75" customHeight="1">
      <c r="A346" s="1878"/>
      <c r="B346" s="1879"/>
      <c r="C346" s="1879"/>
      <c r="D346" s="1759">
        <v>2023</v>
      </c>
      <c r="E346" s="1760"/>
      <c r="F346" s="1760"/>
      <c r="G346" s="1761"/>
      <c r="H346" s="1762">
        <v>2024</v>
      </c>
      <c r="I346" s="1763"/>
      <c r="J346" s="1763"/>
      <c r="K346" s="1764"/>
      <c r="L346" s="1759">
        <v>2025</v>
      </c>
      <c r="M346" s="1880"/>
      <c r="N346" s="1880"/>
      <c r="O346" s="1881"/>
    </row>
    <row r="347" spans="1:15" ht="12.75" customHeight="1">
      <c r="A347" s="1766" t="s">
        <v>131</v>
      </c>
      <c r="B347" s="1766" t="s">
        <v>659</v>
      </c>
      <c r="C347" s="1870" t="s">
        <v>1297</v>
      </c>
      <c r="D347" s="1766" t="s">
        <v>1298</v>
      </c>
      <c r="E347" s="1766" t="s">
        <v>1302</v>
      </c>
      <c r="F347" s="1766" t="s">
        <v>1303</v>
      </c>
      <c r="G347" s="1766" t="s">
        <v>1304</v>
      </c>
      <c r="H347" s="1766" t="s">
        <v>1298</v>
      </c>
      <c r="I347" s="1766" t="s">
        <v>1302</v>
      </c>
      <c r="J347" s="1766" t="s">
        <v>1303</v>
      </c>
      <c r="K347" s="1766" t="s">
        <v>1304</v>
      </c>
      <c r="L347" s="1766" t="s">
        <v>1298</v>
      </c>
      <c r="M347" s="1766" t="s">
        <v>1302</v>
      </c>
      <c r="N347" s="1766" t="s">
        <v>1303</v>
      </c>
      <c r="O347" s="1766" t="s">
        <v>1304</v>
      </c>
    </row>
    <row r="348" spans="1:15" ht="12.75" customHeight="1">
      <c r="A348" s="1767" t="s">
        <v>1620</v>
      </c>
      <c r="B348" s="1750" t="s">
        <v>1755</v>
      </c>
      <c r="D348" s="1769">
        <v>1062933</v>
      </c>
      <c r="E348" s="1776">
        <v>1030065</v>
      </c>
      <c r="F348" s="1776">
        <v>1002455</v>
      </c>
      <c r="G348" s="1777">
        <v>1015084</v>
      </c>
      <c r="H348" s="1769">
        <v>1052170</v>
      </c>
      <c r="I348" s="1776">
        <v>1057247</v>
      </c>
      <c r="J348" s="1776">
        <v>978806</v>
      </c>
      <c r="K348" s="1777">
        <v>1029738</v>
      </c>
      <c r="L348" s="1769">
        <v>1053272</v>
      </c>
      <c r="M348" s="1776">
        <v>1004796</v>
      </c>
      <c r="N348" s="1776">
        <v>998354</v>
      </c>
      <c r="O348" s="1777">
        <v>1009903</v>
      </c>
    </row>
    <row r="349" spans="1:15" ht="12.75" customHeight="1">
      <c r="A349" s="1779" t="s">
        <v>1621</v>
      </c>
      <c r="B349" s="1750" t="s">
        <v>1755</v>
      </c>
      <c r="D349" s="1780">
        <v>2336</v>
      </c>
      <c r="E349" s="1781">
        <v>2673</v>
      </c>
      <c r="F349" s="1781">
        <v>3064</v>
      </c>
      <c r="G349" s="1782">
        <v>2893</v>
      </c>
      <c r="H349" s="1780">
        <v>2596</v>
      </c>
      <c r="I349" s="1781">
        <v>3818</v>
      </c>
      <c r="J349" s="1781">
        <v>2911</v>
      </c>
      <c r="K349" s="1782">
        <v>3054</v>
      </c>
      <c r="L349" s="1780">
        <v>2406</v>
      </c>
      <c r="M349" s="1781">
        <v>2279</v>
      </c>
      <c r="N349" s="1781">
        <v>2071</v>
      </c>
      <c r="O349" s="1782">
        <v>3075</v>
      </c>
    </row>
    <row r="350" spans="1:15" ht="12.75" customHeight="1">
      <c r="A350" s="1779" t="s">
        <v>1622</v>
      </c>
      <c r="B350" s="1750" t="s">
        <v>1755</v>
      </c>
      <c r="D350" s="1780">
        <v>22850</v>
      </c>
      <c r="E350" s="1781">
        <v>24387</v>
      </c>
      <c r="F350" s="1781">
        <v>27611</v>
      </c>
      <c r="G350" s="1782">
        <v>24518</v>
      </c>
      <c r="H350" s="1780">
        <v>22067</v>
      </c>
      <c r="I350" s="1781">
        <v>25848</v>
      </c>
      <c r="J350" s="1781">
        <v>26398</v>
      </c>
      <c r="K350" s="1782">
        <v>25912</v>
      </c>
      <c r="L350" s="1780">
        <v>24931</v>
      </c>
      <c r="M350" s="1781">
        <v>25731</v>
      </c>
      <c r="N350" s="1781">
        <v>23103</v>
      </c>
      <c r="O350" s="1782">
        <v>21655</v>
      </c>
    </row>
    <row r="351" spans="1:15" ht="12.75" customHeight="1">
      <c r="A351" s="1779" t="s">
        <v>1623</v>
      </c>
      <c r="B351" s="1750" t="s">
        <v>1755</v>
      </c>
      <c r="D351" s="1780">
        <v>84395</v>
      </c>
      <c r="E351" s="1781">
        <v>92916</v>
      </c>
      <c r="F351" s="1781">
        <v>81897</v>
      </c>
      <c r="G351" s="1782">
        <v>78281</v>
      </c>
      <c r="H351" s="1780">
        <v>81431</v>
      </c>
      <c r="I351" s="1781">
        <v>94183</v>
      </c>
      <c r="J351" s="1781">
        <v>75451</v>
      </c>
      <c r="K351" s="1782">
        <v>66712</v>
      </c>
      <c r="L351" s="1780">
        <v>77501</v>
      </c>
      <c r="M351" s="1781">
        <v>85763</v>
      </c>
      <c r="N351" s="1781">
        <v>75265</v>
      </c>
      <c r="O351" s="1782">
        <v>72048</v>
      </c>
    </row>
    <row r="352" spans="1:15" ht="12.75" customHeight="1">
      <c r="A352" s="1779" t="s">
        <v>1624</v>
      </c>
      <c r="B352" s="1750" t="s">
        <v>1755</v>
      </c>
      <c r="D352" s="1780">
        <v>54377</v>
      </c>
      <c r="E352" s="1781">
        <v>46048</v>
      </c>
      <c r="F352" s="1781">
        <v>42805</v>
      </c>
      <c r="G352" s="1782">
        <v>45338</v>
      </c>
      <c r="H352" s="1780">
        <v>50233</v>
      </c>
      <c r="I352" s="1781">
        <v>44483</v>
      </c>
      <c r="J352" s="1781">
        <v>43878</v>
      </c>
      <c r="K352" s="1782">
        <v>46395</v>
      </c>
      <c r="L352" s="1780">
        <v>45126</v>
      </c>
      <c r="M352" s="1781">
        <v>36642</v>
      </c>
      <c r="N352" s="1781">
        <v>39328</v>
      </c>
      <c r="O352" s="1782">
        <v>39558</v>
      </c>
    </row>
    <row r="353" spans="1:15" ht="12.75" customHeight="1">
      <c r="A353" s="1779" t="s">
        <v>1625</v>
      </c>
      <c r="B353" s="1750" t="s">
        <v>1755</v>
      </c>
      <c r="D353" s="1780" t="s">
        <v>158</v>
      </c>
      <c r="E353" s="1781" t="s">
        <v>158</v>
      </c>
      <c r="F353" s="1781" t="s">
        <v>158</v>
      </c>
      <c r="G353" s="1782" t="s">
        <v>158</v>
      </c>
      <c r="H353" s="1787" t="s">
        <v>158</v>
      </c>
      <c r="I353" s="1788" t="s">
        <v>158</v>
      </c>
      <c r="J353" s="1788" t="s">
        <v>158</v>
      </c>
      <c r="K353" s="1789" t="s">
        <v>158</v>
      </c>
      <c r="L353" s="1787" t="s">
        <v>158</v>
      </c>
      <c r="M353" s="1788" t="s">
        <v>158</v>
      </c>
      <c r="N353" s="1788" t="s">
        <v>158</v>
      </c>
      <c r="O353" s="1789" t="s">
        <v>158</v>
      </c>
    </row>
    <row r="354" spans="1:15" ht="12.75" customHeight="1">
      <c r="A354" s="1783" t="s">
        <v>1626</v>
      </c>
      <c r="B354" s="1750" t="s">
        <v>1755</v>
      </c>
      <c r="D354" s="1780">
        <v>56113</v>
      </c>
      <c r="E354" s="1781">
        <v>48714</v>
      </c>
      <c r="F354" s="1781">
        <v>49007</v>
      </c>
      <c r="G354" s="1782">
        <v>45745</v>
      </c>
      <c r="H354" s="1780">
        <v>48657</v>
      </c>
      <c r="I354" s="1781">
        <v>47021</v>
      </c>
      <c r="J354" s="1781">
        <v>41931</v>
      </c>
      <c r="K354" s="1782">
        <v>45968</v>
      </c>
      <c r="L354" s="1780">
        <v>47739</v>
      </c>
      <c r="M354" s="1781">
        <v>41910</v>
      </c>
      <c r="N354" s="1781">
        <v>46301</v>
      </c>
      <c r="O354" s="1782">
        <v>49763</v>
      </c>
    </row>
    <row r="355" spans="1:15" ht="12.75" customHeight="1">
      <c r="A355" s="1779" t="s">
        <v>1627</v>
      </c>
      <c r="B355" s="1750" t="s">
        <v>1755</v>
      </c>
      <c r="D355" s="1780" t="s">
        <v>158</v>
      </c>
      <c r="E355" s="1781" t="s">
        <v>158</v>
      </c>
      <c r="F355" s="1781" t="s">
        <v>158</v>
      </c>
      <c r="G355" s="1782" t="s">
        <v>158</v>
      </c>
      <c r="H355" s="1787" t="s">
        <v>158</v>
      </c>
      <c r="I355" s="1788" t="s">
        <v>158</v>
      </c>
      <c r="J355" s="1788" t="s">
        <v>158</v>
      </c>
      <c r="K355" s="1789" t="s">
        <v>158</v>
      </c>
      <c r="L355" s="1787" t="s">
        <v>158</v>
      </c>
      <c r="M355" s="1788" t="s">
        <v>158</v>
      </c>
      <c r="N355" s="1788" t="s">
        <v>158</v>
      </c>
      <c r="O355" s="1789" t="s">
        <v>158</v>
      </c>
    </row>
    <row r="356" spans="1:15" ht="12.75" customHeight="1">
      <c r="A356" s="1783" t="s">
        <v>1628</v>
      </c>
      <c r="B356" s="1750" t="s">
        <v>1755</v>
      </c>
      <c r="D356" s="1780">
        <v>106761</v>
      </c>
      <c r="E356" s="1781">
        <v>122721</v>
      </c>
      <c r="F356" s="1781">
        <v>115904</v>
      </c>
      <c r="G356" s="1782">
        <v>108490</v>
      </c>
      <c r="H356" s="1780">
        <v>111645</v>
      </c>
      <c r="I356" s="1781">
        <v>116811</v>
      </c>
      <c r="J356" s="1781">
        <v>108888</v>
      </c>
      <c r="K356" s="1782">
        <v>98876</v>
      </c>
      <c r="L356" s="1780">
        <v>99478</v>
      </c>
      <c r="M356" s="1781">
        <v>105458</v>
      </c>
      <c r="N356" s="1781">
        <v>99164</v>
      </c>
      <c r="O356" s="1782">
        <v>95988</v>
      </c>
    </row>
    <row r="357" spans="1:15" ht="12.75" customHeight="1">
      <c r="A357" s="1779" t="s">
        <v>1629</v>
      </c>
      <c r="B357" s="1750" t="s">
        <v>1755</v>
      </c>
      <c r="D357" s="1780">
        <v>135441</v>
      </c>
      <c r="E357" s="1781">
        <v>147555</v>
      </c>
      <c r="F357" s="1781">
        <v>137339</v>
      </c>
      <c r="G357" s="1782">
        <v>126148</v>
      </c>
      <c r="H357" s="1780">
        <v>135044</v>
      </c>
      <c r="I357" s="1781">
        <v>152841</v>
      </c>
      <c r="J357" s="1781">
        <v>141779</v>
      </c>
      <c r="K357" s="1782">
        <v>127646</v>
      </c>
      <c r="L357" s="1780">
        <v>139253</v>
      </c>
      <c r="M357" s="1781">
        <v>160949</v>
      </c>
      <c r="N357" s="1781">
        <v>139413</v>
      </c>
      <c r="O357" s="1782">
        <v>133322</v>
      </c>
    </row>
    <row r="358" spans="1:15" ht="12.75" customHeight="1">
      <c r="A358" s="1779" t="s">
        <v>1630</v>
      </c>
      <c r="B358" s="1750" t="s">
        <v>1755</v>
      </c>
      <c r="D358" s="1780">
        <v>63096</v>
      </c>
      <c r="E358" s="1781">
        <v>52667</v>
      </c>
      <c r="F358" s="1781">
        <v>45762</v>
      </c>
      <c r="G358" s="1782">
        <v>49468</v>
      </c>
      <c r="H358" s="1780">
        <v>45516</v>
      </c>
      <c r="I358" s="1781">
        <v>38454</v>
      </c>
      <c r="J358" s="1781">
        <v>39967</v>
      </c>
      <c r="K358" s="1782">
        <v>48230</v>
      </c>
      <c r="L358" s="1780">
        <v>45017</v>
      </c>
      <c r="M358" s="1781">
        <v>35331</v>
      </c>
      <c r="N358" s="1781">
        <v>39373</v>
      </c>
      <c r="O358" s="1782">
        <v>43304</v>
      </c>
    </row>
    <row r="359" spans="1:15" ht="12.75" customHeight="1">
      <c r="A359" s="1779" t="s">
        <v>1631</v>
      </c>
      <c r="B359" s="1750" t="s">
        <v>1755</v>
      </c>
      <c r="D359" s="1780">
        <v>40800</v>
      </c>
      <c r="E359" s="1781">
        <v>48056</v>
      </c>
      <c r="F359" s="1781">
        <v>50242</v>
      </c>
      <c r="G359" s="1782">
        <v>44109</v>
      </c>
      <c r="H359" s="1780">
        <v>47013</v>
      </c>
      <c r="I359" s="1781">
        <v>51323</v>
      </c>
      <c r="J359" s="1781">
        <v>47271</v>
      </c>
      <c r="K359" s="1782">
        <v>42515</v>
      </c>
      <c r="L359" s="1780">
        <v>44793</v>
      </c>
      <c r="M359" s="1781">
        <v>47937</v>
      </c>
      <c r="N359" s="1781">
        <v>47750</v>
      </c>
      <c r="O359" s="1782">
        <v>42656</v>
      </c>
    </row>
    <row r="360" spans="1:15" ht="12.75" customHeight="1">
      <c r="A360" s="1779" t="s">
        <v>1632</v>
      </c>
      <c r="B360" s="1750" t="s">
        <v>1755</v>
      </c>
      <c r="D360" s="1780">
        <v>216889</v>
      </c>
      <c r="E360" s="1781">
        <v>166258</v>
      </c>
      <c r="F360" s="1781">
        <v>171017</v>
      </c>
      <c r="G360" s="1782">
        <v>201132</v>
      </c>
      <c r="H360" s="1780">
        <v>224192</v>
      </c>
      <c r="I360" s="1781">
        <v>193334</v>
      </c>
      <c r="J360" s="1781">
        <v>170493</v>
      </c>
      <c r="K360" s="1782">
        <v>224461</v>
      </c>
      <c r="L360" s="1780">
        <v>228929</v>
      </c>
      <c r="M360" s="1781">
        <v>180291</v>
      </c>
      <c r="N360" s="1781">
        <v>189492</v>
      </c>
      <c r="O360" s="1782">
        <v>218667</v>
      </c>
    </row>
    <row r="361" spans="1:15" ht="12.75" customHeight="1">
      <c r="A361" s="1779" t="s">
        <v>1633</v>
      </c>
      <c r="B361" s="1750" t="s">
        <v>1755</v>
      </c>
      <c r="D361" s="1780">
        <v>28878</v>
      </c>
      <c r="E361" s="1781">
        <v>27951</v>
      </c>
      <c r="F361" s="1781">
        <v>27492</v>
      </c>
      <c r="G361" s="1782">
        <v>30552</v>
      </c>
      <c r="H361" s="1780">
        <v>29394</v>
      </c>
      <c r="I361" s="1781">
        <v>28592</v>
      </c>
      <c r="J361" s="1781">
        <v>30084</v>
      </c>
      <c r="K361" s="1782">
        <v>33144</v>
      </c>
      <c r="L361" s="1780">
        <v>32560</v>
      </c>
      <c r="M361" s="1781">
        <v>29283</v>
      </c>
      <c r="N361" s="1781">
        <v>32689</v>
      </c>
      <c r="O361" s="1782">
        <v>32402</v>
      </c>
    </row>
    <row r="362" spans="1:15" ht="12.75" customHeight="1">
      <c r="A362" s="1779" t="s">
        <v>1634</v>
      </c>
      <c r="B362" s="1750" t="s">
        <v>1755</v>
      </c>
      <c r="D362" s="1780">
        <v>219346</v>
      </c>
      <c r="E362" s="1781">
        <v>219586</v>
      </c>
      <c r="F362" s="1781">
        <v>219659</v>
      </c>
      <c r="G362" s="1782">
        <v>227659</v>
      </c>
      <c r="H362" s="1780">
        <v>215399</v>
      </c>
      <c r="I362" s="1781">
        <v>223668</v>
      </c>
      <c r="J362" s="1781">
        <v>214709</v>
      </c>
      <c r="K362" s="1782">
        <v>232935</v>
      </c>
      <c r="L362" s="1780">
        <v>229653</v>
      </c>
      <c r="M362" s="1781">
        <v>220017</v>
      </c>
      <c r="N362" s="1781">
        <v>232560</v>
      </c>
      <c r="O362" s="1782">
        <v>225725</v>
      </c>
    </row>
    <row r="363" spans="1:15" ht="20.100000000000001" customHeight="1">
      <c r="A363" s="1753" t="s">
        <v>1635</v>
      </c>
      <c r="B363" s="1754"/>
      <c r="C363" s="1754"/>
      <c r="D363" s="1753"/>
      <c r="E363" s="1754"/>
      <c r="F363" s="1754"/>
      <c r="G363" s="1803"/>
      <c r="H363" s="1839"/>
      <c r="I363" s="1838"/>
      <c r="J363" s="1838"/>
      <c r="K363" s="1840"/>
      <c r="L363" s="1841"/>
      <c r="M363" s="1755"/>
      <c r="N363" s="1755"/>
      <c r="O363" s="1756"/>
    </row>
    <row r="364" spans="1:15" ht="12.75" customHeight="1">
      <c r="A364" s="1841"/>
      <c r="B364" s="1874"/>
      <c r="C364" s="1875"/>
      <c r="D364" s="1753">
        <v>2023</v>
      </c>
      <c r="E364" s="1754"/>
      <c r="F364" s="1754"/>
      <c r="G364" s="1803"/>
      <c r="H364" s="1753">
        <v>2024</v>
      </c>
      <c r="I364" s="1754"/>
      <c r="J364" s="1754"/>
      <c r="K364" s="1803"/>
      <c r="L364" s="1753">
        <v>2025</v>
      </c>
      <c r="M364" s="1754"/>
      <c r="N364" s="1754"/>
      <c r="O364" s="1803"/>
    </row>
    <row r="365" spans="1:15" ht="12.75" customHeight="1">
      <c r="A365" s="1766" t="s">
        <v>131</v>
      </c>
      <c r="B365" s="1766" t="s">
        <v>659</v>
      </c>
      <c r="C365" s="1870" t="s">
        <v>1297</v>
      </c>
      <c r="D365" s="1766" t="s">
        <v>1298</v>
      </c>
      <c r="E365" s="1766" t="s">
        <v>1302</v>
      </c>
      <c r="F365" s="1766" t="s">
        <v>1303</v>
      </c>
      <c r="G365" s="1766" t="s">
        <v>1304</v>
      </c>
      <c r="H365" s="1766" t="s">
        <v>1298</v>
      </c>
      <c r="I365" s="1766" t="s">
        <v>1302</v>
      </c>
      <c r="J365" s="1766" t="s">
        <v>1303</v>
      </c>
      <c r="K365" s="1766" t="s">
        <v>1304</v>
      </c>
      <c r="L365" s="1766" t="s">
        <v>1298</v>
      </c>
      <c r="M365" s="1766" t="s">
        <v>1302</v>
      </c>
      <c r="N365" s="1766" t="s">
        <v>1303</v>
      </c>
      <c r="O365" s="1766" t="s">
        <v>1304</v>
      </c>
    </row>
    <row r="366" spans="1:15" ht="12.75" customHeight="1">
      <c r="A366" s="1767" t="s">
        <v>1636</v>
      </c>
      <c r="B366" s="1750" t="s">
        <v>1755</v>
      </c>
      <c r="D366" s="1769">
        <v>1445134</v>
      </c>
      <c r="E366" s="1776">
        <v>1375227</v>
      </c>
      <c r="F366" s="1776">
        <v>1335929</v>
      </c>
      <c r="G366" s="1777">
        <v>1384057</v>
      </c>
      <c r="H366" s="1769">
        <v>1497678</v>
      </c>
      <c r="I366" s="1776">
        <v>1450410</v>
      </c>
      <c r="J366" s="1776">
        <v>1447336</v>
      </c>
      <c r="K366" s="1777">
        <v>1500894</v>
      </c>
      <c r="L366" s="1769">
        <v>1554776</v>
      </c>
      <c r="M366" s="1776">
        <v>1469386</v>
      </c>
      <c r="N366" s="1776">
        <v>1496135</v>
      </c>
      <c r="O366" s="1777">
        <v>1550452</v>
      </c>
    </row>
    <row r="367" spans="1:15" ht="12.75" customHeight="1">
      <c r="A367" s="1779" t="s">
        <v>1637</v>
      </c>
      <c r="B367" s="1750" t="s">
        <v>1755</v>
      </c>
      <c r="D367" s="1780">
        <v>339374</v>
      </c>
      <c r="E367" s="1781">
        <v>349107</v>
      </c>
      <c r="F367" s="1781">
        <v>326912</v>
      </c>
      <c r="G367" s="1782">
        <v>345201</v>
      </c>
      <c r="H367" s="1780">
        <v>380299</v>
      </c>
      <c r="I367" s="1781">
        <v>386858</v>
      </c>
      <c r="J367" s="1781">
        <v>393934</v>
      </c>
      <c r="K367" s="1782">
        <v>393670</v>
      </c>
      <c r="L367" s="1780">
        <v>392677</v>
      </c>
      <c r="M367" s="1781">
        <v>413915</v>
      </c>
      <c r="N367" s="1781">
        <v>426427</v>
      </c>
      <c r="O367" s="1782">
        <v>428187</v>
      </c>
    </row>
    <row r="368" spans="1:15" ht="12.75" customHeight="1">
      <c r="A368" s="1779" t="s">
        <v>1638</v>
      </c>
      <c r="B368" s="1750" t="s">
        <v>1755</v>
      </c>
      <c r="D368" s="1780">
        <v>57062</v>
      </c>
      <c r="E368" s="1781">
        <v>53939</v>
      </c>
      <c r="F368" s="1781">
        <v>50640</v>
      </c>
      <c r="G368" s="1782">
        <v>49655</v>
      </c>
      <c r="H368" s="1780">
        <v>55706</v>
      </c>
      <c r="I368" s="1781">
        <v>50363</v>
      </c>
      <c r="J368" s="1781">
        <v>50067</v>
      </c>
      <c r="K368" s="1782">
        <v>52282</v>
      </c>
      <c r="L368" s="1780">
        <v>52172</v>
      </c>
      <c r="M368" s="1781">
        <v>46628</v>
      </c>
      <c r="N368" s="1781">
        <v>52919</v>
      </c>
      <c r="O368" s="1782">
        <v>52536</v>
      </c>
    </row>
    <row r="369" spans="1:15" ht="12.75" customHeight="1">
      <c r="A369" s="1779" t="s">
        <v>1639</v>
      </c>
      <c r="B369" s="1750" t="s">
        <v>1755</v>
      </c>
      <c r="D369" s="1780">
        <v>140061</v>
      </c>
      <c r="E369" s="1781">
        <v>133919</v>
      </c>
      <c r="F369" s="1781">
        <v>123663</v>
      </c>
      <c r="G369" s="1782">
        <v>130514</v>
      </c>
      <c r="H369" s="1780">
        <v>146330</v>
      </c>
      <c r="I369" s="1781">
        <v>135932</v>
      </c>
      <c r="J369" s="1781">
        <v>133906</v>
      </c>
      <c r="K369" s="1782">
        <v>132777</v>
      </c>
      <c r="L369" s="1780">
        <v>151336</v>
      </c>
      <c r="M369" s="1781">
        <v>138661</v>
      </c>
      <c r="N369" s="1781">
        <v>146618</v>
      </c>
      <c r="O369" s="1782">
        <v>162817</v>
      </c>
    </row>
    <row r="370" spans="1:15" ht="12.75" customHeight="1">
      <c r="A370" s="1779" t="s">
        <v>1640</v>
      </c>
      <c r="B370" s="1750" t="s">
        <v>1755</v>
      </c>
      <c r="D370" s="1780">
        <v>160770</v>
      </c>
      <c r="E370" s="1781">
        <v>143880</v>
      </c>
      <c r="F370" s="1781">
        <v>153586</v>
      </c>
      <c r="G370" s="1782">
        <v>169174</v>
      </c>
      <c r="H370" s="1780">
        <v>168557</v>
      </c>
      <c r="I370" s="1781">
        <v>159760</v>
      </c>
      <c r="J370" s="1781">
        <v>166029</v>
      </c>
      <c r="K370" s="1782">
        <v>187511</v>
      </c>
      <c r="L370" s="1780">
        <v>182452</v>
      </c>
      <c r="M370" s="1781">
        <v>160706</v>
      </c>
      <c r="N370" s="1781">
        <v>172280</v>
      </c>
      <c r="O370" s="1782">
        <v>186587</v>
      </c>
    </row>
    <row r="371" spans="1:15" ht="12.75" customHeight="1">
      <c r="A371" s="1779" t="s">
        <v>1641</v>
      </c>
      <c r="B371" s="1750" t="s">
        <v>1755</v>
      </c>
      <c r="D371" s="1780">
        <v>73543</v>
      </c>
      <c r="E371" s="1781">
        <v>67265</v>
      </c>
      <c r="F371" s="1781">
        <v>67052</v>
      </c>
      <c r="G371" s="1782">
        <v>75968</v>
      </c>
      <c r="H371" s="1780">
        <v>73231</v>
      </c>
      <c r="I371" s="1781">
        <v>64067</v>
      </c>
      <c r="J371" s="1781">
        <v>66558</v>
      </c>
      <c r="K371" s="1782">
        <v>71430</v>
      </c>
      <c r="L371" s="1780">
        <v>71668</v>
      </c>
      <c r="M371" s="1781">
        <v>70300</v>
      </c>
      <c r="N371" s="1781">
        <v>71275</v>
      </c>
      <c r="O371" s="1782">
        <v>76030</v>
      </c>
    </row>
    <row r="372" spans="1:15" ht="12.75" customHeight="1">
      <c r="A372" s="1779" t="s">
        <v>1642</v>
      </c>
      <c r="B372" s="1750" t="s">
        <v>1755</v>
      </c>
      <c r="D372" s="1780">
        <v>674322</v>
      </c>
      <c r="E372" s="1781">
        <v>627118</v>
      </c>
      <c r="F372" s="1781">
        <v>614077</v>
      </c>
      <c r="G372" s="1782">
        <v>613546</v>
      </c>
      <c r="H372" s="1780">
        <v>673555</v>
      </c>
      <c r="I372" s="1781">
        <v>653429</v>
      </c>
      <c r="J372" s="1781">
        <v>636842</v>
      </c>
      <c r="K372" s="1782">
        <v>663225</v>
      </c>
      <c r="L372" s="1780">
        <v>704470</v>
      </c>
      <c r="M372" s="1781">
        <v>639176</v>
      </c>
      <c r="N372" s="1781">
        <v>626616</v>
      </c>
      <c r="O372" s="1782">
        <v>644296</v>
      </c>
    </row>
    <row r="373" spans="1:15" ht="20.100000000000001" customHeight="1">
      <c r="A373" s="1753" t="s">
        <v>1643</v>
      </c>
      <c r="B373" s="1754"/>
      <c r="C373" s="1754"/>
      <c r="D373" s="1753"/>
      <c r="E373" s="1754"/>
      <c r="F373" s="1754"/>
      <c r="G373" s="1803"/>
      <c r="H373" s="1839"/>
      <c r="I373" s="1838"/>
      <c r="J373" s="1838"/>
      <c r="K373" s="1840"/>
      <c r="L373" s="1841"/>
      <c r="M373" s="1755"/>
      <c r="N373" s="1755"/>
      <c r="O373" s="1756"/>
    </row>
    <row r="374" spans="1:15" ht="12.75" customHeight="1">
      <c r="A374" s="1878"/>
      <c r="B374" s="1879"/>
      <c r="C374" s="1879"/>
      <c r="D374" s="1759">
        <v>2023</v>
      </c>
      <c r="E374" s="1760"/>
      <c r="F374" s="1760"/>
      <c r="G374" s="1761"/>
      <c r="H374" s="1759">
        <v>2024</v>
      </c>
      <c r="I374" s="1760"/>
      <c r="J374" s="1760"/>
      <c r="K374" s="1761"/>
      <c r="L374" s="1759">
        <v>2025</v>
      </c>
      <c r="M374" s="1760"/>
      <c r="N374" s="1760"/>
      <c r="O374" s="1761"/>
    </row>
    <row r="375" spans="1:15" ht="12.75" customHeight="1">
      <c r="A375" s="1766" t="s">
        <v>131</v>
      </c>
      <c r="B375" s="1766" t="s">
        <v>659</v>
      </c>
      <c r="C375" s="1870" t="s">
        <v>1297</v>
      </c>
      <c r="D375" s="1766" t="s">
        <v>1298</v>
      </c>
      <c r="E375" s="1766" t="s">
        <v>1302</v>
      </c>
      <c r="F375" s="1766" t="s">
        <v>1303</v>
      </c>
      <c r="G375" s="1766" t="s">
        <v>1304</v>
      </c>
      <c r="H375" s="1766" t="s">
        <v>1298</v>
      </c>
      <c r="I375" s="1766" t="s">
        <v>1302</v>
      </c>
      <c r="J375" s="1766" t="s">
        <v>1303</v>
      </c>
      <c r="K375" s="1766" t="s">
        <v>1304</v>
      </c>
      <c r="L375" s="1766" t="s">
        <v>1298</v>
      </c>
      <c r="M375" s="1766" t="s">
        <v>1302</v>
      </c>
      <c r="N375" s="1766" t="s">
        <v>1303</v>
      </c>
      <c r="O375" s="1766" t="s">
        <v>1304</v>
      </c>
    </row>
    <row r="376" spans="1:15" ht="12.75" customHeight="1">
      <c r="A376" s="1790" t="s">
        <v>1644</v>
      </c>
      <c r="B376" s="1750" t="s">
        <v>1755</v>
      </c>
      <c r="D376" s="1769">
        <v>351103</v>
      </c>
      <c r="E376" s="1776">
        <v>356054</v>
      </c>
      <c r="F376" s="1776">
        <v>320277</v>
      </c>
      <c r="G376" s="1777">
        <v>306530</v>
      </c>
      <c r="H376" s="1769">
        <v>292297</v>
      </c>
      <c r="I376" s="1776">
        <v>322431</v>
      </c>
      <c r="J376" s="1776">
        <v>305392</v>
      </c>
      <c r="K376" s="1777">
        <v>331723</v>
      </c>
      <c r="L376" s="1769">
        <v>344125</v>
      </c>
      <c r="M376" s="1776">
        <v>344697</v>
      </c>
      <c r="N376" s="1776">
        <v>349598</v>
      </c>
      <c r="O376" s="1777">
        <v>325790</v>
      </c>
    </row>
    <row r="377" spans="1:15" ht="24.95" customHeight="1">
      <c r="A377" s="1853" t="s">
        <v>1645</v>
      </c>
      <c r="B377" s="1750" t="s">
        <v>1755</v>
      </c>
      <c r="D377" s="1780">
        <v>100447</v>
      </c>
      <c r="E377" s="1781">
        <v>89550</v>
      </c>
      <c r="F377" s="1781">
        <v>78891</v>
      </c>
      <c r="G377" s="1782">
        <v>81986</v>
      </c>
      <c r="H377" s="1780">
        <v>83720</v>
      </c>
      <c r="I377" s="1781">
        <v>78876</v>
      </c>
      <c r="J377" s="1781">
        <v>77567</v>
      </c>
      <c r="K377" s="1782">
        <v>85353</v>
      </c>
      <c r="L377" s="1780">
        <v>87007</v>
      </c>
      <c r="M377" s="1781">
        <v>84333</v>
      </c>
      <c r="N377" s="1781">
        <v>77576</v>
      </c>
      <c r="O377" s="1782">
        <v>84877</v>
      </c>
    </row>
    <row r="378" spans="1:15" ht="24.95" customHeight="1">
      <c r="A378" s="1853" t="s">
        <v>1646</v>
      </c>
      <c r="B378" s="1750" t="s">
        <v>1755</v>
      </c>
      <c r="D378" s="1780">
        <v>248831</v>
      </c>
      <c r="E378" s="1781">
        <v>264766</v>
      </c>
      <c r="F378" s="1781">
        <v>238998</v>
      </c>
      <c r="G378" s="1782">
        <v>222747</v>
      </c>
      <c r="H378" s="1780">
        <v>204775</v>
      </c>
      <c r="I378" s="1781">
        <v>238780</v>
      </c>
      <c r="J378" s="1781">
        <v>222852</v>
      </c>
      <c r="K378" s="1782">
        <v>240699</v>
      </c>
      <c r="L378" s="1780">
        <v>249377</v>
      </c>
      <c r="M378" s="1781">
        <v>254175</v>
      </c>
      <c r="N378" s="1781">
        <v>266203</v>
      </c>
      <c r="O378" s="1782">
        <v>233756</v>
      </c>
    </row>
    <row r="379" spans="1:15" ht="20.100000000000001" customHeight="1">
      <c r="A379" s="1753" t="s">
        <v>1647</v>
      </c>
      <c r="B379" s="1754"/>
      <c r="C379" s="1754"/>
      <c r="D379" s="1753"/>
      <c r="E379" s="1754"/>
      <c r="F379" s="1754"/>
      <c r="G379" s="1803"/>
      <c r="H379" s="1839"/>
      <c r="I379" s="1838"/>
      <c r="J379" s="1838"/>
      <c r="K379" s="1840"/>
      <c r="L379" s="1841"/>
      <c r="M379" s="1755"/>
      <c r="N379" s="1755"/>
      <c r="O379" s="1756"/>
    </row>
    <row r="380" spans="1:15" ht="12.75" customHeight="1">
      <c r="A380" s="1841"/>
      <c r="B380" s="1874"/>
      <c r="C380" s="1875"/>
      <c r="D380" s="1753">
        <v>2023</v>
      </c>
      <c r="E380" s="1754"/>
      <c r="F380" s="1754"/>
      <c r="G380" s="1803"/>
      <c r="H380" s="1753">
        <v>2024</v>
      </c>
      <c r="I380" s="1754"/>
      <c r="J380" s="1754"/>
      <c r="K380" s="1803"/>
      <c r="L380" s="1753">
        <v>2025</v>
      </c>
      <c r="M380" s="1754"/>
      <c r="N380" s="1754"/>
      <c r="O380" s="1803"/>
    </row>
    <row r="381" spans="1:15" ht="12.75" customHeight="1">
      <c r="A381" s="1766" t="s">
        <v>131</v>
      </c>
      <c r="B381" s="1766" t="s">
        <v>659</v>
      </c>
      <c r="C381" s="1870" t="s">
        <v>1297</v>
      </c>
      <c r="D381" s="1766" t="s">
        <v>1298</v>
      </c>
      <c r="E381" s="1766" t="s">
        <v>1302</v>
      </c>
      <c r="F381" s="1766" t="s">
        <v>1303</v>
      </c>
      <c r="G381" s="1766" t="s">
        <v>1304</v>
      </c>
      <c r="H381" s="1766" t="s">
        <v>1298</v>
      </c>
      <c r="I381" s="1766" t="s">
        <v>1302</v>
      </c>
      <c r="J381" s="1766" t="s">
        <v>1303</v>
      </c>
      <c r="K381" s="1766" t="s">
        <v>1304</v>
      </c>
      <c r="L381" s="1766" t="s">
        <v>1298</v>
      </c>
      <c r="M381" s="1766" t="s">
        <v>1302</v>
      </c>
      <c r="N381" s="1766" t="s">
        <v>1303</v>
      </c>
      <c r="O381" s="1766" t="s">
        <v>1304</v>
      </c>
    </row>
    <row r="382" spans="1:15" ht="12.75" customHeight="1">
      <c r="A382" s="1767" t="s">
        <v>1648</v>
      </c>
      <c r="B382" s="1750" t="s">
        <v>1755</v>
      </c>
      <c r="D382" s="1769">
        <v>2250856</v>
      </c>
      <c r="E382" s="1776">
        <v>2189086</v>
      </c>
      <c r="F382" s="1776">
        <v>2170957</v>
      </c>
      <c r="G382" s="1777">
        <v>2192188</v>
      </c>
      <c r="H382" s="1769">
        <v>2358790</v>
      </c>
      <c r="I382" s="1776">
        <v>2377334</v>
      </c>
      <c r="J382" s="1776">
        <v>2371687</v>
      </c>
      <c r="K382" s="1777">
        <v>2392979</v>
      </c>
      <c r="L382" s="1769">
        <v>2486935</v>
      </c>
      <c r="M382" s="1776">
        <v>2503776</v>
      </c>
      <c r="N382" s="1776">
        <v>2569647</v>
      </c>
      <c r="O382" s="1777">
        <v>2552900</v>
      </c>
    </row>
    <row r="383" spans="1:15" ht="12.75" customHeight="1">
      <c r="A383" s="1779" t="s">
        <v>1649</v>
      </c>
      <c r="B383" s="1750" t="s">
        <v>1755</v>
      </c>
      <c r="D383" s="1780">
        <v>110038</v>
      </c>
      <c r="E383" s="1781">
        <v>86041</v>
      </c>
      <c r="F383" s="1781">
        <v>86505</v>
      </c>
      <c r="G383" s="1782">
        <v>95129</v>
      </c>
      <c r="H383" s="1780">
        <v>120158</v>
      </c>
      <c r="I383" s="1781">
        <v>104743</v>
      </c>
      <c r="J383" s="1781">
        <v>107947</v>
      </c>
      <c r="K383" s="1782">
        <v>121306</v>
      </c>
      <c r="L383" s="1780">
        <v>120971</v>
      </c>
      <c r="M383" s="1781">
        <v>96677</v>
      </c>
      <c r="N383" s="1781">
        <v>112513</v>
      </c>
      <c r="O383" s="1782">
        <v>124559</v>
      </c>
    </row>
    <row r="384" spans="1:15" ht="12.75" customHeight="1">
      <c r="A384" s="1779" t="s">
        <v>1650</v>
      </c>
      <c r="B384" s="1750" t="s">
        <v>1755</v>
      </c>
      <c r="D384" s="1780">
        <v>85475</v>
      </c>
      <c r="E384" s="1781">
        <v>71495</v>
      </c>
      <c r="F384" s="1781">
        <v>75087</v>
      </c>
      <c r="G384" s="1782">
        <v>75212</v>
      </c>
      <c r="H384" s="1780">
        <v>98141</v>
      </c>
      <c r="I384" s="1781">
        <v>85853</v>
      </c>
      <c r="J384" s="1781">
        <v>79697</v>
      </c>
      <c r="K384" s="1782">
        <v>89406</v>
      </c>
      <c r="L384" s="1780">
        <v>88781</v>
      </c>
      <c r="M384" s="1781">
        <v>73117</v>
      </c>
      <c r="N384" s="1781">
        <v>84073</v>
      </c>
      <c r="O384" s="1782">
        <v>98127</v>
      </c>
    </row>
    <row r="385" spans="1:15" ht="12.75" customHeight="1">
      <c r="A385" s="1779" t="s">
        <v>1651</v>
      </c>
      <c r="B385" s="1750" t="s">
        <v>1755</v>
      </c>
      <c r="D385" s="1780">
        <v>135822</v>
      </c>
      <c r="E385" s="1781">
        <v>132023</v>
      </c>
      <c r="F385" s="1781">
        <v>114993</v>
      </c>
      <c r="G385" s="1782">
        <v>120824</v>
      </c>
      <c r="H385" s="1780">
        <v>117258</v>
      </c>
      <c r="I385" s="1781">
        <v>118065</v>
      </c>
      <c r="J385" s="1781">
        <v>114658</v>
      </c>
      <c r="K385" s="1782">
        <v>125570</v>
      </c>
      <c r="L385" s="1780">
        <v>120164</v>
      </c>
      <c r="M385" s="1781">
        <v>135636</v>
      </c>
      <c r="N385" s="1781">
        <v>137734</v>
      </c>
      <c r="O385" s="1782">
        <v>141669</v>
      </c>
    </row>
    <row r="386" spans="1:15" ht="12.75" customHeight="1">
      <c r="A386" s="1779" t="s">
        <v>1652</v>
      </c>
      <c r="B386" s="1750" t="s">
        <v>1755</v>
      </c>
      <c r="D386" s="1780">
        <v>11388</v>
      </c>
      <c r="E386" s="1781">
        <v>10226</v>
      </c>
      <c r="F386" s="1781">
        <v>8161</v>
      </c>
      <c r="G386" s="1782">
        <v>7430</v>
      </c>
      <c r="H386" s="1780">
        <v>7243</v>
      </c>
      <c r="I386" s="1781">
        <v>7338</v>
      </c>
      <c r="J386" s="1781">
        <v>7947</v>
      </c>
      <c r="K386" s="1782">
        <v>6218</v>
      </c>
      <c r="L386" s="1780">
        <v>6256</v>
      </c>
      <c r="M386" s="1781">
        <v>4707</v>
      </c>
      <c r="N386" s="1781">
        <v>6853</v>
      </c>
      <c r="O386" s="1782">
        <v>5840</v>
      </c>
    </row>
    <row r="387" spans="1:15" ht="12.75" customHeight="1">
      <c r="A387" s="1779" t="s">
        <v>1653</v>
      </c>
      <c r="B387" s="1750" t="s">
        <v>1755</v>
      </c>
      <c r="D387" s="1780">
        <v>39128</v>
      </c>
      <c r="E387" s="1781">
        <v>37875</v>
      </c>
      <c r="F387" s="1781">
        <v>36727</v>
      </c>
      <c r="G387" s="1782">
        <v>38525</v>
      </c>
      <c r="H387" s="1780">
        <v>38692</v>
      </c>
      <c r="I387" s="1781">
        <v>38147</v>
      </c>
      <c r="J387" s="1781">
        <v>35982</v>
      </c>
      <c r="K387" s="1782">
        <v>38234</v>
      </c>
      <c r="L387" s="1780">
        <v>37035</v>
      </c>
      <c r="M387" s="1781">
        <v>35587</v>
      </c>
      <c r="N387" s="1781">
        <v>35544</v>
      </c>
      <c r="O387" s="1782">
        <v>35785</v>
      </c>
    </row>
    <row r="388" spans="1:15" ht="12.75" customHeight="1">
      <c r="A388" s="1779" t="s">
        <v>1654</v>
      </c>
      <c r="B388" s="1750" t="s">
        <v>1755</v>
      </c>
      <c r="D388" s="1780">
        <v>16543</v>
      </c>
      <c r="E388" s="1781">
        <v>15643</v>
      </c>
      <c r="F388" s="1781">
        <v>14943</v>
      </c>
      <c r="G388" s="1782">
        <v>14359</v>
      </c>
      <c r="H388" s="1780">
        <v>14168</v>
      </c>
      <c r="I388" s="1781">
        <v>14203</v>
      </c>
      <c r="J388" s="1781">
        <v>13040</v>
      </c>
      <c r="K388" s="1782">
        <v>13883</v>
      </c>
      <c r="L388" s="1780">
        <v>14197</v>
      </c>
      <c r="M388" s="1781">
        <v>14040</v>
      </c>
      <c r="N388" s="1781">
        <v>14261</v>
      </c>
      <c r="O388" s="1782">
        <v>13181</v>
      </c>
    </row>
    <row r="389" spans="1:15" ht="12.75" customHeight="1">
      <c r="A389" s="1779" t="s">
        <v>1655</v>
      </c>
      <c r="B389" s="1750" t="s">
        <v>1755</v>
      </c>
      <c r="D389" s="1780">
        <v>26531</v>
      </c>
      <c r="E389" s="1781">
        <v>21458</v>
      </c>
      <c r="F389" s="1781">
        <v>21890</v>
      </c>
      <c r="G389" s="1782">
        <v>21598</v>
      </c>
      <c r="H389" s="1780">
        <v>26501</v>
      </c>
      <c r="I389" s="1781">
        <v>23621</v>
      </c>
      <c r="J389" s="1781">
        <v>20234</v>
      </c>
      <c r="K389" s="1782">
        <v>22869</v>
      </c>
      <c r="L389" s="1780">
        <v>27324</v>
      </c>
      <c r="M389" s="1781">
        <v>24779</v>
      </c>
      <c r="N389" s="1781">
        <v>26876</v>
      </c>
      <c r="O389" s="1782">
        <v>21308</v>
      </c>
    </row>
    <row r="390" spans="1:15" ht="12.75" customHeight="1">
      <c r="A390" s="1779" t="s">
        <v>1656</v>
      </c>
      <c r="B390" s="1750" t="s">
        <v>1755</v>
      </c>
      <c r="D390" s="1780">
        <v>6101</v>
      </c>
      <c r="E390" s="1781">
        <v>5736</v>
      </c>
      <c r="F390" s="1781">
        <v>5724</v>
      </c>
      <c r="G390" s="1782">
        <v>7662</v>
      </c>
      <c r="H390" s="1780">
        <v>5875</v>
      </c>
      <c r="I390" s="1781">
        <v>5637</v>
      </c>
      <c r="J390" s="1781">
        <v>5767</v>
      </c>
      <c r="K390" s="1782">
        <v>5412</v>
      </c>
      <c r="L390" s="1780">
        <v>5529</v>
      </c>
      <c r="M390" s="1781">
        <v>5717</v>
      </c>
      <c r="N390" s="1781">
        <v>5874</v>
      </c>
      <c r="O390" s="1782">
        <v>5932</v>
      </c>
    </row>
    <row r="391" spans="1:15" s="1793" customFormat="1" ht="21.95" customHeight="1">
      <c r="A391" s="1792" t="s">
        <v>1657</v>
      </c>
      <c r="B391" s="1750" t="s">
        <v>1755</v>
      </c>
      <c r="C391" s="1788"/>
      <c r="D391" s="1780">
        <v>183959</v>
      </c>
      <c r="E391" s="1781">
        <v>164160</v>
      </c>
      <c r="F391" s="1781">
        <v>155076</v>
      </c>
      <c r="G391" s="1782">
        <v>171239</v>
      </c>
      <c r="H391" s="1780">
        <v>184670</v>
      </c>
      <c r="I391" s="1781">
        <v>165060</v>
      </c>
      <c r="J391" s="1781">
        <v>161629</v>
      </c>
      <c r="K391" s="1782">
        <v>188548</v>
      </c>
      <c r="L391" s="1780">
        <v>181338</v>
      </c>
      <c r="M391" s="1781">
        <v>178119</v>
      </c>
      <c r="N391" s="1781">
        <v>177003</v>
      </c>
      <c r="O391" s="1782">
        <v>200177</v>
      </c>
    </row>
    <row r="392" spans="1:15" ht="12.75" customHeight="1">
      <c r="A392" s="1779" t="s">
        <v>1658</v>
      </c>
      <c r="B392" s="1750" t="s">
        <v>1755</v>
      </c>
      <c r="D392" s="1780">
        <v>26534</v>
      </c>
      <c r="E392" s="1781">
        <v>29176</v>
      </c>
      <c r="F392" s="1781">
        <v>29257</v>
      </c>
      <c r="G392" s="1782">
        <v>27289</v>
      </c>
      <c r="H392" s="1780">
        <v>23752</v>
      </c>
      <c r="I392" s="1781">
        <v>24334</v>
      </c>
      <c r="J392" s="1781">
        <v>28390</v>
      </c>
      <c r="K392" s="1782">
        <v>26447</v>
      </c>
      <c r="L392" s="1780">
        <v>25927</v>
      </c>
      <c r="M392" s="1781">
        <v>26507</v>
      </c>
      <c r="N392" s="1781">
        <v>28379</v>
      </c>
      <c r="O392" s="1782">
        <v>26409</v>
      </c>
    </row>
    <row r="393" spans="1:15" ht="12.75" customHeight="1">
      <c r="A393" s="1779" t="s">
        <v>1659</v>
      </c>
      <c r="B393" s="1750" t="s">
        <v>1755</v>
      </c>
      <c r="D393" s="1780">
        <v>402055</v>
      </c>
      <c r="E393" s="1781">
        <v>377771</v>
      </c>
      <c r="F393" s="1781">
        <v>390089</v>
      </c>
      <c r="G393" s="1782">
        <v>394479</v>
      </c>
      <c r="H393" s="1780">
        <v>455762</v>
      </c>
      <c r="I393" s="1781">
        <v>437167</v>
      </c>
      <c r="J393" s="1781">
        <v>467592</v>
      </c>
      <c r="K393" s="1782">
        <v>489613</v>
      </c>
      <c r="L393" s="1780">
        <v>503528</v>
      </c>
      <c r="M393" s="1781">
        <v>492990</v>
      </c>
      <c r="N393" s="1781">
        <v>539278</v>
      </c>
      <c r="O393" s="1782">
        <v>527822</v>
      </c>
    </row>
    <row r="394" spans="1:15" ht="12.75" customHeight="1">
      <c r="A394" s="1779" t="s">
        <v>1660</v>
      </c>
      <c r="B394" s="1750" t="s">
        <v>1755</v>
      </c>
      <c r="D394" s="1780">
        <v>272021</v>
      </c>
      <c r="E394" s="1781">
        <v>256737</v>
      </c>
      <c r="F394" s="1781">
        <v>246489</v>
      </c>
      <c r="G394" s="1782">
        <v>267738</v>
      </c>
      <c r="H394" s="1780">
        <v>250037</v>
      </c>
      <c r="I394" s="1781">
        <v>238158</v>
      </c>
      <c r="J394" s="1781">
        <v>244369</v>
      </c>
      <c r="K394" s="1782">
        <v>263591</v>
      </c>
      <c r="L394" s="1780">
        <v>259609</v>
      </c>
      <c r="M394" s="1781">
        <v>269419</v>
      </c>
      <c r="N394" s="1781">
        <v>276739</v>
      </c>
      <c r="O394" s="1782">
        <v>298466</v>
      </c>
    </row>
    <row r="395" spans="1:15" ht="12.75" customHeight="1">
      <c r="A395" s="1779" t="s">
        <v>1661</v>
      </c>
      <c r="B395" s="1750" t="s">
        <v>1755</v>
      </c>
      <c r="D395" s="1780">
        <v>186806</v>
      </c>
      <c r="E395" s="1781">
        <v>221431</v>
      </c>
      <c r="F395" s="1781">
        <v>196351</v>
      </c>
      <c r="G395" s="1782">
        <v>164740</v>
      </c>
      <c r="H395" s="1780">
        <v>207647</v>
      </c>
      <c r="I395" s="1781">
        <v>258032</v>
      </c>
      <c r="J395" s="1781">
        <v>244092</v>
      </c>
      <c r="K395" s="1782">
        <v>200085</v>
      </c>
      <c r="L395" s="1780">
        <v>222080</v>
      </c>
      <c r="M395" s="1781">
        <v>251617</v>
      </c>
      <c r="N395" s="1781">
        <v>231636</v>
      </c>
      <c r="O395" s="1782">
        <v>180118</v>
      </c>
    </row>
    <row r="396" spans="1:15" ht="12.75" customHeight="1">
      <c r="A396" s="1779" t="s">
        <v>1662</v>
      </c>
      <c r="B396" s="1750" t="s">
        <v>1755</v>
      </c>
      <c r="D396" s="1780">
        <v>38522</v>
      </c>
      <c r="E396" s="1781">
        <v>34497</v>
      </c>
      <c r="F396" s="1781">
        <v>34437</v>
      </c>
      <c r="G396" s="1782">
        <v>32296</v>
      </c>
      <c r="H396" s="1780">
        <v>25711</v>
      </c>
      <c r="I396" s="1781">
        <v>25162</v>
      </c>
      <c r="J396" s="1781">
        <v>25392</v>
      </c>
      <c r="K396" s="1782">
        <v>24850</v>
      </c>
      <c r="L396" s="1780">
        <v>26885</v>
      </c>
      <c r="M396" s="1781">
        <v>24614</v>
      </c>
      <c r="N396" s="1781">
        <v>26035</v>
      </c>
      <c r="O396" s="1782">
        <v>25165</v>
      </c>
    </row>
    <row r="397" spans="1:15" ht="12.75" customHeight="1">
      <c r="A397" s="1779" t="s">
        <v>1663</v>
      </c>
      <c r="B397" s="1750" t="s">
        <v>1755</v>
      </c>
      <c r="D397" s="1780">
        <v>66695</v>
      </c>
      <c r="E397" s="1781">
        <v>58684</v>
      </c>
      <c r="F397" s="1781">
        <v>66309</v>
      </c>
      <c r="G397" s="1782">
        <v>63925</v>
      </c>
      <c r="H397" s="1780">
        <v>93078</v>
      </c>
      <c r="I397" s="1781">
        <v>100816</v>
      </c>
      <c r="J397" s="1781">
        <v>100369</v>
      </c>
      <c r="K397" s="1782">
        <v>92983</v>
      </c>
      <c r="L397" s="1780">
        <v>96114</v>
      </c>
      <c r="M397" s="1781">
        <v>92043</v>
      </c>
      <c r="N397" s="1781">
        <v>95793</v>
      </c>
      <c r="O397" s="1782">
        <v>93695</v>
      </c>
    </row>
    <row r="398" spans="1:15" ht="12.75" customHeight="1">
      <c r="A398" s="1779" t="s">
        <v>1664</v>
      </c>
      <c r="B398" s="1750" t="s">
        <v>1755</v>
      </c>
      <c r="D398" s="1780">
        <v>26816</v>
      </c>
      <c r="E398" s="1781">
        <v>22992</v>
      </c>
      <c r="F398" s="1781">
        <v>29163</v>
      </c>
      <c r="G398" s="1782">
        <v>32702</v>
      </c>
      <c r="H398" s="1780">
        <v>20493</v>
      </c>
      <c r="I398" s="1781">
        <v>17565</v>
      </c>
      <c r="J398" s="1781">
        <v>18889</v>
      </c>
      <c r="K398" s="1782">
        <v>18979</v>
      </c>
      <c r="L398" s="1780">
        <v>16068</v>
      </c>
      <c r="M398" s="1781">
        <v>15353</v>
      </c>
      <c r="N398" s="1781">
        <v>15542</v>
      </c>
      <c r="O398" s="1782">
        <v>17226</v>
      </c>
    </row>
    <row r="399" spans="1:15" s="1793" customFormat="1" ht="21.95" customHeight="1">
      <c r="A399" s="1792" t="s">
        <v>1665</v>
      </c>
      <c r="B399" s="1750" t="s">
        <v>1755</v>
      </c>
      <c r="C399" s="1788"/>
      <c r="D399" s="1780">
        <v>9006</v>
      </c>
      <c r="E399" s="1781">
        <v>8552</v>
      </c>
      <c r="F399" s="1781" t="s">
        <v>158</v>
      </c>
      <c r="G399" s="1782" t="s">
        <v>158</v>
      </c>
      <c r="H399" s="1787" t="s">
        <v>158</v>
      </c>
      <c r="I399" s="1788" t="s">
        <v>158</v>
      </c>
      <c r="J399" s="1788" t="s">
        <v>158</v>
      </c>
      <c r="K399" s="1789" t="s">
        <v>158</v>
      </c>
      <c r="L399" s="1780" t="s">
        <v>158</v>
      </c>
      <c r="M399" s="1781" t="s">
        <v>158</v>
      </c>
      <c r="N399" s="1781" t="s">
        <v>158</v>
      </c>
      <c r="O399" s="1782" t="s">
        <v>158</v>
      </c>
    </row>
    <row r="400" spans="1:15" ht="12.75" customHeight="1">
      <c r="A400" s="1779" t="s">
        <v>1666</v>
      </c>
      <c r="B400" s="1750" t="s">
        <v>1755</v>
      </c>
      <c r="D400" s="1780">
        <v>12740</v>
      </c>
      <c r="E400" s="1781">
        <v>9360</v>
      </c>
      <c r="F400" s="1781">
        <v>11555</v>
      </c>
      <c r="G400" s="1782">
        <v>15484</v>
      </c>
      <c r="H400" s="1780">
        <v>11972</v>
      </c>
      <c r="I400" s="1781">
        <v>10986</v>
      </c>
      <c r="J400" s="1781">
        <v>11437</v>
      </c>
      <c r="K400" s="1782">
        <v>16098</v>
      </c>
      <c r="L400" s="1780">
        <v>16659</v>
      </c>
      <c r="M400" s="1781">
        <v>14145</v>
      </c>
      <c r="N400" s="1781">
        <v>16994</v>
      </c>
      <c r="O400" s="1782">
        <v>16680</v>
      </c>
    </row>
    <row r="401" spans="1:15" ht="12.75" customHeight="1">
      <c r="A401" s="1779" t="s">
        <v>1667</v>
      </c>
      <c r="B401" s="1750" t="s">
        <v>1755</v>
      </c>
      <c r="D401" s="1780">
        <v>128380</v>
      </c>
      <c r="E401" s="1781">
        <v>156066</v>
      </c>
      <c r="F401" s="1781">
        <v>154870</v>
      </c>
      <c r="G401" s="1782">
        <v>143907</v>
      </c>
      <c r="H401" s="1780">
        <v>170123</v>
      </c>
      <c r="I401" s="1781">
        <v>169498</v>
      </c>
      <c r="J401" s="1781">
        <v>155385</v>
      </c>
      <c r="K401" s="1782">
        <v>152075</v>
      </c>
      <c r="L401" s="1780">
        <v>159512</v>
      </c>
      <c r="M401" s="1781">
        <v>160525</v>
      </c>
      <c r="N401" s="1781">
        <v>155049</v>
      </c>
      <c r="O401" s="1782">
        <v>156482</v>
      </c>
    </row>
    <row r="402" spans="1:15" ht="14.25" customHeight="1">
      <c r="A402" s="1779" t="s">
        <v>1668</v>
      </c>
      <c r="B402" s="1750" t="s">
        <v>1755</v>
      </c>
      <c r="D402" s="1780">
        <v>404371</v>
      </c>
      <c r="E402" s="1781">
        <v>397295</v>
      </c>
      <c r="F402" s="1781">
        <v>419510</v>
      </c>
      <c r="G402" s="1782">
        <v>434094</v>
      </c>
      <c r="H402" s="1780">
        <v>418835</v>
      </c>
      <c r="I402" s="1781">
        <v>454305</v>
      </c>
      <c r="J402" s="1781">
        <v>456939</v>
      </c>
      <c r="K402" s="1782">
        <v>434674</v>
      </c>
      <c r="L402" s="1780">
        <v>491562</v>
      </c>
      <c r="M402" s="1781">
        <v>509507</v>
      </c>
      <c r="N402" s="1781">
        <v>508145</v>
      </c>
      <c r="O402" s="1782">
        <v>501729</v>
      </c>
    </row>
    <row r="403" spans="1:15" ht="20.100000000000001" customHeight="1">
      <c r="A403" s="1753" t="s">
        <v>1669</v>
      </c>
      <c r="B403" s="1754"/>
      <c r="C403" s="1754"/>
      <c r="D403" s="1753"/>
      <c r="E403" s="1754"/>
      <c r="F403" s="1754"/>
      <c r="G403" s="1803"/>
      <c r="H403" s="1839"/>
      <c r="I403" s="1838"/>
      <c r="J403" s="1838"/>
      <c r="K403" s="1840"/>
      <c r="L403" s="1841"/>
      <c r="M403" s="1755"/>
      <c r="N403" s="1755"/>
      <c r="O403" s="1756"/>
    </row>
    <row r="404" spans="1:15" ht="12.75" customHeight="1">
      <c r="A404" s="1757"/>
      <c r="B404" s="1758"/>
      <c r="C404" s="1869"/>
      <c r="D404" s="1759">
        <v>2023</v>
      </c>
      <c r="E404" s="1760"/>
      <c r="F404" s="1760"/>
      <c r="G404" s="1761"/>
      <c r="H404" s="1759">
        <v>2024</v>
      </c>
      <c r="I404" s="1760"/>
      <c r="J404" s="1760"/>
      <c r="K404" s="1761"/>
      <c r="L404" s="1759">
        <v>2025</v>
      </c>
      <c r="M404" s="1760"/>
      <c r="N404" s="1760"/>
      <c r="O404" s="1761"/>
    </row>
    <row r="405" spans="1:15" ht="12.75" customHeight="1">
      <c r="A405" s="1766" t="s">
        <v>131</v>
      </c>
      <c r="B405" s="1766" t="s">
        <v>659</v>
      </c>
      <c r="C405" s="1870" t="s">
        <v>1297</v>
      </c>
      <c r="D405" s="1766" t="s">
        <v>1298</v>
      </c>
      <c r="E405" s="1766" t="s">
        <v>1302</v>
      </c>
      <c r="F405" s="1766" t="s">
        <v>1303</v>
      </c>
      <c r="G405" s="1766" t="s">
        <v>1304</v>
      </c>
      <c r="H405" s="1766" t="s">
        <v>1298</v>
      </c>
      <c r="I405" s="1766" t="s">
        <v>1302</v>
      </c>
      <c r="J405" s="1766" t="s">
        <v>1303</v>
      </c>
      <c r="K405" s="1766" t="s">
        <v>1304</v>
      </c>
      <c r="L405" s="1766" t="s">
        <v>1298</v>
      </c>
      <c r="M405" s="1766" t="s">
        <v>1302</v>
      </c>
      <c r="N405" s="1766" t="s">
        <v>1303</v>
      </c>
      <c r="O405" s="1766" t="s">
        <v>1304</v>
      </c>
    </row>
    <row r="406" spans="1:15" ht="12.75" customHeight="1">
      <c r="A406" s="1767" t="s">
        <v>1670</v>
      </c>
      <c r="D406" s="1769">
        <v>2173173</v>
      </c>
      <c r="E406" s="1776">
        <v>2044045</v>
      </c>
      <c r="F406" s="1776">
        <v>1895708</v>
      </c>
      <c r="G406" s="1777">
        <v>1870759</v>
      </c>
      <c r="H406" s="1769">
        <v>1819508</v>
      </c>
      <c r="I406" s="1776">
        <v>1789358</v>
      </c>
      <c r="J406" s="1776">
        <v>1798420</v>
      </c>
      <c r="K406" s="1777">
        <v>1838980</v>
      </c>
      <c r="L406" s="1769">
        <v>1853495</v>
      </c>
      <c r="M406" s="1776">
        <v>1916761</v>
      </c>
      <c r="N406" s="1776">
        <v>1870043</v>
      </c>
      <c r="O406" s="1777">
        <v>1854742</v>
      </c>
    </row>
    <row r="407" spans="1:15" ht="12.75" customHeight="1">
      <c r="A407" s="1779" t="s">
        <v>1671</v>
      </c>
      <c r="B407" s="1750" t="s">
        <v>1755</v>
      </c>
      <c r="D407" s="1780">
        <v>609999</v>
      </c>
      <c r="E407" s="1781">
        <v>565524</v>
      </c>
      <c r="F407" s="1781">
        <v>541384</v>
      </c>
      <c r="G407" s="1782">
        <v>538244</v>
      </c>
      <c r="H407" s="1780">
        <v>507755</v>
      </c>
      <c r="I407" s="1781">
        <v>488265</v>
      </c>
      <c r="J407" s="1781">
        <v>510725</v>
      </c>
      <c r="K407" s="1782">
        <v>528760</v>
      </c>
      <c r="L407" s="1780">
        <v>507321</v>
      </c>
      <c r="M407" s="1781">
        <v>515363</v>
      </c>
      <c r="N407" s="1781">
        <v>513295</v>
      </c>
      <c r="O407" s="1782">
        <v>508884</v>
      </c>
    </row>
    <row r="408" spans="1:15" ht="12.75" customHeight="1">
      <c r="A408" s="1779" t="s">
        <v>1672</v>
      </c>
      <c r="B408" s="1750" t="s">
        <v>1755</v>
      </c>
      <c r="D408" s="1780">
        <v>537974</v>
      </c>
      <c r="E408" s="1781">
        <v>503794</v>
      </c>
      <c r="F408" s="1781">
        <v>457773</v>
      </c>
      <c r="G408" s="1782">
        <v>455516</v>
      </c>
      <c r="H408" s="1780">
        <v>444146</v>
      </c>
      <c r="I408" s="1781">
        <v>435988</v>
      </c>
      <c r="J408" s="1781">
        <v>414990</v>
      </c>
      <c r="K408" s="1782">
        <v>425521</v>
      </c>
      <c r="L408" s="1780">
        <v>422277</v>
      </c>
      <c r="M408" s="1781">
        <v>441463</v>
      </c>
      <c r="N408" s="1781">
        <v>415419</v>
      </c>
      <c r="O408" s="1782">
        <v>415236</v>
      </c>
    </row>
    <row r="409" spans="1:15" ht="12.75" customHeight="1">
      <c r="A409" s="1779" t="s">
        <v>1673</v>
      </c>
      <c r="B409" s="1750" t="s">
        <v>1755</v>
      </c>
      <c r="D409" s="1780">
        <v>97976</v>
      </c>
      <c r="E409" s="1781">
        <v>83710</v>
      </c>
      <c r="F409" s="1781">
        <v>81402</v>
      </c>
      <c r="G409" s="1782">
        <v>94409</v>
      </c>
      <c r="H409" s="1780">
        <v>89944</v>
      </c>
      <c r="I409" s="1781">
        <v>88139</v>
      </c>
      <c r="J409" s="1781">
        <v>88600</v>
      </c>
      <c r="K409" s="1782">
        <v>96773</v>
      </c>
      <c r="L409" s="1780">
        <v>109668</v>
      </c>
      <c r="M409" s="1781">
        <v>106098</v>
      </c>
      <c r="N409" s="1781">
        <v>93329</v>
      </c>
      <c r="O409" s="1782">
        <v>107977</v>
      </c>
    </row>
    <row r="410" spans="1:15" ht="12.75" customHeight="1">
      <c r="A410" s="1779" t="s">
        <v>1674</v>
      </c>
      <c r="B410" s="1750" t="s">
        <v>1755</v>
      </c>
      <c r="D410" s="1780">
        <v>668389</v>
      </c>
      <c r="E410" s="1781">
        <v>634671</v>
      </c>
      <c r="F410" s="1781">
        <v>569506</v>
      </c>
      <c r="G410" s="1782">
        <v>552896</v>
      </c>
      <c r="H410" s="1780">
        <v>537655</v>
      </c>
      <c r="I410" s="1781">
        <v>528570</v>
      </c>
      <c r="J410" s="1781">
        <v>527815</v>
      </c>
      <c r="K410" s="1782">
        <v>536917</v>
      </c>
      <c r="L410" s="1780">
        <v>549636</v>
      </c>
      <c r="M410" s="1781">
        <v>573343</v>
      </c>
      <c r="N410" s="1781">
        <v>575713</v>
      </c>
      <c r="O410" s="1782">
        <v>551987</v>
      </c>
    </row>
    <row r="411" spans="1:15" ht="12.75" customHeight="1">
      <c r="A411" s="1779" t="s">
        <v>1675</v>
      </c>
      <c r="B411" s="1750" t="s">
        <v>1755</v>
      </c>
      <c r="D411" s="1780">
        <v>73187</v>
      </c>
      <c r="E411" s="1781">
        <v>73195</v>
      </c>
      <c r="F411" s="1781">
        <v>69040</v>
      </c>
      <c r="G411" s="1782">
        <v>64679</v>
      </c>
      <c r="H411" s="1780">
        <v>79703</v>
      </c>
      <c r="I411" s="1781">
        <v>78545</v>
      </c>
      <c r="J411" s="1781">
        <v>79803</v>
      </c>
      <c r="K411" s="1782">
        <v>81637</v>
      </c>
      <c r="L411" s="1787" t="s">
        <v>158</v>
      </c>
      <c r="M411" s="1781">
        <v>86734</v>
      </c>
      <c r="N411" s="1781">
        <v>84064</v>
      </c>
      <c r="O411" s="1789" t="s">
        <v>158</v>
      </c>
    </row>
    <row r="412" spans="1:15" ht="12.75" customHeight="1">
      <c r="A412" s="1767" t="s">
        <v>1676</v>
      </c>
      <c r="B412" s="1750" t="s">
        <v>1755</v>
      </c>
      <c r="D412" s="1769">
        <v>1039669</v>
      </c>
      <c r="E412" s="1776">
        <v>960686</v>
      </c>
      <c r="F412" s="1776">
        <v>997436</v>
      </c>
      <c r="G412" s="1777">
        <v>1031778</v>
      </c>
      <c r="H412" s="1769">
        <v>1085498</v>
      </c>
      <c r="I412" s="1776">
        <v>1014040</v>
      </c>
      <c r="J412" s="1776">
        <v>998643</v>
      </c>
      <c r="K412" s="1777">
        <v>993690</v>
      </c>
      <c r="L412" s="1769">
        <v>1012895</v>
      </c>
      <c r="M412" s="1776">
        <v>954677</v>
      </c>
      <c r="N412" s="1776">
        <v>996440</v>
      </c>
      <c r="O412" s="1777">
        <v>1024193</v>
      </c>
    </row>
    <row r="413" spans="1:15" ht="12.75" customHeight="1">
      <c r="A413" s="1779" t="s">
        <v>1677</v>
      </c>
      <c r="B413" s="1750" t="s">
        <v>1755</v>
      </c>
      <c r="D413" s="1780">
        <v>594044</v>
      </c>
      <c r="E413" s="1781">
        <v>535332</v>
      </c>
      <c r="F413" s="1781">
        <v>541179</v>
      </c>
      <c r="G413" s="1782">
        <v>556377</v>
      </c>
      <c r="H413" s="1780">
        <v>591510</v>
      </c>
      <c r="I413" s="1781">
        <v>574934</v>
      </c>
      <c r="J413" s="1781">
        <v>546645</v>
      </c>
      <c r="K413" s="1782">
        <v>548511</v>
      </c>
      <c r="L413" s="1780">
        <v>559345</v>
      </c>
      <c r="M413" s="1781">
        <v>547654</v>
      </c>
      <c r="N413" s="1781">
        <v>552529</v>
      </c>
      <c r="O413" s="1782">
        <v>551115</v>
      </c>
    </row>
    <row r="414" spans="1:15" ht="12.75" customHeight="1">
      <c r="A414" s="1779" t="s">
        <v>1678</v>
      </c>
      <c r="B414" s="1750" t="s">
        <v>1755</v>
      </c>
      <c r="D414" s="1780">
        <v>335767</v>
      </c>
      <c r="E414" s="1781">
        <v>327583</v>
      </c>
      <c r="F414" s="1781">
        <v>345203</v>
      </c>
      <c r="G414" s="1782">
        <v>362125</v>
      </c>
      <c r="H414" s="1780">
        <v>385337</v>
      </c>
      <c r="I414" s="1781">
        <v>339293</v>
      </c>
      <c r="J414" s="1781">
        <v>336763</v>
      </c>
      <c r="K414" s="1782">
        <v>331089</v>
      </c>
      <c r="L414" s="1780">
        <v>345709</v>
      </c>
      <c r="M414" s="1781">
        <v>314763</v>
      </c>
      <c r="N414" s="1781">
        <v>338530</v>
      </c>
      <c r="O414" s="1782">
        <v>361443</v>
      </c>
    </row>
    <row r="415" spans="1:15" ht="12.75" customHeight="1">
      <c r="A415" s="1779" t="s">
        <v>1679</v>
      </c>
      <c r="B415" s="1750" t="s">
        <v>1755</v>
      </c>
      <c r="D415" s="1780">
        <v>109858</v>
      </c>
      <c r="E415" s="1781">
        <v>97771</v>
      </c>
      <c r="F415" s="1781">
        <v>111055</v>
      </c>
      <c r="G415" s="1782">
        <v>113276</v>
      </c>
      <c r="H415" s="1780">
        <v>108651</v>
      </c>
      <c r="I415" s="1781">
        <v>99812</v>
      </c>
      <c r="J415" s="1781">
        <v>115234</v>
      </c>
      <c r="K415" s="1782">
        <v>114090</v>
      </c>
      <c r="L415" s="1780">
        <v>107841</v>
      </c>
      <c r="M415" s="1781">
        <v>92260</v>
      </c>
      <c r="N415" s="1781">
        <v>105380</v>
      </c>
      <c r="O415" s="1782">
        <v>111635</v>
      </c>
    </row>
    <row r="416" spans="1:15" ht="20.100000000000001" customHeight="1">
      <c r="A416" s="1878" t="s">
        <v>1680</v>
      </c>
      <c r="B416" s="1879"/>
      <c r="C416" s="1879"/>
      <c r="D416" s="1878"/>
      <c r="E416" s="1879"/>
      <c r="F416" s="1879"/>
      <c r="G416" s="1882"/>
      <c r="H416" s="1883"/>
      <c r="I416" s="440"/>
      <c r="J416" s="440"/>
      <c r="K416" s="1884"/>
      <c r="L416" s="1779"/>
      <c r="O416" s="1831"/>
    </row>
    <row r="417" spans="1:15" ht="12.75" customHeight="1">
      <c r="A417" s="1757"/>
      <c r="B417" s="1758"/>
      <c r="C417" s="1869"/>
      <c r="D417" s="1759">
        <v>2023</v>
      </c>
      <c r="E417" s="1760"/>
      <c r="F417" s="1760"/>
      <c r="G417" s="1761"/>
      <c r="H417" s="1759">
        <v>2024</v>
      </c>
      <c r="I417" s="1760"/>
      <c r="J417" s="1760"/>
      <c r="K417" s="1761"/>
      <c r="L417" s="1759">
        <v>2025</v>
      </c>
      <c r="M417" s="1760"/>
      <c r="N417" s="1760"/>
      <c r="O417" s="1761"/>
    </row>
    <row r="418" spans="1:15" ht="12.75" customHeight="1">
      <c r="A418" s="1766" t="s">
        <v>131</v>
      </c>
      <c r="B418" s="1766" t="s">
        <v>659</v>
      </c>
      <c r="C418" s="1870" t="s">
        <v>1297</v>
      </c>
      <c r="D418" s="1766" t="s">
        <v>1298</v>
      </c>
      <c r="E418" s="1766" t="s">
        <v>1302</v>
      </c>
      <c r="F418" s="1766" t="s">
        <v>1303</v>
      </c>
      <c r="G418" s="1766" t="s">
        <v>1304</v>
      </c>
      <c r="H418" s="1766" t="s">
        <v>1298</v>
      </c>
      <c r="I418" s="1766" t="s">
        <v>1302</v>
      </c>
      <c r="J418" s="1766" t="s">
        <v>1303</v>
      </c>
      <c r="K418" s="1766" t="s">
        <v>1304</v>
      </c>
      <c r="L418" s="1766" t="s">
        <v>1298</v>
      </c>
      <c r="M418" s="1766" t="s">
        <v>1302</v>
      </c>
      <c r="N418" s="1766" t="s">
        <v>1303</v>
      </c>
      <c r="O418" s="1766" t="s">
        <v>1304</v>
      </c>
    </row>
    <row r="419" spans="1:15" ht="12.75" customHeight="1">
      <c r="A419" s="1767" t="s">
        <v>1681</v>
      </c>
      <c r="B419" s="1750" t="s">
        <v>1755</v>
      </c>
      <c r="D419" s="1769">
        <v>343395</v>
      </c>
      <c r="E419" s="1776">
        <v>283422</v>
      </c>
      <c r="F419" s="1776">
        <v>287682</v>
      </c>
      <c r="G419" s="1777">
        <v>300764</v>
      </c>
      <c r="H419" s="1769">
        <v>281206</v>
      </c>
      <c r="I419" s="1776">
        <v>305309</v>
      </c>
      <c r="J419" s="1776">
        <v>327146</v>
      </c>
      <c r="K419" s="1777">
        <v>357919</v>
      </c>
      <c r="L419" s="1769">
        <v>303381</v>
      </c>
      <c r="M419" s="1776">
        <v>267688</v>
      </c>
      <c r="N419" s="1776">
        <v>344973</v>
      </c>
      <c r="O419" s="1777">
        <v>321476</v>
      </c>
    </row>
    <row r="420" spans="1:15" ht="12.75" customHeight="1">
      <c r="A420" s="1779" t="s">
        <v>1682</v>
      </c>
      <c r="B420" s="1750" t="s">
        <v>1755</v>
      </c>
      <c r="D420" s="1780">
        <v>17960</v>
      </c>
      <c r="E420" s="1781">
        <v>14890</v>
      </c>
      <c r="F420" s="1781">
        <v>13781</v>
      </c>
      <c r="G420" s="1782">
        <v>13306</v>
      </c>
      <c r="H420" s="1780">
        <v>14966</v>
      </c>
      <c r="I420" s="1781">
        <v>14511</v>
      </c>
      <c r="J420" s="1781">
        <v>11664</v>
      </c>
      <c r="K420" s="1782">
        <v>12636</v>
      </c>
      <c r="L420" s="1780">
        <v>11563</v>
      </c>
      <c r="M420" s="1781">
        <v>13188</v>
      </c>
      <c r="N420" s="1781">
        <v>12441</v>
      </c>
      <c r="O420" s="1782">
        <v>11702</v>
      </c>
    </row>
    <row r="421" spans="1:15" ht="12.75" customHeight="1">
      <c r="A421" s="1779" t="s">
        <v>1684</v>
      </c>
      <c r="B421" s="1750" t="s">
        <v>1755</v>
      </c>
      <c r="D421" s="1780">
        <v>4903</v>
      </c>
      <c r="E421" s="1781">
        <v>5440</v>
      </c>
      <c r="F421" s="1781">
        <v>4469</v>
      </c>
      <c r="G421" s="1782">
        <v>6569</v>
      </c>
      <c r="H421" s="1780">
        <v>5749</v>
      </c>
      <c r="I421" s="1781">
        <v>7125</v>
      </c>
      <c r="J421" s="1781">
        <v>5955</v>
      </c>
      <c r="K421" s="1782">
        <v>7280</v>
      </c>
      <c r="L421" s="1780">
        <v>7184</v>
      </c>
      <c r="M421" s="1781">
        <v>5736</v>
      </c>
      <c r="N421" s="1781">
        <v>7024</v>
      </c>
      <c r="O421" s="1782">
        <v>6594</v>
      </c>
    </row>
    <row r="422" spans="1:15" ht="12.75" customHeight="1">
      <c r="A422" s="1779" t="s">
        <v>1685</v>
      </c>
      <c r="B422" s="1750" t="s">
        <v>1755</v>
      </c>
      <c r="D422" s="1780">
        <v>6195</v>
      </c>
      <c r="E422" s="1781">
        <v>5670</v>
      </c>
      <c r="F422" s="1781">
        <v>5697</v>
      </c>
      <c r="G422" s="1782">
        <v>7750</v>
      </c>
      <c r="H422" s="1780">
        <v>5722</v>
      </c>
      <c r="I422" s="1781">
        <v>6756</v>
      </c>
      <c r="J422" s="1781">
        <v>7298</v>
      </c>
      <c r="K422" s="1782">
        <v>7615</v>
      </c>
      <c r="L422" s="1780">
        <v>4328</v>
      </c>
      <c r="M422" s="1781">
        <v>3954</v>
      </c>
      <c r="N422" s="1781">
        <v>5064</v>
      </c>
      <c r="O422" s="1782">
        <v>6386</v>
      </c>
    </row>
    <row r="423" spans="1:15" ht="12.75" customHeight="1">
      <c r="A423" s="1779" t="s">
        <v>1686</v>
      </c>
      <c r="B423" s="1750" t="s">
        <v>1755</v>
      </c>
      <c r="D423" s="1780">
        <v>15591</v>
      </c>
      <c r="E423" s="1781">
        <v>14329</v>
      </c>
      <c r="F423" s="1781">
        <v>15411</v>
      </c>
      <c r="G423" s="1782">
        <v>7031</v>
      </c>
      <c r="H423" s="1780">
        <v>7975</v>
      </c>
      <c r="I423" s="1781">
        <v>15171</v>
      </c>
      <c r="J423" s="1781">
        <v>17309</v>
      </c>
      <c r="K423" s="1782">
        <v>18303</v>
      </c>
      <c r="L423" s="1780">
        <v>11923</v>
      </c>
      <c r="M423" s="1781">
        <v>5657</v>
      </c>
      <c r="N423" s="1781">
        <v>9553</v>
      </c>
      <c r="O423" s="1782">
        <v>8835</v>
      </c>
    </row>
    <row r="424" spans="1:15" ht="12.75" customHeight="1">
      <c r="A424" s="1779" t="s">
        <v>1687</v>
      </c>
      <c r="B424" s="1750" t="s">
        <v>1755</v>
      </c>
      <c r="D424" s="1780">
        <v>33018</v>
      </c>
      <c r="E424" s="1781">
        <v>28127</v>
      </c>
      <c r="F424" s="1781">
        <v>29930</v>
      </c>
      <c r="G424" s="1782">
        <v>33125</v>
      </c>
      <c r="H424" s="1780">
        <v>34736</v>
      </c>
      <c r="I424" s="1781">
        <v>30385</v>
      </c>
      <c r="J424" s="1781">
        <v>32417</v>
      </c>
      <c r="K424" s="1782">
        <v>35991</v>
      </c>
      <c r="L424" s="1780">
        <v>31760</v>
      </c>
      <c r="M424" s="1781">
        <v>28577</v>
      </c>
      <c r="N424" s="1781">
        <v>31879</v>
      </c>
      <c r="O424" s="1782">
        <v>31888</v>
      </c>
    </row>
    <row r="425" spans="1:15" ht="12.75" customHeight="1">
      <c r="A425" s="1779" t="s">
        <v>1688</v>
      </c>
      <c r="B425" s="1750" t="s">
        <v>1755</v>
      </c>
      <c r="D425" s="1780">
        <v>19235</v>
      </c>
      <c r="E425" s="1781">
        <v>17618</v>
      </c>
      <c r="F425" s="1781">
        <v>16316</v>
      </c>
      <c r="G425" s="1782">
        <v>19826</v>
      </c>
      <c r="H425" s="1780">
        <v>18927</v>
      </c>
      <c r="I425" s="1781">
        <v>17444</v>
      </c>
      <c r="J425" s="1781">
        <v>15082</v>
      </c>
      <c r="K425" s="1782">
        <v>18388</v>
      </c>
      <c r="L425" s="1780">
        <v>15693</v>
      </c>
      <c r="M425" s="1781">
        <v>13848</v>
      </c>
      <c r="N425" s="1781">
        <v>14524</v>
      </c>
      <c r="O425" s="1782">
        <v>15816</v>
      </c>
    </row>
    <row r="426" spans="1:15" ht="12.75" customHeight="1">
      <c r="A426" s="1779" t="s">
        <v>1689</v>
      </c>
      <c r="B426" s="1750" t="s">
        <v>1755</v>
      </c>
      <c r="D426" s="1780">
        <v>164148</v>
      </c>
      <c r="E426" s="1781">
        <v>125251</v>
      </c>
      <c r="F426" s="1781">
        <v>126724</v>
      </c>
      <c r="G426" s="1782">
        <v>140236</v>
      </c>
      <c r="H426" s="1780">
        <v>116414</v>
      </c>
      <c r="I426" s="1781">
        <v>133718</v>
      </c>
      <c r="J426" s="1781">
        <v>163074</v>
      </c>
      <c r="K426" s="1782">
        <v>182858</v>
      </c>
      <c r="L426" s="1780">
        <v>136681</v>
      </c>
      <c r="M426" s="1781">
        <v>119237</v>
      </c>
      <c r="N426" s="1781">
        <v>178493</v>
      </c>
      <c r="O426" s="1782">
        <v>153018</v>
      </c>
    </row>
    <row r="427" spans="1:15" ht="12.75" customHeight="1">
      <c r="A427" s="1779" t="s">
        <v>1690</v>
      </c>
      <c r="B427" s="1750" t="s">
        <v>1755</v>
      </c>
      <c r="D427" s="1780">
        <v>51993</v>
      </c>
      <c r="E427" s="1781">
        <v>47125</v>
      </c>
      <c r="F427" s="1781">
        <v>47026</v>
      </c>
      <c r="G427" s="1782">
        <v>50366</v>
      </c>
      <c r="H427" s="1780">
        <v>52416</v>
      </c>
      <c r="I427" s="1781">
        <v>53886</v>
      </c>
      <c r="J427" s="1781">
        <v>48158</v>
      </c>
      <c r="K427" s="1782">
        <v>52139</v>
      </c>
      <c r="L427" s="1780">
        <v>62430</v>
      </c>
      <c r="M427" s="1781">
        <v>52819</v>
      </c>
      <c r="N427" s="1781">
        <v>58566</v>
      </c>
      <c r="O427" s="1782">
        <v>62052</v>
      </c>
    </row>
    <row r="428" spans="1:15" ht="12.75" customHeight="1">
      <c r="A428" s="1779" t="s">
        <v>1691</v>
      </c>
      <c r="B428" s="1750" t="s">
        <v>1755</v>
      </c>
      <c r="D428" s="1780">
        <v>704</v>
      </c>
      <c r="E428" s="1781">
        <v>650</v>
      </c>
      <c r="F428" s="1781">
        <v>419</v>
      </c>
      <c r="G428" s="1782">
        <v>277</v>
      </c>
      <c r="H428" s="1780">
        <v>238</v>
      </c>
      <c r="I428" s="1781">
        <v>292</v>
      </c>
      <c r="J428" s="1781">
        <v>287</v>
      </c>
      <c r="K428" s="1782">
        <v>308</v>
      </c>
      <c r="L428" s="1780">
        <v>543</v>
      </c>
      <c r="M428" s="1781">
        <v>153</v>
      </c>
      <c r="N428" s="1781">
        <v>89</v>
      </c>
      <c r="O428" s="1782">
        <v>333</v>
      </c>
    </row>
    <row r="429" spans="1:15" ht="12.75" customHeight="1">
      <c r="A429" s="1779" t="s">
        <v>1692</v>
      </c>
      <c r="B429" s="1750" t="s">
        <v>1755</v>
      </c>
      <c r="D429" s="1780">
        <v>274</v>
      </c>
      <c r="E429" s="1781">
        <v>361</v>
      </c>
      <c r="F429" s="1781">
        <v>192</v>
      </c>
      <c r="G429" s="1782">
        <v>302</v>
      </c>
      <c r="H429" s="1780">
        <v>162</v>
      </c>
      <c r="I429" s="1781">
        <v>387</v>
      </c>
      <c r="J429" s="1781">
        <v>303</v>
      </c>
      <c r="K429" s="1782">
        <v>320</v>
      </c>
      <c r="L429" s="1780">
        <v>200</v>
      </c>
      <c r="M429" s="1781">
        <v>88</v>
      </c>
      <c r="N429" s="1781">
        <v>211</v>
      </c>
      <c r="O429" s="1782">
        <v>179</v>
      </c>
    </row>
    <row r="430" spans="1:15" ht="12.75" customHeight="1">
      <c r="A430" s="1779" t="s">
        <v>1693</v>
      </c>
      <c r="B430" s="1750" t="s">
        <v>1755</v>
      </c>
      <c r="D430" s="1780">
        <v>8876</v>
      </c>
      <c r="E430" s="1781">
        <v>7800</v>
      </c>
      <c r="F430" s="1781">
        <v>8326</v>
      </c>
      <c r="G430" s="1782">
        <v>6908</v>
      </c>
      <c r="H430" s="1780">
        <v>7371</v>
      </c>
      <c r="I430" s="1781">
        <v>7908</v>
      </c>
      <c r="J430" s="1781">
        <v>7488</v>
      </c>
      <c r="K430" s="1782">
        <v>6925</v>
      </c>
      <c r="L430" s="1780">
        <v>6168</v>
      </c>
      <c r="M430" s="1781">
        <v>7145</v>
      </c>
      <c r="N430" s="1781">
        <v>7224</v>
      </c>
      <c r="O430" s="1782">
        <v>5529</v>
      </c>
    </row>
    <row r="431" spans="1:15" ht="12.75" customHeight="1">
      <c r="A431" s="1779" t="s">
        <v>1694</v>
      </c>
      <c r="B431" s="1750" t="s">
        <v>1755</v>
      </c>
      <c r="D431" s="1780">
        <v>14280</v>
      </c>
      <c r="E431" s="1781">
        <v>8894</v>
      </c>
      <c r="F431" s="1781">
        <v>12993</v>
      </c>
      <c r="G431" s="1782">
        <v>9363</v>
      </c>
      <c r="H431" s="1780">
        <v>8699</v>
      </c>
      <c r="I431" s="1781">
        <v>8816</v>
      </c>
      <c r="J431" s="1781">
        <v>10188</v>
      </c>
      <c r="K431" s="1782">
        <v>7451</v>
      </c>
      <c r="L431" s="1780">
        <v>7808</v>
      </c>
      <c r="M431" s="1781">
        <v>9083</v>
      </c>
      <c r="N431" s="1781">
        <v>10197</v>
      </c>
      <c r="O431" s="1782">
        <v>10748</v>
      </c>
    </row>
    <row r="432" spans="1:15" ht="12.75" customHeight="1">
      <c r="A432" s="1779" t="s">
        <v>1695</v>
      </c>
      <c r="B432" s="1750" t="s">
        <v>1755</v>
      </c>
      <c r="D432" s="1780">
        <v>5679</v>
      </c>
      <c r="E432" s="1781">
        <v>6530</v>
      </c>
      <c r="F432" s="1781">
        <v>5887</v>
      </c>
      <c r="G432" s="1782">
        <v>5436</v>
      </c>
      <c r="H432" s="1780">
        <v>7328</v>
      </c>
      <c r="I432" s="1781">
        <v>8464</v>
      </c>
      <c r="J432" s="1781">
        <v>7636</v>
      </c>
      <c r="K432" s="1782">
        <v>7442</v>
      </c>
      <c r="L432" s="1780">
        <v>6782</v>
      </c>
      <c r="M432" s="1781">
        <v>7618</v>
      </c>
      <c r="N432" s="1781">
        <v>9079</v>
      </c>
      <c r="O432" s="1782">
        <v>7902</v>
      </c>
    </row>
    <row r="433" spans="1:15" ht="12.75" customHeight="1">
      <c r="A433" s="1767" t="s">
        <v>1696</v>
      </c>
      <c r="B433" s="1750" t="s">
        <v>1755</v>
      </c>
      <c r="D433" s="1769">
        <v>378088</v>
      </c>
      <c r="E433" s="1776">
        <v>351011</v>
      </c>
      <c r="F433" s="1776">
        <v>384453</v>
      </c>
      <c r="G433" s="1777">
        <v>447610</v>
      </c>
      <c r="H433" s="1769">
        <v>404566</v>
      </c>
      <c r="I433" s="1776">
        <v>411388</v>
      </c>
      <c r="J433" s="1776">
        <v>393144</v>
      </c>
      <c r="K433" s="1777">
        <v>496188</v>
      </c>
      <c r="L433" s="1769">
        <v>399746</v>
      </c>
      <c r="M433" s="1776">
        <v>439385</v>
      </c>
      <c r="N433" s="1776">
        <v>457150</v>
      </c>
      <c r="O433" s="1777">
        <v>465142</v>
      </c>
    </row>
    <row r="434" spans="1:15" ht="12.75" customHeight="1">
      <c r="A434" s="1779" t="s">
        <v>1697</v>
      </c>
      <c r="B434" s="1750" t="s">
        <v>1755</v>
      </c>
      <c r="D434" s="1780">
        <v>191695</v>
      </c>
      <c r="E434" s="1781">
        <v>170264</v>
      </c>
      <c r="F434" s="1781">
        <v>191673</v>
      </c>
      <c r="G434" s="1782">
        <v>202920</v>
      </c>
      <c r="H434" s="1780">
        <v>210818</v>
      </c>
      <c r="I434" s="1781">
        <v>200596</v>
      </c>
      <c r="J434" s="1781">
        <v>187860</v>
      </c>
      <c r="K434" s="1782">
        <v>247826</v>
      </c>
      <c r="L434" s="1780">
        <v>186676</v>
      </c>
      <c r="M434" s="1781">
        <v>193631</v>
      </c>
      <c r="N434" s="1781">
        <v>171847</v>
      </c>
      <c r="O434" s="1782">
        <v>184392</v>
      </c>
    </row>
    <row r="435" spans="1:15" ht="12.75" customHeight="1">
      <c r="A435" s="1767" t="s">
        <v>1698</v>
      </c>
      <c r="B435" s="1750" t="s">
        <v>1755</v>
      </c>
      <c r="D435" s="1769">
        <v>109766</v>
      </c>
      <c r="E435" s="1776">
        <v>177329</v>
      </c>
      <c r="F435" s="1776">
        <v>167624</v>
      </c>
      <c r="G435" s="1777">
        <v>112643</v>
      </c>
      <c r="H435" s="1769">
        <v>114352</v>
      </c>
      <c r="I435" s="1776">
        <v>182238</v>
      </c>
      <c r="J435" s="1776">
        <v>166867</v>
      </c>
      <c r="K435" s="1777">
        <v>98172</v>
      </c>
      <c r="L435" s="1769">
        <v>122907</v>
      </c>
      <c r="M435" s="1776">
        <v>178302</v>
      </c>
      <c r="N435" s="1776">
        <v>163832</v>
      </c>
      <c r="O435" s="1777">
        <v>97706</v>
      </c>
    </row>
    <row r="436" spans="1:15" ht="12.75" customHeight="1">
      <c r="A436" s="1779" t="s">
        <v>1699</v>
      </c>
      <c r="B436" s="1750" t="s">
        <v>1755</v>
      </c>
      <c r="D436" s="1780">
        <v>6483</v>
      </c>
      <c r="E436" s="1781">
        <v>10293</v>
      </c>
      <c r="F436" s="1781">
        <v>10494</v>
      </c>
      <c r="G436" s="1782">
        <v>7525</v>
      </c>
      <c r="H436" s="1780">
        <v>6410</v>
      </c>
      <c r="I436" s="1781">
        <v>9681</v>
      </c>
      <c r="J436" s="1781">
        <v>10364</v>
      </c>
      <c r="K436" s="1782">
        <v>7365</v>
      </c>
      <c r="L436" s="1780">
        <v>7100</v>
      </c>
      <c r="M436" s="1781">
        <v>10843</v>
      </c>
      <c r="N436" s="1781">
        <v>10519</v>
      </c>
      <c r="O436" s="1782">
        <v>6718</v>
      </c>
    </row>
    <row r="437" spans="1:15" ht="12.75" customHeight="1">
      <c r="A437" s="1779" t="s">
        <v>1700</v>
      </c>
      <c r="B437" s="1750" t="s">
        <v>1755</v>
      </c>
      <c r="D437" s="1780">
        <v>9611</v>
      </c>
      <c r="E437" s="1781">
        <v>14105</v>
      </c>
      <c r="F437" s="1781">
        <v>13046</v>
      </c>
      <c r="G437" s="1782">
        <v>16129</v>
      </c>
      <c r="H437" s="1780">
        <v>9754</v>
      </c>
      <c r="I437" s="1781">
        <v>16245</v>
      </c>
      <c r="J437" s="1781">
        <v>11983</v>
      </c>
      <c r="K437" s="1782">
        <v>13763</v>
      </c>
      <c r="L437" s="1780">
        <v>8222</v>
      </c>
      <c r="M437" s="1781">
        <v>15110</v>
      </c>
      <c r="N437" s="1781">
        <v>12715</v>
      </c>
      <c r="O437" s="1782">
        <v>12824</v>
      </c>
    </row>
    <row r="438" spans="1:15" ht="12.75" customHeight="1">
      <c r="A438" s="1779" t="s">
        <v>1701</v>
      </c>
      <c r="B438" s="1750" t="s">
        <v>1755</v>
      </c>
      <c r="D438" s="1780" t="s">
        <v>158</v>
      </c>
      <c r="E438" s="1781" t="s">
        <v>158</v>
      </c>
      <c r="F438" s="1781" t="s">
        <v>158</v>
      </c>
      <c r="G438" s="1782" t="s">
        <v>158</v>
      </c>
      <c r="H438" s="1787" t="s">
        <v>158</v>
      </c>
      <c r="I438" s="1788" t="s">
        <v>158</v>
      </c>
      <c r="J438" s="1788" t="s">
        <v>158</v>
      </c>
      <c r="K438" s="1789" t="s">
        <v>158</v>
      </c>
      <c r="L438" s="1787" t="s">
        <v>158</v>
      </c>
      <c r="M438" s="1781">
        <v>2558</v>
      </c>
      <c r="N438" s="1788" t="s">
        <v>158</v>
      </c>
      <c r="O438" s="1789" t="s">
        <v>158</v>
      </c>
    </row>
    <row r="439" spans="1:15" ht="12.75" customHeight="1">
      <c r="A439" s="1779" t="s">
        <v>1702</v>
      </c>
      <c r="B439" s="1750" t="s">
        <v>1755</v>
      </c>
      <c r="D439" s="1780">
        <v>61916</v>
      </c>
      <c r="E439" s="1781">
        <v>117190</v>
      </c>
      <c r="F439" s="1781">
        <v>108350</v>
      </c>
      <c r="G439" s="1782">
        <v>54374</v>
      </c>
      <c r="H439" s="1780">
        <v>62508</v>
      </c>
      <c r="I439" s="1781">
        <v>112637</v>
      </c>
      <c r="J439" s="1781">
        <v>111646</v>
      </c>
      <c r="K439" s="1782">
        <v>54331</v>
      </c>
      <c r="L439" s="1780">
        <v>67907</v>
      </c>
      <c r="M439" s="1781">
        <v>113399</v>
      </c>
      <c r="N439" s="1781">
        <v>98744</v>
      </c>
      <c r="O439" s="1782">
        <v>46169</v>
      </c>
    </row>
    <row r="440" spans="1:15" ht="12.75" customHeight="1">
      <c r="A440" s="1779" t="s">
        <v>1703</v>
      </c>
      <c r="B440" s="1750" t="s">
        <v>1755</v>
      </c>
      <c r="D440" s="1780" t="s">
        <v>158</v>
      </c>
      <c r="E440" s="1781" t="s">
        <v>158</v>
      </c>
      <c r="F440" s="1781" t="s">
        <v>158</v>
      </c>
      <c r="G440" s="1782" t="s">
        <v>158</v>
      </c>
      <c r="H440" s="1787" t="s">
        <v>158</v>
      </c>
      <c r="I440" s="1788" t="s">
        <v>158</v>
      </c>
      <c r="J440" s="1788" t="s">
        <v>158</v>
      </c>
      <c r="K440" s="1789" t="s">
        <v>158</v>
      </c>
      <c r="L440" s="1787" t="s">
        <v>158</v>
      </c>
      <c r="M440" s="1781">
        <v>36391</v>
      </c>
      <c r="N440" s="1788" t="s">
        <v>158</v>
      </c>
      <c r="O440" s="1789" t="s">
        <v>158</v>
      </c>
    </row>
    <row r="441" spans="1:15" ht="12.75" customHeight="1">
      <c r="A441" s="1767" t="s">
        <v>1704</v>
      </c>
      <c r="B441" s="1750" t="s">
        <v>1755</v>
      </c>
      <c r="D441" s="1769">
        <v>1535439</v>
      </c>
      <c r="E441" s="1776">
        <v>1991947</v>
      </c>
      <c r="F441" s="1776">
        <v>1965232</v>
      </c>
      <c r="G441" s="1777">
        <v>1607847</v>
      </c>
      <c r="H441" s="1769">
        <v>1598560</v>
      </c>
      <c r="I441" s="1776">
        <v>2081887</v>
      </c>
      <c r="J441" s="1776">
        <v>2045328</v>
      </c>
      <c r="K441" s="1777">
        <v>1639278</v>
      </c>
      <c r="L441" s="1769">
        <v>1585987</v>
      </c>
      <c r="M441" s="1776">
        <v>2048107</v>
      </c>
      <c r="N441" s="1776">
        <v>1991957</v>
      </c>
      <c r="O441" s="1777">
        <v>1588906</v>
      </c>
    </row>
    <row r="442" spans="1:15" ht="12.75" customHeight="1">
      <c r="A442" s="1779" t="s">
        <v>1705</v>
      </c>
      <c r="B442" s="1750" t="s">
        <v>1755</v>
      </c>
      <c r="D442" s="1780">
        <v>1380963</v>
      </c>
      <c r="E442" s="1781">
        <v>1793923</v>
      </c>
      <c r="F442" s="1781">
        <v>1756616</v>
      </c>
      <c r="G442" s="1782">
        <v>1452446</v>
      </c>
      <c r="H442" s="1780">
        <v>1432264</v>
      </c>
      <c r="I442" s="1781">
        <v>1878725</v>
      </c>
      <c r="J442" s="1781">
        <v>1818929</v>
      </c>
      <c r="K442" s="1782">
        <v>1474710</v>
      </c>
      <c r="L442" s="1780">
        <v>1402842</v>
      </c>
      <c r="M442" s="1781">
        <v>1816280</v>
      </c>
      <c r="N442" s="1781">
        <v>1754545</v>
      </c>
      <c r="O442" s="1782">
        <v>1411862</v>
      </c>
    </row>
    <row r="443" spans="1:15" ht="12.75" customHeight="1">
      <c r="A443" s="1779" t="s">
        <v>1707</v>
      </c>
      <c r="B443" s="1750" t="s">
        <v>1755</v>
      </c>
      <c r="D443" s="1780">
        <v>109068</v>
      </c>
      <c r="E443" s="1781">
        <v>159411</v>
      </c>
      <c r="F443" s="1781">
        <v>164400</v>
      </c>
      <c r="G443" s="1782">
        <v>115347</v>
      </c>
      <c r="H443" s="1780">
        <v>124855</v>
      </c>
      <c r="I443" s="1781">
        <v>168403</v>
      </c>
      <c r="J443" s="1781">
        <v>185162</v>
      </c>
      <c r="K443" s="1782">
        <v>128029</v>
      </c>
      <c r="L443" s="1780">
        <v>146336</v>
      </c>
      <c r="M443" s="1781">
        <v>204546</v>
      </c>
      <c r="N443" s="1781">
        <v>201249</v>
      </c>
      <c r="O443" s="1782">
        <v>143319</v>
      </c>
    </row>
    <row r="444" spans="1:15" ht="12.75" customHeight="1">
      <c r="A444" s="1779" t="s">
        <v>1708</v>
      </c>
      <c r="B444" s="1750" t="s">
        <v>1755</v>
      </c>
      <c r="D444" s="1780">
        <v>11412</v>
      </c>
      <c r="E444" s="1781">
        <v>13368</v>
      </c>
      <c r="F444" s="1781">
        <v>13895</v>
      </c>
      <c r="G444" s="1782">
        <v>11412</v>
      </c>
      <c r="H444" s="1780">
        <v>12549</v>
      </c>
      <c r="I444" s="1781">
        <v>13722</v>
      </c>
      <c r="J444" s="1781">
        <v>13023</v>
      </c>
      <c r="K444" s="1782">
        <v>10901</v>
      </c>
      <c r="L444" s="1780">
        <v>11257</v>
      </c>
      <c r="M444" s="1781">
        <v>12914</v>
      </c>
      <c r="N444" s="1781">
        <v>12936</v>
      </c>
      <c r="O444" s="1782">
        <v>9957</v>
      </c>
    </row>
    <row r="445" spans="1:15" ht="12.75" customHeight="1">
      <c r="A445" s="1779" t="s">
        <v>1709</v>
      </c>
      <c r="B445" s="1750" t="s">
        <v>1755</v>
      </c>
      <c r="D445" s="1780">
        <v>33997</v>
      </c>
      <c r="E445" s="1781">
        <v>25245</v>
      </c>
      <c r="F445" s="1781">
        <v>30321</v>
      </c>
      <c r="G445" s="1782">
        <v>28642</v>
      </c>
      <c r="H445" s="1780">
        <v>28891</v>
      </c>
      <c r="I445" s="1781">
        <v>21036</v>
      </c>
      <c r="J445" s="1781">
        <v>28213</v>
      </c>
      <c r="K445" s="1782">
        <v>25638</v>
      </c>
      <c r="L445" s="1780">
        <v>25553</v>
      </c>
      <c r="M445" s="1781">
        <v>14367</v>
      </c>
      <c r="N445" s="1781">
        <v>23226</v>
      </c>
      <c r="O445" s="1782">
        <v>23768</v>
      </c>
    </row>
    <row r="446" spans="1:15" ht="12.75" customHeight="1">
      <c r="A446" s="1767" t="s">
        <v>1200</v>
      </c>
      <c r="B446" s="1750" t="s">
        <v>1755</v>
      </c>
      <c r="D446" s="1769">
        <v>257647</v>
      </c>
      <c r="E446" s="1776">
        <v>273838</v>
      </c>
      <c r="F446" s="1776">
        <v>260977</v>
      </c>
      <c r="G446" s="1777">
        <v>257250</v>
      </c>
      <c r="H446" s="1769">
        <v>235789</v>
      </c>
      <c r="I446" s="1776">
        <v>246867</v>
      </c>
      <c r="J446" s="1776">
        <v>246123</v>
      </c>
      <c r="K446" s="1777">
        <v>227017</v>
      </c>
      <c r="L446" s="1769">
        <v>209478</v>
      </c>
      <c r="M446" s="1776">
        <v>205776</v>
      </c>
      <c r="N446" s="1776">
        <v>197765</v>
      </c>
      <c r="O446" s="1777">
        <v>185198</v>
      </c>
    </row>
    <row r="447" spans="1:15" ht="12.75" customHeight="1">
      <c r="A447" s="1779" t="s">
        <v>1710</v>
      </c>
      <c r="B447" s="1750" t="s">
        <v>1755</v>
      </c>
      <c r="D447" s="1780" t="s">
        <v>1307</v>
      </c>
      <c r="E447" s="1781" t="s">
        <v>1307</v>
      </c>
      <c r="F447" s="1781" t="s">
        <v>1307</v>
      </c>
      <c r="G447" s="1782" t="s">
        <v>1307</v>
      </c>
      <c r="H447" s="1787" t="s">
        <v>158</v>
      </c>
      <c r="I447" s="1788" t="s">
        <v>158</v>
      </c>
      <c r="J447" s="1788" t="s">
        <v>158</v>
      </c>
      <c r="K447" s="1789" t="s">
        <v>158</v>
      </c>
      <c r="L447" s="1787" t="s">
        <v>158</v>
      </c>
      <c r="M447" s="1788" t="s">
        <v>158</v>
      </c>
      <c r="N447" s="1788" t="s">
        <v>158</v>
      </c>
      <c r="O447" s="1789" t="s">
        <v>158</v>
      </c>
    </row>
    <row r="448" spans="1:15" ht="12.75" customHeight="1">
      <c r="A448" s="1783" t="s">
        <v>1711</v>
      </c>
      <c r="B448" s="1750" t="s">
        <v>1755</v>
      </c>
      <c r="D448" s="1780">
        <v>245519</v>
      </c>
      <c r="E448" s="1781">
        <v>260904</v>
      </c>
      <c r="F448" s="1781">
        <v>249425</v>
      </c>
      <c r="G448" s="1782">
        <v>247685</v>
      </c>
      <c r="H448" s="1780">
        <v>226427</v>
      </c>
      <c r="I448" s="1781">
        <v>235042</v>
      </c>
      <c r="J448" s="1781">
        <v>235618</v>
      </c>
      <c r="K448" s="1782">
        <v>217949</v>
      </c>
      <c r="L448" s="1780">
        <v>200377</v>
      </c>
      <c r="M448" s="1781">
        <v>201327</v>
      </c>
      <c r="N448" s="1781">
        <v>193570</v>
      </c>
      <c r="O448" s="1782">
        <v>182337</v>
      </c>
    </row>
    <row r="449" spans="1:15" ht="12.75" customHeight="1">
      <c r="A449" s="1779" t="s">
        <v>1712</v>
      </c>
      <c r="B449" s="1750" t="s">
        <v>1755</v>
      </c>
      <c r="D449" s="1780" t="s">
        <v>1307</v>
      </c>
      <c r="E449" s="1781" t="s">
        <v>1307</v>
      </c>
      <c r="F449" s="1781" t="s">
        <v>1307</v>
      </c>
      <c r="G449" s="1782" t="s">
        <v>1307</v>
      </c>
      <c r="H449" s="1787" t="s">
        <v>158</v>
      </c>
      <c r="I449" s="1788" t="s">
        <v>158</v>
      </c>
      <c r="J449" s="1788" t="s">
        <v>158</v>
      </c>
      <c r="K449" s="1789" t="s">
        <v>158</v>
      </c>
      <c r="L449" s="1787" t="s">
        <v>158</v>
      </c>
      <c r="M449" s="1788" t="s">
        <v>158</v>
      </c>
      <c r="N449" s="1788" t="s">
        <v>158</v>
      </c>
      <c r="O449" s="1789" t="s">
        <v>158</v>
      </c>
    </row>
    <row r="450" spans="1:15" ht="12.75" customHeight="1">
      <c r="A450" s="1783" t="s">
        <v>1713</v>
      </c>
      <c r="B450" s="1750" t="s">
        <v>1755</v>
      </c>
      <c r="D450" s="1780">
        <v>12128</v>
      </c>
      <c r="E450" s="1781">
        <v>12934</v>
      </c>
      <c r="F450" s="1781">
        <v>11552</v>
      </c>
      <c r="G450" s="1782">
        <v>9565</v>
      </c>
      <c r="H450" s="1780">
        <v>9362</v>
      </c>
      <c r="I450" s="1781">
        <v>11824</v>
      </c>
      <c r="J450" s="1781">
        <v>10505</v>
      </c>
      <c r="K450" s="1782">
        <v>9068</v>
      </c>
      <c r="L450" s="1780">
        <v>9101</v>
      </c>
      <c r="M450" s="1781">
        <v>4449</v>
      </c>
      <c r="N450" s="1781">
        <v>4195</v>
      </c>
      <c r="O450" s="1782">
        <v>2861</v>
      </c>
    </row>
    <row r="451" spans="1:15" ht="12.75" customHeight="1">
      <c r="A451" s="1767" t="s">
        <v>1714</v>
      </c>
      <c r="B451" s="1750" t="s">
        <v>1755</v>
      </c>
      <c r="D451" s="1769">
        <v>2383832</v>
      </c>
      <c r="E451" s="1776">
        <v>2693243</v>
      </c>
      <c r="F451" s="1776">
        <v>2763537</v>
      </c>
      <c r="G451" s="1777">
        <v>2309521</v>
      </c>
      <c r="H451" s="1769">
        <v>2422096</v>
      </c>
      <c r="I451" s="1776">
        <v>2807771</v>
      </c>
      <c r="J451" s="1776">
        <v>2878479</v>
      </c>
      <c r="K451" s="1777">
        <v>2438784</v>
      </c>
      <c r="L451" s="1769">
        <v>2487423</v>
      </c>
      <c r="M451" s="1776">
        <v>2927375</v>
      </c>
      <c r="N451" s="1776">
        <v>2855564</v>
      </c>
      <c r="O451" s="1777">
        <v>2376857</v>
      </c>
    </row>
    <row r="452" spans="1:15" ht="12.75" customHeight="1">
      <c r="A452" s="1779" t="s">
        <v>1715</v>
      </c>
      <c r="B452" s="1750" t="s">
        <v>1755</v>
      </c>
      <c r="D452" s="1780" t="s">
        <v>158</v>
      </c>
      <c r="E452" s="1781" t="s">
        <v>158</v>
      </c>
      <c r="F452" s="1781" t="s">
        <v>158</v>
      </c>
      <c r="G452" s="1782" t="s">
        <v>158</v>
      </c>
      <c r="H452" s="1787" t="s">
        <v>158</v>
      </c>
      <c r="I452" s="1788" t="s">
        <v>158</v>
      </c>
      <c r="J452" s="1788" t="s">
        <v>158</v>
      </c>
      <c r="K452" s="1789" t="s">
        <v>158</v>
      </c>
      <c r="L452" s="1787" t="s">
        <v>158</v>
      </c>
      <c r="M452" s="1788" t="s">
        <v>158</v>
      </c>
      <c r="N452" s="1788" t="s">
        <v>158</v>
      </c>
      <c r="O452" s="1789" t="s">
        <v>158</v>
      </c>
    </row>
    <row r="453" spans="1:15" ht="12.75" customHeight="1">
      <c r="A453" s="1783" t="s">
        <v>1716</v>
      </c>
      <c r="B453" s="1750" t="s">
        <v>1755</v>
      </c>
      <c r="D453" s="1780">
        <v>252079</v>
      </c>
      <c r="E453" s="1781">
        <v>301928</v>
      </c>
      <c r="F453" s="1781">
        <v>320683</v>
      </c>
      <c r="G453" s="1782">
        <v>251155</v>
      </c>
      <c r="H453" s="1780">
        <v>261129</v>
      </c>
      <c r="I453" s="1781">
        <v>304988</v>
      </c>
      <c r="J453" s="1781">
        <v>340515</v>
      </c>
      <c r="K453" s="1782">
        <v>257330</v>
      </c>
      <c r="L453" s="1780">
        <v>273531</v>
      </c>
      <c r="M453" s="1781">
        <v>325776</v>
      </c>
      <c r="N453" s="1781">
        <v>342356</v>
      </c>
      <c r="O453" s="1782">
        <v>266753</v>
      </c>
    </row>
    <row r="454" spans="1:15" ht="12.75" customHeight="1">
      <c r="A454" s="1779" t="s">
        <v>1717</v>
      </c>
      <c r="B454" s="1750" t="s">
        <v>1755</v>
      </c>
      <c r="D454" s="1780" t="s">
        <v>158</v>
      </c>
      <c r="E454" s="1781" t="s">
        <v>158</v>
      </c>
      <c r="F454" s="1781" t="s">
        <v>158</v>
      </c>
      <c r="G454" s="1782" t="s">
        <v>158</v>
      </c>
      <c r="H454" s="1787" t="s">
        <v>158</v>
      </c>
      <c r="I454" s="1788" t="s">
        <v>158</v>
      </c>
      <c r="J454" s="1788" t="s">
        <v>158</v>
      </c>
      <c r="K454" s="1789" t="s">
        <v>158</v>
      </c>
      <c r="L454" s="1787" t="s">
        <v>158</v>
      </c>
      <c r="M454" s="1788" t="s">
        <v>158</v>
      </c>
      <c r="N454" s="1788" t="s">
        <v>158</v>
      </c>
      <c r="O454" s="1789" t="s">
        <v>158</v>
      </c>
    </row>
    <row r="455" spans="1:15" ht="12.75" customHeight="1">
      <c r="A455" s="1783" t="s">
        <v>1718</v>
      </c>
      <c r="B455" s="1750" t="s">
        <v>1755</v>
      </c>
      <c r="D455" s="1780">
        <v>351459</v>
      </c>
      <c r="E455" s="1781">
        <v>404853</v>
      </c>
      <c r="F455" s="1781">
        <v>417360</v>
      </c>
      <c r="G455" s="1782">
        <v>344146</v>
      </c>
      <c r="H455" s="1780">
        <v>366026</v>
      </c>
      <c r="I455" s="1781">
        <v>427206</v>
      </c>
      <c r="J455" s="1781">
        <v>452329</v>
      </c>
      <c r="K455" s="1782">
        <v>364229</v>
      </c>
      <c r="L455" s="1780">
        <v>383962</v>
      </c>
      <c r="M455" s="1781">
        <v>439279</v>
      </c>
      <c r="N455" s="1781">
        <v>453278</v>
      </c>
      <c r="O455" s="1782">
        <v>371960</v>
      </c>
    </row>
    <row r="456" spans="1:15" ht="12.75" customHeight="1">
      <c r="A456" s="1779" t="s">
        <v>1719</v>
      </c>
      <c r="B456" s="1750" t="s">
        <v>1755</v>
      </c>
      <c r="C456" s="1788">
        <v>2</v>
      </c>
      <c r="D456" s="1780">
        <v>6075</v>
      </c>
      <c r="E456" s="1781">
        <v>7866</v>
      </c>
      <c r="F456" s="1781">
        <v>8537</v>
      </c>
      <c r="G456" s="1782">
        <v>5878</v>
      </c>
      <c r="H456" s="1780">
        <v>6686</v>
      </c>
      <c r="I456" s="1781">
        <v>8438</v>
      </c>
      <c r="J456" s="1781">
        <v>9507</v>
      </c>
      <c r="K456" s="1782">
        <v>6074</v>
      </c>
      <c r="L456" s="1780">
        <v>7450</v>
      </c>
      <c r="M456" s="1781">
        <v>10536</v>
      </c>
      <c r="N456" s="1781">
        <v>10118</v>
      </c>
      <c r="O456" s="1782">
        <v>7460</v>
      </c>
    </row>
    <row r="457" spans="1:15" ht="12.75" customHeight="1">
      <c r="A457" s="1779" t="s">
        <v>1720</v>
      </c>
      <c r="B457" s="1750" t="s">
        <v>1755</v>
      </c>
      <c r="D457" s="1780">
        <v>11319</v>
      </c>
      <c r="E457" s="1781">
        <v>12211</v>
      </c>
      <c r="F457" s="1781">
        <v>13054</v>
      </c>
      <c r="G457" s="1782">
        <v>11622</v>
      </c>
      <c r="H457" s="1780">
        <v>12596</v>
      </c>
      <c r="I457" s="1781">
        <v>12862</v>
      </c>
      <c r="J457" s="1781">
        <v>13851</v>
      </c>
      <c r="K457" s="1782">
        <v>11857</v>
      </c>
      <c r="L457" s="1780">
        <v>13208</v>
      </c>
      <c r="M457" s="1781">
        <v>13429</v>
      </c>
      <c r="N457" s="1781">
        <v>14139</v>
      </c>
      <c r="O457" s="1782">
        <v>13128</v>
      </c>
    </row>
    <row r="458" spans="1:15" ht="12.75" customHeight="1">
      <c r="A458" s="1779" t="s">
        <v>1721</v>
      </c>
      <c r="B458" s="1750" t="s">
        <v>1755</v>
      </c>
      <c r="D458" s="1780">
        <v>400834</v>
      </c>
      <c r="E458" s="1781">
        <v>460387</v>
      </c>
      <c r="F458" s="1781">
        <v>463800</v>
      </c>
      <c r="G458" s="1782">
        <v>438730</v>
      </c>
      <c r="H458" s="1780">
        <v>425942</v>
      </c>
      <c r="I458" s="1781">
        <v>493135</v>
      </c>
      <c r="J458" s="1781">
        <v>473840</v>
      </c>
      <c r="K458" s="1782">
        <v>447417</v>
      </c>
      <c r="L458" s="1780">
        <v>408466</v>
      </c>
      <c r="M458" s="1781">
        <v>468163</v>
      </c>
      <c r="N458" s="1781">
        <v>423455</v>
      </c>
      <c r="O458" s="1782">
        <v>377826</v>
      </c>
    </row>
    <row r="459" spans="1:15" ht="12.75" customHeight="1">
      <c r="A459" s="1779" t="s">
        <v>1722</v>
      </c>
      <c r="B459" s="1750" t="s">
        <v>1755</v>
      </c>
      <c r="D459" s="1780">
        <v>167817</v>
      </c>
      <c r="E459" s="1781">
        <v>192383</v>
      </c>
      <c r="F459" s="1781">
        <v>200714</v>
      </c>
      <c r="G459" s="1782">
        <v>184337</v>
      </c>
      <c r="H459" s="1780">
        <v>188235</v>
      </c>
      <c r="I459" s="1781">
        <v>217090</v>
      </c>
      <c r="J459" s="1781">
        <v>221711</v>
      </c>
      <c r="K459" s="1782">
        <v>211125</v>
      </c>
      <c r="L459" s="1780">
        <v>224786</v>
      </c>
      <c r="M459" s="1781">
        <v>246660</v>
      </c>
      <c r="N459" s="1781">
        <v>222210</v>
      </c>
      <c r="O459" s="1782">
        <v>196254</v>
      </c>
    </row>
    <row r="460" spans="1:15" ht="12.75" customHeight="1">
      <c r="A460" s="1779" t="s">
        <v>1723</v>
      </c>
      <c r="B460" s="1750" t="s">
        <v>1755</v>
      </c>
      <c r="D460" s="1780">
        <v>262196</v>
      </c>
      <c r="E460" s="1781">
        <v>314767</v>
      </c>
      <c r="F460" s="1781">
        <v>312290</v>
      </c>
      <c r="G460" s="1782">
        <v>239227</v>
      </c>
      <c r="H460" s="1780">
        <v>252585</v>
      </c>
      <c r="I460" s="1781">
        <v>301237</v>
      </c>
      <c r="J460" s="1781">
        <v>322074</v>
      </c>
      <c r="K460" s="1782">
        <v>244562</v>
      </c>
      <c r="L460" s="1780">
        <v>246745</v>
      </c>
      <c r="M460" s="1781">
        <v>297856</v>
      </c>
      <c r="N460" s="1781">
        <v>295982</v>
      </c>
      <c r="O460" s="1782">
        <v>212887</v>
      </c>
    </row>
    <row r="461" spans="1:15" ht="12.75" customHeight="1">
      <c r="A461" s="1779" t="s">
        <v>1724</v>
      </c>
      <c r="B461" s="1750" t="s">
        <v>1755</v>
      </c>
      <c r="D461" s="1780">
        <v>43592</v>
      </c>
      <c r="E461" s="1781">
        <v>48195</v>
      </c>
      <c r="F461" s="1781">
        <v>47223</v>
      </c>
      <c r="G461" s="1782">
        <v>38123</v>
      </c>
      <c r="H461" s="1780">
        <v>44475</v>
      </c>
      <c r="I461" s="1781">
        <v>47231</v>
      </c>
      <c r="J461" s="1781">
        <v>47997</v>
      </c>
      <c r="K461" s="1782">
        <v>42572</v>
      </c>
      <c r="L461" s="1780">
        <v>44589</v>
      </c>
      <c r="M461" s="1781">
        <v>45117</v>
      </c>
      <c r="N461" s="1781">
        <v>47926</v>
      </c>
      <c r="O461" s="1782">
        <v>40050</v>
      </c>
    </row>
    <row r="462" spans="1:15" ht="12.75" customHeight="1">
      <c r="A462" s="1779" t="s">
        <v>1725</v>
      </c>
      <c r="B462" s="1750" t="s">
        <v>1755</v>
      </c>
      <c r="D462" s="1780">
        <v>62566</v>
      </c>
      <c r="E462" s="1781">
        <v>80374</v>
      </c>
      <c r="F462" s="1781">
        <v>85518</v>
      </c>
      <c r="G462" s="1782">
        <v>66079</v>
      </c>
      <c r="H462" s="1780">
        <v>71998</v>
      </c>
      <c r="I462" s="1781">
        <v>85578</v>
      </c>
      <c r="J462" s="1781">
        <v>86921</v>
      </c>
      <c r="K462" s="1782">
        <v>64468</v>
      </c>
      <c r="L462" s="1780">
        <v>74450</v>
      </c>
      <c r="M462" s="1781">
        <v>92573</v>
      </c>
      <c r="N462" s="1781">
        <v>90058</v>
      </c>
      <c r="O462" s="1782">
        <v>67680</v>
      </c>
    </row>
    <row r="463" spans="1:15" ht="12.75" customHeight="1">
      <c r="A463" s="1779" t="s">
        <v>1726</v>
      </c>
      <c r="B463" s="1750" t="s">
        <v>1755</v>
      </c>
      <c r="D463" s="1780">
        <v>42124</v>
      </c>
      <c r="E463" s="1781">
        <v>54864</v>
      </c>
      <c r="F463" s="1781">
        <v>48973</v>
      </c>
      <c r="G463" s="1782">
        <v>36531</v>
      </c>
      <c r="H463" s="1780">
        <v>41327</v>
      </c>
      <c r="I463" s="1781">
        <v>53812</v>
      </c>
      <c r="J463" s="1781">
        <v>48427</v>
      </c>
      <c r="K463" s="1782">
        <v>33364</v>
      </c>
      <c r="L463" s="1780">
        <v>36826</v>
      </c>
      <c r="M463" s="1781">
        <v>52544</v>
      </c>
      <c r="N463" s="1781">
        <v>46967</v>
      </c>
      <c r="O463" s="1782">
        <v>37911</v>
      </c>
    </row>
    <row r="464" spans="1:15" ht="12.75" customHeight="1">
      <c r="A464" s="1779" t="s">
        <v>1727</v>
      </c>
      <c r="B464" s="1750" t="s">
        <v>1755</v>
      </c>
      <c r="C464" s="1788">
        <v>1</v>
      </c>
      <c r="D464" s="1787" t="s">
        <v>205</v>
      </c>
      <c r="E464" s="1788" t="s">
        <v>205</v>
      </c>
      <c r="F464" s="1788" t="s">
        <v>205</v>
      </c>
      <c r="G464" s="1789" t="s">
        <v>205</v>
      </c>
      <c r="H464" s="1787" t="s">
        <v>205</v>
      </c>
      <c r="I464" s="1788" t="s">
        <v>205</v>
      </c>
      <c r="J464" s="1788" t="s">
        <v>205</v>
      </c>
      <c r="K464" s="1789" t="s">
        <v>205</v>
      </c>
      <c r="L464" s="1787" t="s">
        <v>205</v>
      </c>
      <c r="M464" s="1788" t="s">
        <v>205</v>
      </c>
      <c r="N464" s="1788" t="s">
        <v>205</v>
      </c>
      <c r="O464" s="1789" t="s">
        <v>205</v>
      </c>
    </row>
    <row r="465" spans="1:15" ht="12.75" customHeight="1">
      <c r="A465" s="1779" t="s">
        <v>1728</v>
      </c>
      <c r="B465" s="1750" t="s">
        <v>1755</v>
      </c>
      <c r="D465" s="1780">
        <v>97999</v>
      </c>
      <c r="E465" s="1781">
        <v>82749</v>
      </c>
      <c r="F465" s="1781">
        <v>88696</v>
      </c>
      <c r="G465" s="1782">
        <v>78645</v>
      </c>
      <c r="H465" s="1780">
        <v>78030</v>
      </c>
      <c r="I465" s="1781">
        <v>81866</v>
      </c>
      <c r="J465" s="1781">
        <v>90995</v>
      </c>
      <c r="K465" s="1782">
        <v>80091</v>
      </c>
      <c r="L465" s="1780">
        <v>78999</v>
      </c>
      <c r="M465" s="1781">
        <v>87663</v>
      </c>
      <c r="N465" s="1781">
        <v>101339</v>
      </c>
      <c r="O465" s="1782">
        <v>90171</v>
      </c>
    </row>
    <row r="466" spans="1:15" s="1857" customFormat="1" ht="12.75" customHeight="1">
      <c r="A466" s="1853" t="s">
        <v>1729</v>
      </c>
      <c r="B466" s="1750" t="s">
        <v>1755</v>
      </c>
      <c r="C466" s="1788"/>
      <c r="D466" s="1780">
        <v>69812</v>
      </c>
      <c r="E466" s="1781">
        <v>83744</v>
      </c>
      <c r="F466" s="1781">
        <v>87793</v>
      </c>
      <c r="G466" s="1782">
        <v>55094</v>
      </c>
      <c r="H466" s="1780">
        <v>68302</v>
      </c>
      <c r="I466" s="1781">
        <v>95947</v>
      </c>
      <c r="J466" s="1781">
        <v>87271</v>
      </c>
      <c r="K466" s="1782">
        <v>68326</v>
      </c>
      <c r="L466" s="1780">
        <v>62153</v>
      </c>
      <c r="M466" s="1781">
        <v>86395</v>
      </c>
      <c r="N466" s="1781">
        <v>78325</v>
      </c>
      <c r="O466" s="1782">
        <v>57722</v>
      </c>
    </row>
    <row r="467" spans="1:15" ht="12.75" customHeight="1">
      <c r="A467" s="1779" t="s">
        <v>1730</v>
      </c>
      <c r="B467" s="1750" t="s">
        <v>1755</v>
      </c>
      <c r="D467" s="1780">
        <v>6646</v>
      </c>
      <c r="E467" s="1781">
        <v>7064</v>
      </c>
      <c r="F467" s="1781">
        <v>6797</v>
      </c>
      <c r="G467" s="1782">
        <v>8520</v>
      </c>
      <c r="H467" s="1780">
        <v>13609</v>
      </c>
      <c r="I467" s="1781">
        <v>13651</v>
      </c>
      <c r="J467" s="1781">
        <v>18568</v>
      </c>
      <c r="K467" s="1782">
        <v>11969</v>
      </c>
      <c r="L467" s="1780">
        <v>13551</v>
      </c>
      <c r="M467" s="1781">
        <v>15435</v>
      </c>
      <c r="N467" s="1781">
        <v>15665</v>
      </c>
      <c r="O467" s="1782">
        <v>19291</v>
      </c>
    </row>
    <row r="468" spans="1:15" ht="12.75" customHeight="1">
      <c r="A468" s="1779" t="s">
        <v>1731</v>
      </c>
      <c r="B468" s="1750" t="s">
        <v>1755</v>
      </c>
      <c r="D468" s="1780" t="s">
        <v>158</v>
      </c>
      <c r="E468" s="1781" t="s">
        <v>158</v>
      </c>
      <c r="F468" s="1781" t="s">
        <v>158</v>
      </c>
      <c r="G468" s="1782" t="s">
        <v>158</v>
      </c>
      <c r="H468" s="1787" t="s">
        <v>158</v>
      </c>
      <c r="I468" s="1788" t="s">
        <v>158</v>
      </c>
      <c r="J468" s="1788" t="s">
        <v>158</v>
      </c>
      <c r="K468" s="1789" t="s">
        <v>158</v>
      </c>
      <c r="L468" s="1787" t="s">
        <v>158</v>
      </c>
      <c r="M468" s="1788" t="s">
        <v>158</v>
      </c>
      <c r="N468" s="1788" t="s">
        <v>158</v>
      </c>
      <c r="O468" s="1789" t="s">
        <v>158</v>
      </c>
    </row>
    <row r="469" spans="1:15" ht="12.75" customHeight="1">
      <c r="A469" s="1779" t="s">
        <v>1732</v>
      </c>
      <c r="B469" s="1750" t="s">
        <v>1755</v>
      </c>
      <c r="D469" s="1780">
        <v>4451</v>
      </c>
      <c r="E469" s="1781">
        <v>4873</v>
      </c>
      <c r="F469" s="1781">
        <v>4197</v>
      </c>
      <c r="G469" s="1782">
        <v>4838</v>
      </c>
      <c r="H469" s="1780">
        <v>5099</v>
      </c>
      <c r="I469" s="1781">
        <v>4224</v>
      </c>
      <c r="J469" s="1781">
        <v>4073</v>
      </c>
      <c r="K469" s="1782">
        <v>4294</v>
      </c>
      <c r="L469" s="1780">
        <v>4994</v>
      </c>
      <c r="M469" s="1781">
        <v>5509</v>
      </c>
      <c r="N469" s="1781">
        <v>4310</v>
      </c>
      <c r="O469" s="1782">
        <v>4357</v>
      </c>
    </row>
    <row r="470" spans="1:15" ht="12.75" customHeight="1">
      <c r="A470" s="1779" t="s">
        <v>1733</v>
      </c>
      <c r="B470" s="1750" t="s">
        <v>1755</v>
      </c>
      <c r="D470" s="1780">
        <v>7745</v>
      </c>
      <c r="E470" s="1781">
        <v>10088</v>
      </c>
      <c r="F470" s="1781">
        <v>8643</v>
      </c>
      <c r="G470" s="1782">
        <v>6229</v>
      </c>
      <c r="H470" s="1780">
        <v>8076</v>
      </c>
      <c r="I470" s="1781">
        <v>8841</v>
      </c>
      <c r="J470" s="1781">
        <v>9854</v>
      </c>
      <c r="K470" s="1782">
        <v>7327</v>
      </c>
      <c r="L470" s="1780">
        <v>8721</v>
      </c>
      <c r="M470" s="1781">
        <v>9505</v>
      </c>
      <c r="N470" s="1781">
        <v>8640</v>
      </c>
      <c r="O470" s="1782">
        <v>8149</v>
      </c>
    </row>
    <row r="471" spans="1:15" ht="12.75" customHeight="1">
      <c r="A471" s="1779" t="s">
        <v>1734</v>
      </c>
      <c r="B471" s="1750" t="s">
        <v>1755</v>
      </c>
      <c r="D471" s="1780">
        <v>4902</v>
      </c>
      <c r="E471" s="1781">
        <v>5481</v>
      </c>
      <c r="F471" s="1781">
        <v>5171</v>
      </c>
      <c r="G471" s="1782">
        <v>4642</v>
      </c>
      <c r="H471" s="1780">
        <v>5358</v>
      </c>
      <c r="I471" s="1781">
        <v>5177</v>
      </c>
      <c r="J471" s="1781">
        <v>4543</v>
      </c>
      <c r="K471" s="1782">
        <v>4250</v>
      </c>
      <c r="L471" s="1780">
        <v>4457</v>
      </c>
      <c r="M471" s="1781">
        <v>5335</v>
      </c>
      <c r="N471" s="1781">
        <v>5465</v>
      </c>
      <c r="O471" s="1782">
        <v>5123</v>
      </c>
    </row>
    <row r="472" spans="1:15" ht="12.75" customHeight="1">
      <c r="A472" s="1779" t="s">
        <v>1735</v>
      </c>
      <c r="B472" s="1750" t="s">
        <v>1755</v>
      </c>
      <c r="D472" s="1780">
        <v>28763</v>
      </c>
      <c r="E472" s="1781">
        <v>27697</v>
      </c>
      <c r="F472" s="1781">
        <v>31840</v>
      </c>
      <c r="G472" s="1782">
        <v>25304</v>
      </c>
      <c r="H472" s="1780">
        <v>31858</v>
      </c>
      <c r="I472" s="1781">
        <v>33438</v>
      </c>
      <c r="J472" s="1781">
        <v>35892</v>
      </c>
      <c r="K472" s="1782">
        <v>28360</v>
      </c>
      <c r="L472" s="1780">
        <v>29121</v>
      </c>
      <c r="M472" s="1781">
        <v>39069</v>
      </c>
      <c r="N472" s="1781">
        <v>33152</v>
      </c>
      <c r="O472" s="1782">
        <v>28785</v>
      </c>
    </row>
    <row r="473" spans="1:15" ht="12.75" customHeight="1">
      <c r="A473" s="1779" t="s">
        <v>1736</v>
      </c>
      <c r="B473" s="1750" t="s">
        <v>1755</v>
      </c>
      <c r="D473" s="1780">
        <v>13464</v>
      </c>
      <c r="E473" s="1781">
        <v>11188</v>
      </c>
      <c r="F473" s="1781">
        <v>14027</v>
      </c>
      <c r="G473" s="1782">
        <v>10332</v>
      </c>
      <c r="H473" s="1780">
        <v>13599</v>
      </c>
      <c r="I473" s="1781">
        <v>15353</v>
      </c>
      <c r="J473" s="1781">
        <v>15100</v>
      </c>
      <c r="K473" s="1782">
        <v>15307</v>
      </c>
      <c r="L473" s="1780">
        <v>16411</v>
      </c>
      <c r="M473" s="1781">
        <v>19551</v>
      </c>
      <c r="N473" s="1781">
        <v>17593</v>
      </c>
      <c r="O473" s="1782">
        <v>15517</v>
      </c>
    </row>
    <row r="474" spans="1:15" ht="12.75" customHeight="1">
      <c r="A474" s="1779" t="s">
        <v>1737</v>
      </c>
      <c r="B474" s="1750" t="s">
        <v>1755</v>
      </c>
      <c r="D474" s="1780">
        <v>16236</v>
      </c>
      <c r="E474" s="1781">
        <v>13264</v>
      </c>
      <c r="F474" s="1781">
        <v>15027</v>
      </c>
      <c r="G474" s="1782">
        <v>13128</v>
      </c>
      <c r="H474" s="1780">
        <v>19369</v>
      </c>
      <c r="I474" s="1781">
        <v>18910</v>
      </c>
      <c r="J474" s="1781">
        <v>21400</v>
      </c>
      <c r="K474" s="1782">
        <v>18654</v>
      </c>
      <c r="L474" s="1780">
        <v>17335</v>
      </c>
      <c r="M474" s="1781">
        <v>22373</v>
      </c>
      <c r="N474" s="1781">
        <v>17593</v>
      </c>
      <c r="O474" s="1782">
        <v>17712</v>
      </c>
    </row>
    <row r="475" spans="1:15" ht="12.75" customHeight="1">
      <c r="A475" s="1779" t="s">
        <v>1738</v>
      </c>
      <c r="B475" s="1750" t="s">
        <v>1755</v>
      </c>
      <c r="C475" s="1788">
        <v>1</v>
      </c>
      <c r="D475" s="1787" t="s">
        <v>205</v>
      </c>
      <c r="E475" s="1788" t="s">
        <v>205</v>
      </c>
      <c r="F475" s="1788" t="s">
        <v>205</v>
      </c>
      <c r="G475" s="1789" t="s">
        <v>205</v>
      </c>
      <c r="H475" s="1787" t="s">
        <v>205</v>
      </c>
      <c r="I475" s="1788" t="s">
        <v>205</v>
      </c>
      <c r="J475" s="1788" t="s">
        <v>205</v>
      </c>
      <c r="K475" s="1789" t="s">
        <v>205</v>
      </c>
      <c r="L475" s="1787" t="s">
        <v>205</v>
      </c>
      <c r="M475" s="1788" t="s">
        <v>205</v>
      </c>
      <c r="N475" s="1788" t="s">
        <v>205</v>
      </c>
      <c r="O475" s="1789" t="s">
        <v>205</v>
      </c>
    </row>
    <row r="476" spans="1:15" ht="12.75" customHeight="1">
      <c r="A476" s="1779" t="s">
        <v>1739</v>
      </c>
      <c r="B476" s="1750" t="s">
        <v>1755</v>
      </c>
      <c r="D476" s="1780">
        <v>235</v>
      </c>
      <c r="E476" s="1781">
        <v>417</v>
      </c>
      <c r="F476" s="1781">
        <v>337</v>
      </c>
      <c r="G476" s="1782">
        <v>122</v>
      </c>
      <c r="H476" s="1780">
        <v>363</v>
      </c>
      <c r="I476" s="1781">
        <v>474</v>
      </c>
      <c r="J476" s="1781">
        <v>241</v>
      </c>
      <c r="K476" s="1782">
        <v>169</v>
      </c>
      <c r="L476" s="1780">
        <v>151</v>
      </c>
      <c r="M476" s="1781">
        <v>487</v>
      </c>
      <c r="N476" s="1781">
        <v>345</v>
      </c>
      <c r="O476" s="1782">
        <v>53</v>
      </c>
    </row>
    <row r="477" spans="1:15" ht="12.75" customHeight="1">
      <c r="A477" s="1779" t="s">
        <v>1740</v>
      </c>
      <c r="B477" s="1750" t="s">
        <v>1755</v>
      </c>
      <c r="D477" s="1780">
        <v>93079</v>
      </c>
      <c r="E477" s="1781">
        <v>88156</v>
      </c>
      <c r="F477" s="1781">
        <v>75193</v>
      </c>
      <c r="G477" s="1782">
        <v>74032</v>
      </c>
      <c r="H477" s="1780">
        <v>83387</v>
      </c>
      <c r="I477" s="1781">
        <v>95216</v>
      </c>
      <c r="J477" s="1781">
        <v>99346</v>
      </c>
      <c r="K477" s="1782">
        <v>79775</v>
      </c>
      <c r="L477" s="1780">
        <v>83577</v>
      </c>
      <c r="M477" s="1781">
        <v>102174</v>
      </c>
      <c r="N477" s="1781">
        <v>100397</v>
      </c>
      <c r="O477" s="1782">
        <v>88471</v>
      </c>
    </row>
    <row r="478" spans="1:15" ht="12.75" customHeight="1">
      <c r="A478" s="1779" t="s">
        <v>1767</v>
      </c>
      <c r="B478" s="1750" t="s">
        <v>1755</v>
      </c>
      <c r="D478" s="1780">
        <v>9855</v>
      </c>
      <c r="E478" s="1781">
        <v>4833</v>
      </c>
      <c r="F478" s="1781">
        <v>6008</v>
      </c>
      <c r="G478" s="1782">
        <v>5485</v>
      </c>
      <c r="H478" s="1780">
        <v>6301</v>
      </c>
      <c r="I478" s="1781">
        <v>6569</v>
      </c>
      <c r="J478" s="1781">
        <v>6744</v>
      </c>
      <c r="K478" s="1782">
        <v>6319</v>
      </c>
      <c r="L478" s="1780">
        <v>8563</v>
      </c>
      <c r="M478" s="1781">
        <v>9315</v>
      </c>
      <c r="N478" s="1781">
        <v>9689</v>
      </c>
      <c r="O478" s="1782">
        <v>8364</v>
      </c>
    </row>
    <row r="479" spans="1:15" ht="12.75" customHeight="1">
      <c r="A479" s="1779" t="s">
        <v>1742</v>
      </c>
      <c r="B479" s="1750" t="s">
        <v>1755</v>
      </c>
      <c r="D479" s="1780">
        <v>14009</v>
      </c>
      <c r="E479" s="1781">
        <v>20126</v>
      </c>
      <c r="F479" s="1781">
        <v>24030</v>
      </c>
      <c r="G479" s="1782">
        <v>17377</v>
      </c>
      <c r="H479" s="1780">
        <v>16394</v>
      </c>
      <c r="I479" s="1781">
        <v>19634</v>
      </c>
      <c r="J479" s="1781">
        <v>19275</v>
      </c>
      <c r="K479" s="1782">
        <v>17465</v>
      </c>
      <c r="L479" s="1780">
        <v>16524</v>
      </c>
      <c r="M479" s="1781">
        <v>23350</v>
      </c>
      <c r="N479" s="1781">
        <v>18285</v>
      </c>
      <c r="O479" s="1782">
        <v>15867</v>
      </c>
    </row>
    <row r="480" spans="1:15" ht="12.75" customHeight="1">
      <c r="A480" s="1779" t="s">
        <v>1768</v>
      </c>
      <c r="B480" s="1750" t="s">
        <v>1755</v>
      </c>
      <c r="D480" s="1780">
        <v>4044</v>
      </c>
      <c r="E480" s="1781">
        <v>4880</v>
      </c>
      <c r="F480" s="1781">
        <v>4955</v>
      </c>
      <c r="G480" s="1782">
        <v>4348</v>
      </c>
      <c r="H480" s="1780">
        <v>4735</v>
      </c>
      <c r="I480" s="1781">
        <v>5226</v>
      </c>
      <c r="J480" s="1781">
        <v>5516</v>
      </c>
      <c r="K480" s="1782">
        <v>4529</v>
      </c>
      <c r="L480" s="1780">
        <v>4510</v>
      </c>
      <c r="M480" s="1781">
        <v>4930</v>
      </c>
      <c r="N480" s="1781">
        <v>4871</v>
      </c>
      <c r="O480" s="1782">
        <v>3900</v>
      </c>
    </row>
    <row r="481" spans="1:15" ht="12.75" customHeight="1">
      <c r="A481" s="1779" t="s">
        <v>1744</v>
      </c>
      <c r="B481" s="1750" t="s">
        <v>1755</v>
      </c>
      <c r="D481" s="1780">
        <v>77841</v>
      </c>
      <c r="E481" s="1781">
        <v>102838</v>
      </c>
      <c r="F481" s="1781">
        <v>106906</v>
      </c>
      <c r="G481" s="1782">
        <v>77353</v>
      </c>
      <c r="H481" s="1780">
        <v>76994</v>
      </c>
      <c r="I481" s="1781">
        <v>97508</v>
      </c>
      <c r="J481" s="1781">
        <v>82981</v>
      </c>
      <c r="K481" s="1782">
        <v>84720</v>
      </c>
      <c r="L481" s="1780">
        <v>83330</v>
      </c>
      <c r="M481" s="1781">
        <v>117851</v>
      </c>
      <c r="N481" s="1781">
        <v>103142</v>
      </c>
      <c r="O481" s="1782">
        <v>74969</v>
      </c>
    </row>
    <row r="482" spans="1:15" ht="12.75" customHeight="1">
      <c r="A482" s="1779" t="s">
        <v>1769</v>
      </c>
      <c r="B482" s="1750" t="s">
        <v>1755</v>
      </c>
      <c r="D482" s="1780">
        <v>182689</v>
      </c>
      <c r="E482" s="1781">
        <v>190259</v>
      </c>
      <c r="F482" s="1781">
        <v>191518</v>
      </c>
      <c r="G482" s="1782">
        <v>174700</v>
      </c>
      <c r="H482" s="1780">
        <v>190257</v>
      </c>
      <c r="I482" s="1781">
        <v>204100</v>
      </c>
      <c r="J482" s="1781">
        <v>188991</v>
      </c>
      <c r="K482" s="1782">
        <v>184880</v>
      </c>
      <c r="L482" s="1780">
        <v>201358</v>
      </c>
      <c r="M482" s="1781">
        <v>208261</v>
      </c>
      <c r="N482" s="1781">
        <v>202036</v>
      </c>
      <c r="O482" s="1782">
        <v>194114</v>
      </c>
    </row>
    <row r="483" spans="1:15" ht="12.75" customHeight="1">
      <c r="A483" s="1858" t="s">
        <v>1770</v>
      </c>
      <c r="B483" s="1859" t="s">
        <v>1755</v>
      </c>
      <c r="C483" s="1885"/>
      <c r="D483" s="1860">
        <v>151104</v>
      </c>
      <c r="E483" s="1861">
        <v>157000</v>
      </c>
      <c r="F483" s="1861">
        <v>166429</v>
      </c>
      <c r="G483" s="1862">
        <v>132655</v>
      </c>
      <c r="H483" s="1860">
        <v>127982</v>
      </c>
      <c r="I483" s="1861">
        <v>149127</v>
      </c>
      <c r="J483" s="1861">
        <v>169469</v>
      </c>
      <c r="K483" s="1862">
        <v>138379</v>
      </c>
      <c r="L483" s="1860">
        <v>138954</v>
      </c>
      <c r="M483" s="1861">
        <v>177508</v>
      </c>
      <c r="N483" s="1861">
        <v>187011</v>
      </c>
      <c r="O483" s="1862">
        <v>151552</v>
      </c>
    </row>
    <row r="484" spans="1:15" ht="12.75" customHeight="1">
      <c r="B484" s="1863"/>
      <c r="H484" s="1818"/>
      <c r="I484" s="1820"/>
      <c r="J484" s="1820"/>
      <c r="K484" s="1820"/>
    </row>
    <row r="485" spans="1:15">
      <c r="A485" s="1751" t="s">
        <v>1747</v>
      </c>
    </row>
    <row r="486" spans="1:15">
      <c r="A486" s="1864" t="s">
        <v>1748</v>
      </c>
    </row>
    <row r="487" spans="1:15">
      <c r="A487" s="1751" t="s">
        <v>1749</v>
      </c>
    </row>
    <row r="488" spans="1:15">
      <c r="A488" s="1751" t="s">
        <v>1750</v>
      </c>
    </row>
    <row r="489" spans="1:15">
      <c r="A489" s="1751" t="s">
        <v>1751</v>
      </c>
    </row>
    <row r="490" spans="1:15">
      <c r="A490" s="1751" t="s">
        <v>1752</v>
      </c>
    </row>
    <row r="491" spans="1:15">
      <c r="A491" s="1751" t="s">
        <v>1753</v>
      </c>
    </row>
    <row r="492" spans="1:15" ht="17.25">
      <c r="A492" s="1740" t="s">
        <v>113</v>
      </c>
    </row>
    <row r="493" spans="1:15" ht="17.25">
      <c r="A493" s="1741" t="s">
        <v>324</v>
      </c>
    </row>
  </sheetData>
  <hyperlinks>
    <hyperlink ref="A492" r:id="rId1" xr:uid="{5986FD22-2B3B-4CFC-B9FA-2DFD03714384}"/>
    <hyperlink ref="A493" location="'Inhaltsverzeichnis_2026-04'!A1" display="Zurück zum Inhaltsverzeichnis" xr:uid="{D50334B1-AF38-49DE-9DCF-A191BAF5DE52}"/>
  </hyperlink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1" t="s">
        <v>69</v>
      </c>
    </row>
    <row r="2" spans="1:1" ht="16.5">
      <c r="A2" s="20" t="s">
        <v>68</v>
      </c>
    </row>
    <row r="3" spans="1:1" ht="16.5">
      <c r="A3" s="20" t="s">
        <v>67</v>
      </c>
    </row>
    <row r="4" spans="1:1" ht="16.5">
      <c r="A4" s="20" t="s">
        <v>110</v>
      </c>
    </row>
    <row r="5" spans="1:1" ht="16.5">
      <c r="A5" s="20" t="s">
        <v>66</v>
      </c>
    </row>
    <row r="6" spans="1:1" ht="16.5">
      <c r="A6" s="20" t="s">
        <v>66</v>
      </c>
    </row>
    <row r="7" spans="1:1" ht="16.5">
      <c r="A7" s="20" t="s">
        <v>107</v>
      </c>
    </row>
    <row r="8" spans="1:1" ht="16.5">
      <c r="A8" s="20" t="s">
        <v>65</v>
      </c>
    </row>
    <row r="9" spans="1:1" ht="16.5">
      <c r="A9" s="20" t="s">
        <v>108</v>
      </c>
    </row>
    <row r="10" spans="1:1" ht="16.5">
      <c r="A10" s="20" t="s">
        <v>109</v>
      </c>
    </row>
    <row r="11" spans="1:1" ht="16.5">
      <c r="A11" s="20" t="s">
        <v>64</v>
      </c>
    </row>
    <row r="12" spans="1:1" ht="16.5">
      <c r="A12" s="20" t="s">
        <v>63</v>
      </c>
    </row>
    <row r="13" spans="1:1" ht="16.5">
      <c r="A13" s="20" t="s">
        <v>124</v>
      </c>
    </row>
    <row r="14" spans="1:1" ht="36" customHeight="1">
      <c r="A14" s="19" t="s">
        <v>62</v>
      </c>
    </row>
    <row r="15" spans="1:1" ht="16.5">
      <c r="A15" s="17" t="s">
        <v>61</v>
      </c>
    </row>
    <row r="16" spans="1:1" ht="16.5">
      <c r="A16" s="17" t="s">
        <v>60</v>
      </c>
    </row>
    <row r="17" spans="1:1" ht="16.5">
      <c r="A17" s="17" t="s">
        <v>59</v>
      </c>
    </row>
    <row r="18" spans="1:1" ht="16.5">
      <c r="A18" s="17" t="s">
        <v>58</v>
      </c>
    </row>
    <row r="19" spans="1:1" ht="16.5">
      <c r="A19" s="17" t="s">
        <v>57</v>
      </c>
    </row>
    <row r="20" spans="1:1" ht="16.5">
      <c r="A20" s="17" t="s">
        <v>56</v>
      </c>
    </row>
    <row r="21" spans="1:1" ht="16.5">
      <c r="A21" s="17" t="s">
        <v>55</v>
      </c>
    </row>
    <row r="22" spans="1:1" ht="16.5">
      <c r="A22" s="17" t="s">
        <v>54</v>
      </c>
    </row>
    <row r="23" spans="1:1" ht="16.5">
      <c r="A23" s="17" t="s">
        <v>53</v>
      </c>
    </row>
    <row r="24" spans="1:1" ht="16.5">
      <c r="A24" s="17" t="s">
        <v>52</v>
      </c>
    </row>
    <row r="25" spans="1:1" ht="16.5">
      <c r="A25" s="17" t="s">
        <v>51</v>
      </c>
    </row>
    <row r="26" spans="1:1" ht="16.5">
      <c r="A26" s="17" t="s">
        <v>50</v>
      </c>
    </row>
    <row r="27" spans="1:1" ht="16.5">
      <c r="A27" s="17" t="s">
        <v>49</v>
      </c>
    </row>
    <row r="28" spans="1:1" ht="16.5">
      <c r="A28" s="17" t="s">
        <v>48</v>
      </c>
    </row>
    <row r="29" spans="1:1" ht="16.5">
      <c r="A29" s="17" t="s">
        <v>47</v>
      </c>
    </row>
    <row r="30" spans="1:1" ht="16.5">
      <c r="A30" s="17" t="s">
        <v>46</v>
      </c>
    </row>
    <row r="31" spans="1:1" ht="16.5">
      <c r="A31" s="17" t="s">
        <v>45</v>
      </c>
    </row>
    <row r="32" spans="1:1" ht="16.5">
      <c r="A32" s="17" t="s">
        <v>44</v>
      </c>
    </row>
    <row r="33" spans="1:1" ht="16.5">
      <c r="A33" s="17" t="s">
        <v>43</v>
      </c>
    </row>
    <row r="34" spans="1:1" ht="16.5">
      <c r="A34" s="17" t="s">
        <v>42</v>
      </c>
    </row>
    <row r="35" spans="1:1" ht="16.5">
      <c r="A35" s="17" t="s">
        <v>41</v>
      </c>
    </row>
    <row r="36" spans="1:1" ht="16.5">
      <c r="A36" s="17" t="s">
        <v>40</v>
      </c>
    </row>
    <row r="37" spans="1:1" ht="16.5">
      <c r="A37" s="17" t="s">
        <v>39</v>
      </c>
    </row>
    <row r="38" spans="1:1" ht="16.5">
      <c r="A38" s="17" t="s">
        <v>38</v>
      </c>
    </row>
    <row r="39" spans="1:1" ht="16.5">
      <c r="A39" s="17" t="s">
        <v>37</v>
      </c>
    </row>
    <row r="40" spans="1:1" ht="16.5">
      <c r="A40" s="18" t="s">
        <v>36</v>
      </c>
    </row>
    <row r="41" spans="1:1" ht="16.5">
      <c r="A41" s="18" t="s">
        <v>35</v>
      </c>
    </row>
    <row r="42" spans="1:1" ht="16.5">
      <c r="A42" s="17" t="s">
        <v>34</v>
      </c>
    </row>
    <row r="43" spans="1:1" ht="16.5">
      <c r="A43" s="82" t="s">
        <v>33</v>
      </c>
    </row>
    <row r="44" spans="1:1" ht="16.5">
      <c r="A44" s="17" t="s">
        <v>32</v>
      </c>
    </row>
    <row r="45" spans="1:1" ht="16.5">
      <c r="A45" s="82" t="s">
        <v>31</v>
      </c>
    </row>
    <row r="46" spans="1:1" ht="16.5">
      <c r="A46" s="17" t="s">
        <v>30</v>
      </c>
    </row>
    <row r="47" spans="1:1" ht="16.5">
      <c r="A47" s="17" t="s">
        <v>29</v>
      </c>
    </row>
    <row r="48" spans="1:1" ht="16.5">
      <c r="A48" s="17" t="s">
        <v>28</v>
      </c>
    </row>
    <row r="49" spans="1:5" ht="16.5">
      <c r="A49" s="17" t="s">
        <v>27</v>
      </c>
    </row>
    <row r="50" spans="1:5" ht="16.5">
      <c r="A50" s="17" t="s">
        <v>26</v>
      </c>
    </row>
    <row r="51" spans="1:5" ht="16.5">
      <c r="A51" s="17" t="s">
        <v>25</v>
      </c>
    </row>
    <row r="52" spans="1:5" ht="16.5">
      <c r="A52" s="17" t="s">
        <v>24</v>
      </c>
    </row>
    <row r="53" spans="1:5" ht="16.5">
      <c r="A53" s="17" t="s">
        <v>23</v>
      </c>
    </row>
    <row r="54" spans="1:5" ht="16.5">
      <c r="A54" s="16" t="s">
        <v>22</v>
      </c>
    </row>
    <row r="55" spans="1:5" ht="16.5">
      <c r="A55" s="16" t="s">
        <v>111</v>
      </c>
    </row>
    <row r="56" spans="1:5" ht="16.5">
      <c r="A56" s="16" t="s">
        <v>21</v>
      </c>
    </row>
    <row r="57" spans="1:5" ht="16.5">
      <c r="A57" s="16" t="s">
        <v>112</v>
      </c>
    </row>
    <row r="58" spans="1:5" ht="16.5">
      <c r="A58" s="16" t="s">
        <v>20</v>
      </c>
    </row>
    <row r="59" spans="1:5" ht="16.5">
      <c r="A59" s="15" t="s">
        <v>19</v>
      </c>
      <c r="B59" s="14"/>
      <c r="C59" s="14"/>
      <c r="D59" s="14"/>
      <c r="E59" s="14"/>
    </row>
    <row r="62" spans="1:5" s="1" customFormat="1" ht="53.25" customHeight="1">
      <c r="A62" s="13"/>
    </row>
    <row r="63" spans="1:5" s="1" customFormat="1" ht="17.25">
      <c r="A63" s="12"/>
    </row>
    <row r="64" spans="1:5" s="1" customFormat="1" ht="17.25">
      <c r="A64" s="12"/>
    </row>
    <row r="65" spans="1:1" s="1" customFormat="1" ht="17.25">
      <c r="A65" s="12"/>
    </row>
    <row r="66" spans="1:1" s="1" customFormat="1" ht="17.25">
      <c r="A66" s="12"/>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CB830-7BBD-4218-83BF-5018C6241F9A}">
  <sheetPr>
    <tabColor rgb="FFF9E03A"/>
  </sheetPr>
  <dimension ref="A1:O493"/>
  <sheetViews>
    <sheetView zoomScaleNormal="100" workbookViewId="0"/>
  </sheetViews>
  <sheetFormatPr baseColWidth="10" defaultRowHeight="16.5" outlineLevelCol="1"/>
  <cols>
    <col min="1" max="1" width="57.5" style="1751" customWidth="1"/>
    <col min="2" max="2" width="7.625" style="1750" customWidth="1"/>
    <col min="3" max="3" width="7.625" style="1788" customWidth="1"/>
    <col min="4" max="7" width="8.125" style="1788" customWidth="1" outlineLevel="1"/>
    <col min="8" max="15" width="8.125" style="1751" customWidth="1"/>
    <col min="16" max="16384" width="11" style="1751"/>
  </cols>
  <sheetData>
    <row r="1" spans="1:15" ht="18" customHeight="1">
      <c r="A1" s="1749" t="s">
        <v>1771</v>
      </c>
      <c r="B1" s="1749"/>
      <c r="C1" s="1749"/>
      <c r="D1" s="1749"/>
      <c r="E1" s="1749"/>
      <c r="F1" s="1749"/>
      <c r="G1" s="1749"/>
    </row>
    <row r="2" spans="1:15" ht="18" customHeight="1">
      <c r="A2" s="1749" t="s">
        <v>382</v>
      </c>
      <c r="B2" s="1749"/>
      <c r="C2" s="1749"/>
      <c r="D2" s="1749"/>
      <c r="E2" s="1749"/>
      <c r="F2" s="1749"/>
      <c r="G2" s="1749"/>
    </row>
    <row r="3" spans="1:15" ht="18" customHeight="1">
      <c r="A3" s="1752" t="s">
        <v>1162</v>
      </c>
      <c r="B3" s="1749"/>
      <c r="C3" s="1749"/>
      <c r="D3" s="1749"/>
      <c r="E3" s="1749"/>
      <c r="F3" s="1749"/>
      <c r="G3" s="1749"/>
    </row>
    <row r="4" spans="1:15" ht="18" customHeight="1">
      <c r="A4" s="1749" t="s">
        <v>1295</v>
      </c>
      <c r="B4" s="1749"/>
      <c r="C4" s="1749"/>
      <c r="D4" s="1749"/>
      <c r="E4" s="1749"/>
      <c r="F4" s="1749"/>
      <c r="G4" s="1749"/>
    </row>
    <row r="5" spans="1:15" ht="20.100000000000001" customHeight="1">
      <c r="A5" s="1753" t="s">
        <v>1296</v>
      </c>
      <c r="B5" s="1754"/>
      <c r="C5" s="1754"/>
      <c r="D5" s="1754"/>
      <c r="E5" s="1754"/>
      <c r="F5" s="1754"/>
      <c r="G5" s="1754"/>
      <c r="H5" s="1755"/>
      <c r="I5" s="1755"/>
      <c r="J5" s="1755"/>
      <c r="K5" s="1755"/>
      <c r="L5" s="1755"/>
      <c r="M5" s="1755"/>
      <c r="N5" s="1755"/>
      <c r="O5" s="1756"/>
    </row>
    <row r="6" spans="1:15" ht="12.95" customHeight="1">
      <c r="A6" s="1757"/>
      <c r="B6" s="1758"/>
      <c r="C6" s="1880"/>
      <c r="D6" s="1759">
        <v>2023</v>
      </c>
      <c r="E6" s="1760"/>
      <c r="F6" s="1760"/>
      <c r="G6" s="1761"/>
      <c r="H6" s="1759">
        <v>2024</v>
      </c>
      <c r="I6" s="1760"/>
      <c r="J6" s="1760"/>
      <c r="K6" s="1761"/>
      <c r="L6" s="1759">
        <v>2025</v>
      </c>
      <c r="M6" s="1760"/>
      <c r="N6" s="1760"/>
      <c r="O6" s="1761"/>
    </row>
    <row r="7" spans="1:15" ht="12.75" customHeight="1">
      <c r="A7" s="1766" t="s">
        <v>131</v>
      </c>
      <c r="B7" s="1766" t="s">
        <v>659</v>
      </c>
      <c r="C7" s="1870" t="s">
        <v>1297</v>
      </c>
      <c r="D7" s="1870" t="s">
        <v>1298</v>
      </c>
      <c r="E7" s="1870" t="s">
        <v>1302</v>
      </c>
      <c r="F7" s="1870" t="s">
        <v>1303</v>
      </c>
      <c r="G7" s="1870" t="s">
        <v>1304</v>
      </c>
      <c r="H7" s="1766" t="s">
        <v>1298</v>
      </c>
      <c r="I7" s="1766" t="s">
        <v>1302</v>
      </c>
      <c r="J7" s="1766" t="s">
        <v>1303</v>
      </c>
      <c r="K7" s="1766" t="s">
        <v>1304</v>
      </c>
      <c r="L7" s="1766" t="s">
        <v>1298</v>
      </c>
      <c r="M7" s="1766" t="s">
        <v>1302</v>
      </c>
      <c r="N7" s="1766" t="s">
        <v>1303</v>
      </c>
      <c r="O7" s="1766" t="s">
        <v>1304</v>
      </c>
    </row>
    <row r="8" spans="1:15" ht="12.75" customHeight="1">
      <c r="A8" s="1767" t="s">
        <v>1305</v>
      </c>
      <c r="B8" s="1768" t="s">
        <v>642</v>
      </c>
      <c r="D8" s="1772">
        <v>779</v>
      </c>
      <c r="E8" s="1773">
        <v>781</v>
      </c>
      <c r="F8" s="1773">
        <v>782</v>
      </c>
      <c r="G8" s="1774">
        <v>775</v>
      </c>
      <c r="H8" s="1772">
        <v>786</v>
      </c>
      <c r="I8" s="1773">
        <v>780</v>
      </c>
      <c r="J8" s="1773">
        <v>776</v>
      </c>
      <c r="K8" s="1774">
        <v>776</v>
      </c>
      <c r="L8" s="1772">
        <v>777</v>
      </c>
      <c r="M8" s="1773">
        <v>774</v>
      </c>
      <c r="N8" s="1773">
        <v>769</v>
      </c>
      <c r="O8" s="1774">
        <v>767</v>
      </c>
    </row>
    <row r="9" spans="1:15" ht="12.75" customHeight="1">
      <c r="A9" s="1767" t="s">
        <v>1308</v>
      </c>
      <c r="B9" s="1768" t="s">
        <v>642</v>
      </c>
      <c r="D9" s="1772">
        <v>928</v>
      </c>
      <c r="E9" s="1773">
        <v>927</v>
      </c>
      <c r="F9" s="1773">
        <v>931</v>
      </c>
      <c r="G9" s="1774">
        <v>924</v>
      </c>
      <c r="H9" s="1772">
        <v>922</v>
      </c>
      <c r="I9" s="1773">
        <v>906</v>
      </c>
      <c r="J9" s="1773">
        <v>904</v>
      </c>
      <c r="K9" s="1774">
        <v>902</v>
      </c>
      <c r="L9" s="1772">
        <v>892</v>
      </c>
      <c r="M9" s="1773">
        <v>891</v>
      </c>
      <c r="N9" s="1773">
        <v>881</v>
      </c>
      <c r="O9" s="1774">
        <v>892</v>
      </c>
    </row>
    <row r="10" spans="1:15" ht="12.75" customHeight="1">
      <c r="A10" s="1767" t="s">
        <v>1310</v>
      </c>
      <c r="B10" s="1750" t="s">
        <v>642</v>
      </c>
      <c r="D10" s="1787">
        <v>499</v>
      </c>
      <c r="E10" s="1788">
        <v>499</v>
      </c>
      <c r="F10" s="1788">
        <v>501</v>
      </c>
      <c r="G10" s="1789">
        <v>498</v>
      </c>
      <c r="H10" s="1787">
        <v>491</v>
      </c>
      <c r="I10" s="1788">
        <v>479</v>
      </c>
      <c r="J10" s="1788">
        <v>478</v>
      </c>
      <c r="K10" s="1789">
        <v>479</v>
      </c>
      <c r="L10" s="1787">
        <v>464</v>
      </c>
      <c r="M10" s="1788">
        <v>464</v>
      </c>
      <c r="N10" s="1788">
        <v>455</v>
      </c>
      <c r="O10" s="1789">
        <v>463</v>
      </c>
    </row>
    <row r="11" spans="1:15" ht="12.75" customHeight="1">
      <c r="A11" s="1779" t="s">
        <v>1311</v>
      </c>
      <c r="B11" s="1750" t="s">
        <v>642</v>
      </c>
      <c r="D11" s="1787">
        <v>228</v>
      </c>
      <c r="E11" s="1788">
        <v>228</v>
      </c>
      <c r="F11" s="1788">
        <v>230</v>
      </c>
      <c r="G11" s="1789">
        <v>230</v>
      </c>
      <c r="H11" s="1787">
        <v>222</v>
      </c>
      <c r="I11" s="1788">
        <v>214</v>
      </c>
      <c r="J11" s="1788">
        <v>215</v>
      </c>
      <c r="K11" s="1789">
        <v>216</v>
      </c>
      <c r="L11" s="1787">
        <v>208</v>
      </c>
      <c r="M11" s="1788">
        <v>210</v>
      </c>
      <c r="N11" s="1788">
        <v>203</v>
      </c>
      <c r="O11" s="1789">
        <v>209</v>
      </c>
    </row>
    <row r="12" spans="1:15" ht="12.75" customHeight="1">
      <c r="A12" s="1783" t="s">
        <v>1312</v>
      </c>
      <c r="B12" s="1750" t="s">
        <v>642</v>
      </c>
      <c r="D12" s="1787">
        <v>226</v>
      </c>
      <c r="E12" s="1788">
        <v>226</v>
      </c>
      <c r="F12" s="1788">
        <v>227</v>
      </c>
      <c r="G12" s="1789">
        <v>228</v>
      </c>
      <c r="H12" s="1787">
        <v>220</v>
      </c>
      <c r="I12" s="1788">
        <v>212</v>
      </c>
      <c r="J12" s="1788">
        <v>213</v>
      </c>
      <c r="K12" s="1789">
        <v>214</v>
      </c>
      <c r="L12" s="1787">
        <v>206</v>
      </c>
      <c r="M12" s="1788">
        <v>208</v>
      </c>
      <c r="N12" s="1788">
        <v>201</v>
      </c>
      <c r="O12" s="1789">
        <v>208</v>
      </c>
    </row>
    <row r="13" spans="1:15" ht="12.75" customHeight="1">
      <c r="A13" s="1779" t="s">
        <v>1313</v>
      </c>
      <c r="B13" s="1750" t="s">
        <v>642</v>
      </c>
      <c r="D13" s="1787">
        <v>275</v>
      </c>
      <c r="E13" s="1788">
        <v>275</v>
      </c>
      <c r="F13" s="1788">
        <v>276</v>
      </c>
      <c r="G13" s="1789">
        <v>272</v>
      </c>
      <c r="H13" s="1787">
        <v>273</v>
      </c>
      <c r="I13" s="1788">
        <v>269</v>
      </c>
      <c r="J13" s="1788">
        <v>267</v>
      </c>
      <c r="K13" s="1789">
        <v>267</v>
      </c>
      <c r="L13" s="1787">
        <v>260</v>
      </c>
      <c r="M13" s="1788">
        <v>258</v>
      </c>
      <c r="N13" s="1788">
        <v>256</v>
      </c>
      <c r="O13" s="1789">
        <v>257</v>
      </c>
    </row>
    <row r="14" spans="1:15" ht="12.75" customHeight="1">
      <c r="A14" s="1783" t="s">
        <v>1314</v>
      </c>
      <c r="B14" s="1750" t="s">
        <v>642</v>
      </c>
      <c r="D14" s="1787">
        <v>273</v>
      </c>
      <c r="E14" s="1788">
        <v>273</v>
      </c>
      <c r="F14" s="1788">
        <v>274</v>
      </c>
      <c r="G14" s="1789">
        <v>270</v>
      </c>
      <c r="H14" s="1787">
        <v>271</v>
      </c>
      <c r="I14" s="1788">
        <v>267</v>
      </c>
      <c r="J14" s="1788">
        <v>265</v>
      </c>
      <c r="K14" s="1789">
        <v>265</v>
      </c>
      <c r="L14" s="1787">
        <v>258</v>
      </c>
      <c r="M14" s="1788">
        <v>256</v>
      </c>
      <c r="N14" s="1788">
        <v>254</v>
      </c>
      <c r="O14" s="1789">
        <v>255</v>
      </c>
    </row>
    <row r="15" spans="1:15" ht="12.75" customHeight="1">
      <c r="A15" s="1779" t="s">
        <v>1315</v>
      </c>
      <c r="B15" s="1750" t="s">
        <v>642</v>
      </c>
      <c r="D15" s="1787">
        <v>429</v>
      </c>
      <c r="E15" s="1788">
        <v>428</v>
      </c>
      <c r="F15" s="1788">
        <v>430</v>
      </c>
      <c r="G15" s="1789">
        <v>426</v>
      </c>
      <c r="H15" s="1787">
        <v>431</v>
      </c>
      <c r="I15" s="1788">
        <v>427</v>
      </c>
      <c r="J15" s="1788">
        <v>426</v>
      </c>
      <c r="K15" s="1789">
        <v>423</v>
      </c>
      <c r="L15" s="1787">
        <v>428</v>
      </c>
      <c r="M15" s="1788">
        <v>427</v>
      </c>
      <c r="N15" s="1788">
        <v>426</v>
      </c>
      <c r="O15" s="1789">
        <v>429</v>
      </c>
    </row>
    <row r="16" spans="1:15" ht="12.75" customHeight="1">
      <c r="A16" s="1783" t="s">
        <v>1316</v>
      </c>
      <c r="B16" s="1750" t="s">
        <v>642</v>
      </c>
      <c r="D16" s="1787">
        <v>429</v>
      </c>
      <c r="E16" s="1788">
        <v>428</v>
      </c>
      <c r="F16" s="1788">
        <v>430</v>
      </c>
      <c r="G16" s="1789">
        <v>426</v>
      </c>
      <c r="H16" s="1787">
        <v>431</v>
      </c>
      <c r="I16" s="1788">
        <v>427</v>
      </c>
      <c r="J16" s="1788">
        <v>426</v>
      </c>
      <c r="K16" s="1789">
        <v>423</v>
      </c>
      <c r="L16" s="1787">
        <v>428</v>
      </c>
      <c r="M16" s="1788">
        <v>427</v>
      </c>
      <c r="N16" s="1788">
        <v>426</v>
      </c>
      <c r="O16" s="1789">
        <v>429</v>
      </c>
    </row>
    <row r="17" spans="1:15" ht="12.75" customHeight="1">
      <c r="A17" s="1767" t="s">
        <v>1317</v>
      </c>
      <c r="B17" s="1750" t="s">
        <v>642</v>
      </c>
      <c r="D17" s="1772">
        <v>921</v>
      </c>
      <c r="E17" s="1773">
        <v>920</v>
      </c>
      <c r="F17" s="1773">
        <v>926</v>
      </c>
      <c r="G17" s="1774">
        <v>921</v>
      </c>
      <c r="H17" s="1772">
        <v>914</v>
      </c>
      <c r="I17" s="1773">
        <v>911</v>
      </c>
      <c r="J17" s="1773">
        <v>912</v>
      </c>
      <c r="K17" s="1774">
        <v>912</v>
      </c>
      <c r="L17" s="1772">
        <v>913</v>
      </c>
      <c r="M17" s="1773">
        <v>907</v>
      </c>
      <c r="N17" s="1773">
        <v>905</v>
      </c>
      <c r="O17" s="1774">
        <v>904</v>
      </c>
    </row>
    <row r="18" spans="1:15" ht="12.75" customHeight="1">
      <c r="A18" s="1779" t="s">
        <v>1318</v>
      </c>
      <c r="B18" s="1750" t="s">
        <v>642</v>
      </c>
      <c r="D18" s="1787">
        <v>281</v>
      </c>
      <c r="E18" s="1788">
        <v>281</v>
      </c>
      <c r="F18" s="1788">
        <v>285</v>
      </c>
      <c r="G18" s="1789">
        <v>283</v>
      </c>
      <c r="H18" s="1787">
        <v>277</v>
      </c>
      <c r="I18" s="1788">
        <v>275</v>
      </c>
      <c r="J18" s="1788">
        <v>276</v>
      </c>
      <c r="K18" s="1789">
        <v>276</v>
      </c>
      <c r="L18" s="1787">
        <v>271</v>
      </c>
      <c r="M18" s="1788">
        <v>270</v>
      </c>
      <c r="N18" s="1788">
        <v>273</v>
      </c>
      <c r="O18" s="1789">
        <v>269</v>
      </c>
    </row>
    <row r="19" spans="1:15" ht="12.75" customHeight="1">
      <c r="A19" s="1783" t="s">
        <v>1319</v>
      </c>
      <c r="B19" s="1750" t="s">
        <v>642</v>
      </c>
      <c r="D19" s="1787">
        <v>273</v>
      </c>
      <c r="E19" s="1788">
        <v>273</v>
      </c>
      <c r="F19" s="1788">
        <v>276</v>
      </c>
      <c r="G19" s="1789">
        <v>274</v>
      </c>
      <c r="H19" s="1787">
        <v>269</v>
      </c>
      <c r="I19" s="1788">
        <v>267</v>
      </c>
      <c r="J19" s="1788">
        <v>268</v>
      </c>
      <c r="K19" s="1789">
        <v>268</v>
      </c>
      <c r="L19" s="1787">
        <v>263</v>
      </c>
      <c r="M19" s="1788">
        <v>262</v>
      </c>
      <c r="N19" s="1788">
        <v>265</v>
      </c>
      <c r="O19" s="1789">
        <v>262</v>
      </c>
    </row>
    <row r="20" spans="1:15" ht="12.75" customHeight="1">
      <c r="A20" s="1779" t="s">
        <v>1320</v>
      </c>
      <c r="B20" s="1750" t="s">
        <v>642</v>
      </c>
      <c r="D20" s="1787">
        <v>174</v>
      </c>
      <c r="E20" s="1788">
        <v>173</v>
      </c>
      <c r="F20" s="1788">
        <v>175</v>
      </c>
      <c r="G20" s="1789">
        <v>174</v>
      </c>
      <c r="H20" s="1787">
        <v>170</v>
      </c>
      <c r="I20" s="1788">
        <v>170</v>
      </c>
      <c r="J20" s="1788">
        <v>169</v>
      </c>
      <c r="K20" s="1789">
        <v>169</v>
      </c>
      <c r="L20" s="1787">
        <v>169</v>
      </c>
      <c r="M20" s="1788">
        <v>166</v>
      </c>
      <c r="N20" s="1788">
        <v>165</v>
      </c>
      <c r="O20" s="1789">
        <v>165</v>
      </c>
    </row>
    <row r="21" spans="1:15" ht="12.75" customHeight="1">
      <c r="A21" s="1783" t="s">
        <v>1321</v>
      </c>
      <c r="B21" s="1750" t="s">
        <v>642</v>
      </c>
      <c r="D21" s="1787">
        <v>167</v>
      </c>
      <c r="E21" s="1788">
        <v>167</v>
      </c>
      <c r="F21" s="1788">
        <v>169</v>
      </c>
      <c r="G21" s="1789">
        <v>168</v>
      </c>
      <c r="H21" s="1787">
        <v>164</v>
      </c>
      <c r="I21" s="1788">
        <v>164</v>
      </c>
      <c r="J21" s="1788">
        <v>163</v>
      </c>
      <c r="K21" s="1789">
        <v>163</v>
      </c>
      <c r="L21" s="1787">
        <v>163</v>
      </c>
      <c r="M21" s="1788">
        <v>160</v>
      </c>
      <c r="N21" s="1788">
        <v>159</v>
      </c>
      <c r="O21" s="1789">
        <v>160</v>
      </c>
    </row>
    <row r="22" spans="1:15" ht="12.75" customHeight="1">
      <c r="A22" s="1779" t="s">
        <v>1322</v>
      </c>
      <c r="B22" s="1750" t="s">
        <v>642</v>
      </c>
      <c r="D22" s="1787">
        <v>483</v>
      </c>
      <c r="E22" s="1788">
        <v>482</v>
      </c>
      <c r="F22" s="1788">
        <v>484</v>
      </c>
      <c r="G22" s="1789">
        <v>482</v>
      </c>
      <c r="H22" s="1787">
        <v>484</v>
      </c>
      <c r="I22" s="1788">
        <v>483</v>
      </c>
      <c r="J22" s="1788">
        <v>483</v>
      </c>
      <c r="K22" s="1789">
        <v>483</v>
      </c>
      <c r="L22" s="1787">
        <v>489</v>
      </c>
      <c r="M22" s="1788">
        <v>487</v>
      </c>
      <c r="N22" s="1788">
        <v>483</v>
      </c>
      <c r="O22" s="1789">
        <v>484</v>
      </c>
    </row>
    <row r="23" spans="1:15" ht="12.75" customHeight="1">
      <c r="A23" s="1783" t="s">
        <v>1323</v>
      </c>
      <c r="B23" s="1750" t="s">
        <v>642</v>
      </c>
      <c r="D23" s="1787">
        <v>481</v>
      </c>
      <c r="E23" s="1788">
        <v>480</v>
      </c>
      <c r="F23" s="1788">
        <v>481</v>
      </c>
      <c r="G23" s="1789">
        <v>479</v>
      </c>
      <c r="H23" s="1787">
        <v>481</v>
      </c>
      <c r="I23" s="1788">
        <v>480</v>
      </c>
      <c r="J23" s="1788">
        <v>481</v>
      </c>
      <c r="K23" s="1789">
        <v>481</v>
      </c>
      <c r="L23" s="1787">
        <v>487</v>
      </c>
      <c r="M23" s="1788">
        <v>485</v>
      </c>
      <c r="N23" s="1788">
        <v>481</v>
      </c>
      <c r="O23" s="1789">
        <v>482</v>
      </c>
    </row>
    <row r="24" spans="1:15" ht="12.75" customHeight="1">
      <c r="A24" s="1779" t="s">
        <v>1324</v>
      </c>
      <c r="B24" s="1750" t="s">
        <v>642</v>
      </c>
      <c r="D24" s="1787">
        <v>144</v>
      </c>
      <c r="E24" s="1788">
        <v>150</v>
      </c>
      <c r="F24" s="1788">
        <v>141</v>
      </c>
      <c r="G24" s="1789">
        <v>144</v>
      </c>
      <c r="H24" s="1787">
        <v>148</v>
      </c>
      <c r="I24" s="1788">
        <v>137</v>
      </c>
      <c r="J24" s="1788">
        <v>131</v>
      </c>
      <c r="K24" s="1789">
        <v>135</v>
      </c>
      <c r="L24" s="1787">
        <v>140</v>
      </c>
      <c r="M24" s="1788">
        <v>145</v>
      </c>
      <c r="N24" s="1788">
        <v>134</v>
      </c>
      <c r="O24" s="1789">
        <v>140</v>
      </c>
    </row>
    <row r="25" spans="1:15" ht="12.75" customHeight="1">
      <c r="A25" s="1783" t="s">
        <v>1325</v>
      </c>
      <c r="B25" s="1750" t="s">
        <v>642</v>
      </c>
      <c r="D25" s="1787">
        <v>143</v>
      </c>
      <c r="E25" s="1788">
        <v>149</v>
      </c>
      <c r="F25" s="1788">
        <v>139</v>
      </c>
      <c r="G25" s="1789">
        <v>143</v>
      </c>
      <c r="H25" s="1787">
        <v>147</v>
      </c>
      <c r="I25" s="1788">
        <v>136</v>
      </c>
      <c r="J25" s="1788">
        <v>130</v>
      </c>
      <c r="K25" s="1789">
        <v>134</v>
      </c>
      <c r="L25" s="1787">
        <v>139</v>
      </c>
      <c r="M25" s="1788">
        <v>144</v>
      </c>
      <c r="N25" s="1788">
        <v>133</v>
      </c>
      <c r="O25" s="1789">
        <v>139</v>
      </c>
    </row>
    <row r="26" spans="1:15" ht="12.75" customHeight="1">
      <c r="A26" s="1785" t="s">
        <v>1326</v>
      </c>
      <c r="B26" s="1750" t="s">
        <v>642</v>
      </c>
      <c r="D26" s="1787">
        <v>5</v>
      </c>
      <c r="E26" s="1788">
        <v>5</v>
      </c>
      <c r="F26" s="1788">
        <v>5</v>
      </c>
      <c r="G26" s="1789">
        <v>5</v>
      </c>
      <c r="H26" s="1787">
        <v>5</v>
      </c>
      <c r="I26" s="1788">
        <v>5</v>
      </c>
      <c r="J26" s="1788">
        <v>5</v>
      </c>
      <c r="K26" s="1789">
        <v>6</v>
      </c>
      <c r="L26" s="1787">
        <v>6</v>
      </c>
      <c r="M26" s="1788">
        <v>5</v>
      </c>
      <c r="N26" s="1788">
        <v>5</v>
      </c>
      <c r="O26" s="1789">
        <v>5</v>
      </c>
    </row>
    <row r="27" spans="1:15" ht="12.75" customHeight="1">
      <c r="A27" s="1785" t="s">
        <v>1327</v>
      </c>
      <c r="B27" s="1750" t="s">
        <v>642</v>
      </c>
      <c r="D27" s="1787">
        <v>112</v>
      </c>
      <c r="E27" s="1788">
        <v>111</v>
      </c>
      <c r="F27" s="1788">
        <v>110</v>
      </c>
      <c r="G27" s="1789">
        <v>109</v>
      </c>
      <c r="H27" s="1787">
        <v>113</v>
      </c>
      <c r="I27" s="1788">
        <v>111</v>
      </c>
      <c r="J27" s="1788">
        <v>112</v>
      </c>
      <c r="K27" s="1789">
        <v>111</v>
      </c>
      <c r="L27" s="1787">
        <v>108</v>
      </c>
      <c r="M27" s="1788">
        <v>106</v>
      </c>
      <c r="N27" s="1788">
        <v>106</v>
      </c>
      <c r="O27" s="1789">
        <v>107</v>
      </c>
    </row>
    <row r="28" spans="1:15" ht="12.75" customHeight="1">
      <c r="A28" s="1779" t="s">
        <v>1328</v>
      </c>
      <c r="B28" s="1750" t="s">
        <v>642</v>
      </c>
      <c r="D28" s="1787">
        <v>22</v>
      </c>
      <c r="E28" s="1788">
        <v>22</v>
      </c>
      <c r="F28" s="1788">
        <v>22</v>
      </c>
      <c r="G28" s="1789">
        <v>22</v>
      </c>
      <c r="H28" s="1787">
        <v>24</v>
      </c>
      <c r="I28" s="1788">
        <v>23</v>
      </c>
      <c r="J28" s="1788">
        <v>24</v>
      </c>
      <c r="K28" s="1789">
        <v>23</v>
      </c>
      <c r="L28" s="1787">
        <v>24</v>
      </c>
      <c r="M28" s="1788">
        <v>25</v>
      </c>
      <c r="N28" s="1788">
        <v>25</v>
      </c>
      <c r="O28" s="1789">
        <v>24</v>
      </c>
    </row>
    <row r="29" spans="1:15" ht="12.75" customHeight="1">
      <c r="A29" s="1783" t="s">
        <v>1329</v>
      </c>
      <c r="B29" s="1750" t="s">
        <v>642</v>
      </c>
      <c r="D29" s="1787">
        <v>22</v>
      </c>
      <c r="E29" s="1788">
        <v>22</v>
      </c>
      <c r="F29" s="1788">
        <v>22</v>
      </c>
      <c r="G29" s="1789">
        <v>22</v>
      </c>
      <c r="H29" s="1787">
        <v>24</v>
      </c>
      <c r="I29" s="1788">
        <v>23</v>
      </c>
      <c r="J29" s="1788">
        <v>24</v>
      </c>
      <c r="K29" s="1789">
        <v>23</v>
      </c>
      <c r="L29" s="1787">
        <v>24</v>
      </c>
      <c r="M29" s="1788">
        <v>25</v>
      </c>
      <c r="N29" s="1788">
        <v>25</v>
      </c>
      <c r="O29" s="1789">
        <v>24</v>
      </c>
    </row>
    <row r="30" spans="1:15" ht="12.75" customHeight="1">
      <c r="A30" s="1786" t="s">
        <v>1330</v>
      </c>
      <c r="B30" s="1750" t="s">
        <v>642</v>
      </c>
      <c r="D30" s="1772">
        <v>49</v>
      </c>
      <c r="E30" s="1773">
        <v>49</v>
      </c>
      <c r="F30" s="1773">
        <v>49</v>
      </c>
      <c r="G30" s="1774">
        <v>48</v>
      </c>
      <c r="H30" s="1772">
        <v>50</v>
      </c>
      <c r="I30" s="1773">
        <v>46</v>
      </c>
      <c r="J30" s="1773">
        <v>48</v>
      </c>
      <c r="K30" s="1774">
        <v>45</v>
      </c>
      <c r="L30" s="1772">
        <v>41</v>
      </c>
      <c r="M30" s="1773">
        <v>44</v>
      </c>
      <c r="N30" s="1773">
        <v>43</v>
      </c>
      <c r="O30" s="1774">
        <v>41</v>
      </c>
    </row>
    <row r="31" spans="1:15" ht="12.75" customHeight="1">
      <c r="A31" s="1779" t="s">
        <v>1331</v>
      </c>
      <c r="B31" s="1750" t="s">
        <v>642</v>
      </c>
      <c r="D31" s="1787">
        <v>9</v>
      </c>
      <c r="E31" s="1788">
        <v>9</v>
      </c>
      <c r="F31" s="1788">
        <v>9</v>
      </c>
      <c r="G31" s="1789">
        <v>9</v>
      </c>
      <c r="H31" s="1787">
        <v>12</v>
      </c>
      <c r="I31" s="1788">
        <v>11</v>
      </c>
      <c r="J31" s="1788">
        <v>10</v>
      </c>
      <c r="K31" s="1789">
        <v>8</v>
      </c>
      <c r="L31" s="1787">
        <v>7</v>
      </c>
      <c r="M31" s="1788">
        <v>7</v>
      </c>
      <c r="N31" s="1788">
        <v>6</v>
      </c>
      <c r="O31" s="1789">
        <v>6</v>
      </c>
    </row>
    <row r="32" spans="1:15" ht="12.75" customHeight="1">
      <c r="A32" s="1779" t="s">
        <v>1332</v>
      </c>
      <c r="B32" s="1750" t="s">
        <v>642</v>
      </c>
      <c r="D32" s="1787">
        <v>9</v>
      </c>
      <c r="E32" s="1788">
        <v>9</v>
      </c>
      <c r="F32" s="1788">
        <v>9</v>
      </c>
      <c r="G32" s="1789">
        <v>9</v>
      </c>
      <c r="H32" s="1787">
        <v>12</v>
      </c>
      <c r="I32" s="1788">
        <v>11</v>
      </c>
      <c r="J32" s="1788">
        <v>10</v>
      </c>
      <c r="K32" s="1789">
        <v>8</v>
      </c>
      <c r="L32" s="1787">
        <v>7</v>
      </c>
      <c r="M32" s="1788">
        <v>7</v>
      </c>
      <c r="N32" s="1788">
        <v>6</v>
      </c>
      <c r="O32" s="1789">
        <v>6</v>
      </c>
    </row>
    <row r="33" spans="1:15" ht="12.75" customHeight="1">
      <c r="A33" s="1779" t="s">
        <v>1333</v>
      </c>
      <c r="B33" s="1750" t="s">
        <v>642</v>
      </c>
      <c r="D33" s="1787">
        <v>8</v>
      </c>
      <c r="E33" s="1788">
        <v>9</v>
      </c>
      <c r="F33" s="1788">
        <v>8</v>
      </c>
      <c r="G33" s="1789">
        <v>9</v>
      </c>
      <c r="H33" s="1787">
        <v>8</v>
      </c>
      <c r="I33" s="1788">
        <v>7</v>
      </c>
      <c r="J33" s="1788">
        <v>8</v>
      </c>
      <c r="K33" s="1789">
        <v>7</v>
      </c>
      <c r="L33" s="1787">
        <v>6</v>
      </c>
      <c r="M33" s="1788">
        <v>7</v>
      </c>
      <c r="N33" s="1788">
        <v>7</v>
      </c>
      <c r="O33" s="1789">
        <v>7</v>
      </c>
    </row>
    <row r="34" spans="1:15" ht="12.75" customHeight="1">
      <c r="A34" s="1779" t="s">
        <v>1334</v>
      </c>
      <c r="B34" s="1750" t="s">
        <v>642</v>
      </c>
      <c r="D34" s="1787">
        <v>8</v>
      </c>
      <c r="E34" s="1788">
        <v>9</v>
      </c>
      <c r="F34" s="1788">
        <v>8</v>
      </c>
      <c r="G34" s="1789">
        <v>9</v>
      </c>
      <c r="H34" s="1787">
        <v>8</v>
      </c>
      <c r="I34" s="1788">
        <v>7</v>
      </c>
      <c r="J34" s="1788">
        <v>8</v>
      </c>
      <c r="K34" s="1789">
        <v>7</v>
      </c>
      <c r="L34" s="1787">
        <v>6</v>
      </c>
      <c r="M34" s="1788">
        <v>7</v>
      </c>
      <c r="N34" s="1788">
        <v>7</v>
      </c>
      <c r="O34" s="1789">
        <v>7</v>
      </c>
    </row>
    <row r="35" spans="1:15" ht="12.75" customHeight="1">
      <c r="A35" s="1779" t="s">
        <v>1335</v>
      </c>
      <c r="B35" s="1750" t="s">
        <v>642</v>
      </c>
      <c r="D35" s="1787">
        <v>32</v>
      </c>
      <c r="E35" s="1788">
        <v>31</v>
      </c>
      <c r="F35" s="1788">
        <v>32</v>
      </c>
      <c r="G35" s="1789">
        <v>30</v>
      </c>
      <c r="H35" s="1787">
        <v>30</v>
      </c>
      <c r="I35" s="1788">
        <v>28</v>
      </c>
      <c r="J35" s="1788">
        <v>30</v>
      </c>
      <c r="K35" s="1789">
        <v>30</v>
      </c>
      <c r="L35" s="1787">
        <v>28</v>
      </c>
      <c r="M35" s="1788">
        <v>30</v>
      </c>
      <c r="N35" s="1788">
        <v>30</v>
      </c>
      <c r="O35" s="1789">
        <v>28</v>
      </c>
    </row>
    <row r="36" spans="1:15" ht="12.75" customHeight="1">
      <c r="A36" s="1779" t="s">
        <v>1336</v>
      </c>
      <c r="B36" s="1750" t="s">
        <v>642</v>
      </c>
      <c r="D36" s="1787">
        <v>32</v>
      </c>
      <c r="E36" s="1788">
        <v>31</v>
      </c>
      <c r="F36" s="1788">
        <v>32</v>
      </c>
      <c r="G36" s="1789">
        <v>30</v>
      </c>
      <c r="H36" s="1787">
        <v>30</v>
      </c>
      <c r="I36" s="1788">
        <v>28</v>
      </c>
      <c r="J36" s="1788">
        <v>30</v>
      </c>
      <c r="K36" s="1789">
        <v>30</v>
      </c>
      <c r="L36" s="1787">
        <v>28</v>
      </c>
      <c r="M36" s="1788">
        <v>30</v>
      </c>
      <c r="N36" s="1788">
        <v>30</v>
      </c>
      <c r="O36" s="1789">
        <v>28</v>
      </c>
    </row>
    <row r="37" spans="1:15" ht="12.75" customHeight="1">
      <c r="A37" s="1779" t="s">
        <v>1337</v>
      </c>
      <c r="B37" s="1750" t="s">
        <v>642</v>
      </c>
      <c r="D37" s="1787">
        <v>18</v>
      </c>
      <c r="E37" s="1788">
        <v>18</v>
      </c>
      <c r="F37" s="1788">
        <v>17</v>
      </c>
      <c r="G37" s="1789">
        <v>17</v>
      </c>
      <c r="H37" s="1787">
        <v>18</v>
      </c>
      <c r="I37" s="1788">
        <v>17</v>
      </c>
      <c r="J37" s="1788">
        <v>18</v>
      </c>
      <c r="K37" s="1789">
        <v>18</v>
      </c>
      <c r="L37" s="1787">
        <v>17</v>
      </c>
      <c r="M37" s="1788">
        <v>19</v>
      </c>
      <c r="N37" s="1788">
        <v>17</v>
      </c>
      <c r="O37" s="1789">
        <v>17</v>
      </c>
    </row>
    <row r="38" spans="1:15" ht="12.75" customHeight="1">
      <c r="A38" s="1790" t="s">
        <v>1338</v>
      </c>
      <c r="B38" s="1750" t="s">
        <v>642</v>
      </c>
      <c r="D38" s="1772">
        <v>63</v>
      </c>
      <c r="E38" s="1773">
        <v>61</v>
      </c>
      <c r="F38" s="1773">
        <v>64</v>
      </c>
      <c r="G38" s="1774">
        <v>64</v>
      </c>
      <c r="H38" s="1772">
        <v>65</v>
      </c>
      <c r="I38" s="1773">
        <v>65</v>
      </c>
      <c r="J38" s="1773">
        <v>60</v>
      </c>
      <c r="K38" s="1774">
        <v>62</v>
      </c>
      <c r="L38" s="1772">
        <v>60</v>
      </c>
      <c r="M38" s="1773">
        <v>58</v>
      </c>
      <c r="N38" s="1773">
        <v>57</v>
      </c>
      <c r="O38" s="1774">
        <v>60</v>
      </c>
    </row>
    <row r="39" spans="1:15" ht="12.75" customHeight="1">
      <c r="A39" s="1791" t="s">
        <v>1339</v>
      </c>
      <c r="B39" s="1750" t="s">
        <v>642</v>
      </c>
      <c r="D39" s="1787">
        <v>11</v>
      </c>
      <c r="E39" s="1788">
        <v>11</v>
      </c>
      <c r="F39" s="1788">
        <v>12</v>
      </c>
      <c r="G39" s="1789">
        <v>13</v>
      </c>
      <c r="H39" s="1787">
        <v>13</v>
      </c>
      <c r="I39" s="1788">
        <v>13</v>
      </c>
      <c r="J39" s="1788">
        <v>12</v>
      </c>
      <c r="K39" s="1789">
        <v>12</v>
      </c>
      <c r="L39" s="1787">
        <v>11</v>
      </c>
      <c r="M39" s="1788">
        <v>10</v>
      </c>
      <c r="N39" s="1788">
        <v>10</v>
      </c>
      <c r="O39" s="1789">
        <v>9</v>
      </c>
    </row>
    <row r="40" spans="1:15" ht="12.75" customHeight="1">
      <c r="A40" s="1791" t="s">
        <v>1340</v>
      </c>
      <c r="B40" s="1750" t="s">
        <v>642</v>
      </c>
      <c r="D40" s="1787">
        <v>52</v>
      </c>
      <c r="E40" s="1788">
        <v>50</v>
      </c>
      <c r="F40" s="1788">
        <v>52</v>
      </c>
      <c r="G40" s="1789">
        <v>51</v>
      </c>
      <c r="H40" s="1787">
        <v>52</v>
      </c>
      <c r="I40" s="1788">
        <v>52</v>
      </c>
      <c r="J40" s="1788">
        <v>48</v>
      </c>
      <c r="K40" s="1789">
        <v>50</v>
      </c>
      <c r="L40" s="1787">
        <v>49</v>
      </c>
      <c r="M40" s="1788">
        <v>48</v>
      </c>
      <c r="N40" s="1788">
        <v>47</v>
      </c>
      <c r="O40" s="1789">
        <v>51</v>
      </c>
    </row>
    <row r="41" spans="1:15" s="1793" customFormat="1" ht="21.95" customHeight="1">
      <c r="A41" s="1792" t="s">
        <v>1341</v>
      </c>
      <c r="B41" s="1750" t="s">
        <v>642</v>
      </c>
      <c r="C41" s="1788"/>
      <c r="D41" s="1787">
        <v>32</v>
      </c>
      <c r="E41" s="1788">
        <v>33</v>
      </c>
      <c r="F41" s="1788">
        <v>32</v>
      </c>
      <c r="G41" s="1789">
        <v>32</v>
      </c>
      <c r="H41" s="1787">
        <v>33</v>
      </c>
      <c r="I41" s="1788">
        <v>31</v>
      </c>
      <c r="J41" s="1788">
        <v>30</v>
      </c>
      <c r="K41" s="1789">
        <v>32</v>
      </c>
      <c r="L41" s="1787">
        <v>30</v>
      </c>
      <c r="M41" s="1788">
        <v>28</v>
      </c>
      <c r="N41" s="1788">
        <v>27</v>
      </c>
      <c r="O41" s="1789">
        <v>27</v>
      </c>
    </row>
    <row r="42" spans="1:15" ht="20.100000000000001" customHeight="1">
      <c r="A42" s="1753" t="s">
        <v>1342</v>
      </c>
      <c r="B42" s="1754"/>
      <c r="C42" s="1754"/>
      <c r="D42" s="1753"/>
      <c r="E42" s="1754"/>
      <c r="F42" s="1754"/>
      <c r="G42" s="1803"/>
      <c r="H42" s="1839"/>
      <c r="I42" s="1838"/>
      <c r="J42" s="1838"/>
      <c r="K42" s="1840"/>
      <c r="L42" s="1841"/>
      <c r="M42" s="1755"/>
      <c r="N42" s="1755"/>
      <c r="O42" s="1756"/>
    </row>
    <row r="43" spans="1:15" ht="12.95" customHeight="1">
      <c r="A43" s="1757"/>
      <c r="B43" s="1758"/>
      <c r="C43" s="1880"/>
      <c r="D43" s="1759">
        <v>2023</v>
      </c>
      <c r="E43" s="1760"/>
      <c r="F43" s="1760"/>
      <c r="G43" s="1761"/>
      <c r="H43" s="1759">
        <v>2024</v>
      </c>
      <c r="I43" s="1760"/>
      <c r="J43" s="1760"/>
      <c r="K43" s="1761"/>
      <c r="L43" s="1759">
        <v>2025</v>
      </c>
      <c r="M43" s="1760"/>
      <c r="N43" s="1760"/>
      <c r="O43" s="1761"/>
    </row>
    <row r="44" spans="1:15" ht="12.75" customHeight="1">
      <c r="A44" s="1765" t="s">
        <v>131</v>
      </c>
      <c r="B44" s="1766" t="s">
        <v>659</v>
      </c>
      <c r="C44" s="1870" t="s">
        <v>1297</v>
      </c>
      <c r="D44" s="1870" t="s">
        <v>1298</v>
      </c>
      <c r="E44" s="1870" t="s">
        <v>1302</v>
      </c>
      <c r="F44" s="1870" t="s">
        <v>1303</v>
      </c>
      <c r="G44" s="1870" t="s">
        <v>1304</v>
      </c>
      <c r="H44" s="1766" t="s">
        <v>1298</v>
      </c>
      <c r="I44" s="1766" t="s">
        <v>1302</v>
      </c>
      <c r="J44" s="1766" t="s">
        <v>1303</v>
      </c>
      <c r="K44" s="1766" t="s">
        <v>1304</v>
      </c>
      <c r="L44" s="1766" t="s">
        <v>1298</v>
      </c>
      <c r="M44" s="1766" t="s">
        <v>1302</v>
      </c>
      <c r="N44" s="1766" t="s">
        <v>1303</v>
      </c>
      <c r="O44" s="1766" t="s">
        <v>1304</v>
      </c>
    </row>
    <row r="45" spans="1:15" ht="12.75" customHeight="1">
      <c r="A45" s="1767" t="s">
        <v>1343</v>
      </c>
      <c r="B45" s="1768" t="s">
        <v>642</v>
      </c>
      <c r="D45" s="1772">
        <v>187</v>
      </c>
      <c r="E45" s="1773">
        <v>187</v>
      </c>
      <c r="F45" s="1773">
        <v>186</v>
      </c>
      <c r="G45" s="1774">
        <v>189</v>
      </c>
      <c r="H45" s="1798">
        <v>182</v>
      </c>
      <c r="I45" s="1768">
        <v>182</v>
      </c>
      <c r="J45" s="1768">
        <v>183</v>
      </c>
      <c r="K45" s="1799">
        <v>185</v>
      </c>
      <c r="L45" s="1772">
        <v>186</v>
      </c>
      <c r="M45" s="1773">
        <v>180</v>
      </c>
      <c r="N45" s="1773">
        <v>180</v>
      </c>
      <c r="O45" s="1774">
        <v>179</v>
      </c>
    </row>
    <row r="46" spans="1:15" ht="12.75" customHeight="1">
      <c r="A46" s="1767" t="s">
        <v>1344</v>
      </c>
      <c r="B46" s="1768" t="s">
        <v>642</v>
      </c>
      <c r="D46" s="1772">
        <v>81</v>
      </c>
      <c r="E46" s="1773">
        <v>81</v>
      </c>
      <c r="F46" s="1773">
        <v>81</v>
      </c>
      <c r="G46" s="1774">
        <v>84</v>
      </c>
      <c r="H46" s="1772">
        <v>79</v>
      </c>
      <c r="I46" s="1773">
        <v>76</v>
      </c>
      <c r="J46" s="1773">
        <v>73</v>
      </c>
      <c r="K46" s="1774">
        <v>80</v>
      </c>
      <c r="L46" s="1772">
        <v>77</v>
      </c>
      <c r="M46" s="1773">
        <v>77</v>
      </c>
      <c r="N46" s="1773">
        <v>76</v>
      </c>
      <c r="O46" s="1774">
        <v>80</v>
      </c>
    </row>
    <row r="47" spans="1:15" ht="12.75" customHeight="1">
      <c r="A47" s="1779" t="s">
        <v>1345</v>
      </c>
      <c r="B47" s="1750" t="s">
        <v>642</v>
      </c>
      <c r="D47" s="1787">
        <v>62</v>
      </c>
      <c r="E47" s="1788">
        <v>62</v>
      </c>
      <c r="F47" s="1788">
        <v>63</v>
      </c>
      <c r="G47" s="1789">
        <v>62</v>
      </c>
      <c r="H47" s="1787">
        <v>61</v>
      </c>
      <c r="I47" s="1788">
        <v>60</v>
      </c>
      <c r="J47" s="1788">
        <v>59</v>
      </c>
      <c r="K47" s="1789">
        <v>61</v>
      </c>
      <c r="L47" s="1787">
        <v>62</v>
      </c>
      <c r="M47" s="1788">
        <v>63</v>
      </c>
      <c r="N47" s="1788">
        <v>62</v>
      </c>
      <c r="O47" s="1789">
        <v>63</v>
      </c>
    </row>
    <row r="48" spans="1:15" ht="12.75" customHeight="1">
      <c r="A48" s="1783" t="s">
        <v>1346</v>
      </c>
      <c r="B48" s="1750" t="s">
        <v>642</v>
      </c>
      <c r="D48" s="1787">
        <v>61</v>
      </c>
      <c r="E48" s="1788">
        <v>61</v>
      </c>
      <c r="F48" s="1788">
        <v>62</v>
      </c>
      <c r="G48" s="1789">
        <v>61</v>
      </c>
      <c r="H48" s="1787">
        <v>60</v>
      </c>
      <c r="I48" s="1788">
        <v>59</v>
      </c>
      <c r="J48" s="1788">
        <v>58</v>
      </c>
      <c r="K48" s="1789">
        <v>60</v>
      </c>
      <c r="L48" s="1787">
        <v>61</v>
      </c>
      <c r="M48" s="1788">
        <v>62</v>
      </c>
      <c r="N48" s="1788">
        <v>61</v>
      </c>
      <c r="O48" s="1789">
        <v>62</v>
      </c>
    </row>
    <row r="49" spans="1:15" ht="12.75" customHeight="1">
      <c r="A49" s="1779" t="s">
        <v>1347</v>
      </c>
      <c r="B49" s="1750" t="s">
        <v>642</v>
      </c>
      <c r="D49" s="1787">
        <v>20</v>
      </c>
      <c r="E49" s="1788">
        <v>20</v>
      </c>
      <c r="F49" s="1788">
        <v>19</v>
      </c>
      <c r="G49" s="1789">
        <v>23</v>
      </c>
      <c r="H49" s="1787">
        <v>19</v>
      </c>
      <c r="I49" s="1788">
        <v>17</v>
      </c>
      <c r="J49" s="1788">
        <v>15</v>
      </c>
      <c r="K49" s="1789">
        <v>20</v>
      </c>
      <c r="L49" s="1787">
        <v>16</v>
      </c>
      <c r="M49" s="1788">
        <v>15</v>
      </c>
      <c r="N49" s="1788">
        <v>15</v>
      </c>
      <c r="O49" s="1789">
        <v>18</v>
      </c>
    </row>
    <row r="50" spans="1:15" ht="12.75" customHeight="1">
      <c r="A50" s="1783" t="s">
        <v>1348</v>
      </c>
      <c r="B50" s="1750" t="s">
        <v>642</v>
      </c>
      <c r="D50" s="1787">
        <v>20</v>
      </c>
      <c r="E50" s="1788">
        <v>20</v>
      </c>
      <c r="F50" s="1788">
        <v>19</v>
      </c>
      <c r="G50" s="1789">
        <v>23</v>
      </c>
      <c r="H50" s="1787">
        <v>19</v>
      </c>
      <c r="I50" s="1788">
        <v>17</v>
      </c>
      <c r="J50" s="1788">
        <v>15</v>
      </c>
      <c r="K50" s="1789">
        <v>20</v>
      </c>
      <c r="L50" s="1787">
        <v>16</v>
      </c>
      <c r="M50" s="1788">
        <v>15</v>
      </c>
      <c r="N50" s="1788">
        <v>15</v>
      </c>
      <c r="O50" s="1789">
        <v>18</v>
      </c>
    </row>
    <row r="51" spans="1:15" ht="12.75" customHeight="1">
      <c r="A51" s="1767" t="s">
        <v>1349</v>
      </c>
      <c r="B51" s="1768" t="s">
        <v>642</v>
      </c>
      <c r="D51" s="1772">
        <v>164</v>
      </c>
      <c r="E51" s="1773">
        <v>167</v>
      </c>
      <c r="F51" s="1773">
        <v>167</v>
      </c>
      <c r="G51" s="1774">
        <v>169</v>
      </c>
      <c r="H51" s="1772">
        <v>161</v>
      </c>
      <c r="I51" s="1773">
        <v>168</v>
      </c>
      <c r="J51" s="1773">
        <v>170</v>
      </c>
      <c r="K51" s="1774">
        <v>169</v>
      </c>
      <c r="L51" s="1772">
        <v>173</v>
      </c>
      <c r="M51" s="1773">
        <v>167</v>
      </c>
      <c r="N51" s="1773">
        <v>165</v>
      </c>
      <c r="O51" s="1774">
        <v>163</v>
      </c>
    </row>
    <row r="52" spans="1:15" ht="12.75" customHeight="1">
      <c r="A52" s="1779" t="s">
        <v>1350</v>
      </c>
      <c r="B52" s="1750" t="s">
        <v>642</v>
      </c>
      <c r="D52" s="1787">
        <v>96</v>
      </c>
      <c r="E52" s="1788">
        <v>96</v>
      </c>
      <c r="F52" s="1788">
        <v>96</v>
      </c>
      <c r="G52" s="1789">
        <v>96</v>
      </c>
      <c r="H52" s="1787">
        <v>91</v>
      </c>
      <c r="I52" s="1788">
        <v>97</v>
      </c>
      <c r="J52" s="1788">
        <v>98</v>
      </c>
      <c r="K52" s="1789">
        <v>95</v>
      </c>
      <c r="L52" s="1787">
        <v>100</v>
      </c>
      <c r="M52" s="1788">
        <v>97</v>
      </c>
      <c r="N52" s="1788">
        <v>95</v>
      </c>
      <c r="O52" s="1789">
        <v>93</v>
      </c>
    </row>
    <row r="53" spans="1:15" ht="12.75" customHeight="1">
      <c r="A53" s="1779" t="s">
        <v>1351</v>
      </c>
      <c r="B53" s="1750" t="s">
        <v>642</v>
      </c>
      <c r="D53" s="1787">
        <v>68</v>
      </c>
      <c r="E53" s="1788">
        <v>71</v>
      </c>
      <c r="F53" s="1788">
        <v>71</v>
      </c>
      <c r="G53" s="1789">
        <v>73</v>
      </c>
      <c r="H53" s="1787">
        <v>70</v>
      </c>
      <c r="I53" s="1788">
        <v>71</v>
      </c>
      <c r="J53" s="1788">
        <v>72</v>
      </c>
      <c r="K53" s="1789">
        <v>74</v>
      </c>
      <c r="L53" s="1787">
        <v>73</v>
      </c>
      <c r="M53" s="1788">
        <v>70</v>
      </c>
      <c r="N53" s="1788">
        <v>70</v>
      </c>
      <c r="O53" s="1789">
        <v>70</v>
      </c>
    </row>
    <row r="54" spans="1:15" ht="12.75" customHeight="1">
      <c r="A54" s="1767" t="s">
        <v>1352</v>
      </c>
      <c r="B54" s="1768" t="s">
        <v>642</v>
      </c>
      <c r="D54" s="1772">
        <v>46</v>
      </c>
      <c r="E54" s="1773">
        <v>44</v>
      </c>
      <c r="F54" s="1773">
        <v>47</v>
      </c>
      <c r="G54" s="1774">
        <v>49</v>
      </c>
      <c r="H54" s="1772">
        <v>36</v>
      </c>
      <c r="I54" s="1773">
        <v>36</v>
      </c>
      <c r="J54" s="1773">
        <v>39</v>
      </c>
      <c r="K54" s="1774">
        <v>38</v>
      </c>
      <c r="L54" s="1772">
        <v>46</v>
      </c>
      <c r="M54" s="1773">
        <v>46</v>
      </c>
      <c r="N54" s="1773">
        <v>44</v>
      </c>
      <c r="O54" s="1774">
        <v>45</v>
      </c>
    </row>
    <row r="55" spans="1:15" ht="12.75" customHeight="1">
      <c r="A55" s="1779" t="s">
        <v>1353</v>
      </c>
      <c r="B55" s="1750" t="s">
        <v>642</v>
      </c>
      <c r="D55" s="1787">
        <v>12</v>
      </c>
      <c r="E55" s="1788">
        <v>12</v>
      </c>
      <c r="F55" s="1788">
        <v>14</v>
      </c>
      <c r="G55" s="1789">
        <v>15</v>
      </c>
      <c r="H55" s="1787">
        <v>15</v>
      </c>
      <c r="I55" s="1788">
        <v>14</v>
      </c>
      <c r="J55" s="1788">
        <v>16</v>
      </c>
      <c r="K55" s="1789">
        <v>15</v>
      </c>
      <c r="L55" s="1787">
        <v>16</v>
      </c>
      <c r="M55" s="1788">
        <v>16</v>
      </c>
      <c r="N55" s="1788">
        <v>15</v>
      </c>
      <c r="O55" s="1789">
        <v>14</v>
      </c>
    </row>
    <row r="56" spans="1:15" ht="12.75" customHeight="1">
      <c r="A56" s="1783" t="s">
        <v>1354</v>
      </c>
      <c r="B56" s="1750" t="s">
        <v>642</v>
      </c>
      <c r="D56" s="1787">
        <v>11</v>
      </c>
      <c r="E56" s="1788">
        <v>11</v>
      </c>
      <c r="F56" s="1788">
        <v>13</v>
      </c>
      <c r="G56" s="1789">
        <v>14</v>
      </c>
      <c r="H56" s="1787">
        <v>14</v>
      </c>
      <c r="I56" s="1788">
        <v>13</v>
      </c>
      <c r="J56" s="1788">
        <v>15</v>
      </c>
      <c r="K56" s="1789">
        <v>14</v>
      </c>
      <c r="L56" s="1787">
        <v>15</v>
      </c>
      <c r="M56" s="1788">
        <v>15</v>
      </c>
      <c r="N56" s="1788">
        <v>14</v>
      </c>
      <c r="O56" s="1789">
        <v>13</v>
      </c>
    </row>
    <row r="57" spans="1:15" ht="12.75" customHeight="1">
      <c r="A57" s="1779" t="s">
        <v>1355</v>
      </c>
      <c r="B57" s="1750" t="s">
        <v>642</v>
      </c>
      <c r="D57" s="1787">
        <v>24</v>
      </c>
      <c r="E57" s="1788">
        <v>23</v>
      </c>
      <c r="F57" s="1788">
        <v>24</v>
      </c>
      <c r="G57" s="1789">
        <v>24</v>
      </c>
      <c r="H57" s="1787" t="s">
        <v>1772</v>
      </c>
      <c r="I57" s="1788" t="s">
        <v>1773</v>
      </c>
      <c r="J57" s="1788" t="s">
        <v>1774</v>
      </c>
      <c r="K57" s="1789" t="s">
        <v>1774</v>
      </c>
      <c r="L57" s="1787">
        <v>23</v>
      </c>
      <c r="M57" s="1788">
        <v>23</v>
      </c>
      <c r="N57" s="1788">
        <v>22</v>
      </c>
      <c r="O57" s="1789">
        <v>24</v>
      </c>
    </row>
    <row r="58" spans="1:15" ht="12.75" customHeight="1">
      <c r="A58" s="1779" t="s">
        <v>1351</v>
      </c>
      <c r="B58" s="1750" t="s">
        <v>642</v>
      </c>
      <c r="D58" s="1787">
        <v>11</v>
      </c>
      <c r="E58" s="1788">
        <v>10</v>
      </c>
      <c r="F58" s="1788">
        <v>10</v>
      </c>
      <c r="G58" s="1789">
        <v>11</v>
      </c>
      <c r="H58" s="1787" t="s">
        <v>1775</v>
      </c>
      <c r="I58" s="1788" t="s">
        <v>1775</v>
      </c>
      <c r="J58" s="1788" t="s">
        <v>1776</v>
      </c>
      <c r="K58" s="1789" t="s">
        <v>1775</v>
      </c>
      <c r="L58" s="1787">
        <v>8</v>
      </c>
      <c r="M58" s="1788">
        <v>8</v>
      </c>
      <c r="N58" s="1788">
        <v>8</v>
      </c>
      <c r="O58" s="1789">
        <v>8</v>
      </c>
    </row>
    <row r="59" spans="1:15" ht="20.100000000000001" customHeight="1">
      <c r="A59" s="1753" t="s">
        <v>1356</v>
      </c>
      <c r="B59" s="1754"/>
      <c r="C59" s="1754"/>
      <c r="D59" s="1753"/>
      <c r="E59" s="1754"/>
      <c r="F59" s="1754"/>
      <c r="G59" s="1803"/>
      <c r="H59" s="1839"/>
      <c r="I59" s="1838"/>
      <c r="J59" s="1838"/>
      <c r="K59" s="1840"/>
      <c r="L59" s="1841"/>
      <c r="M59" s="1755"/>
      <c r="N59" s="1755"/>
      <c r="O59" s="1756"/>
    </row>
    <row r="60" spans="1:15" ht="12.95" customHeight="1">
      <c r="A60" s="1757"/>
      <c r="B60" s="1758"/>
      <c r="C60" s="1880"/>
      <c r="D60" s="1759">
        <v>2023</v>
      </c>
      <c r="E60" s="1760"/>
      <c r="F60" s="1760"/>
      <c r="G60" s="1761"/>
      <c r="H60" s="1759">
        <v>2024</v>
      </c>
      <c r="I60" s="1760"/>
      <c r="J60" s="1760"/>
      <c r="K60" s="1761"/>
      <c r="L60" s="1759">
        <v>2025</v>
      </c>
      <c r="M60" s="1760"/>
      <c r="N60" s="1760"/>
      <c r="O60" s="1761"/>
    </row>
    <row r="61" spans="1:15" ht="12.75" customHeight="1">
      <c r="A61" s="1765" t="s">
        <v>131</v>
      </c>
      <c r="B61" s="1766" t="s">
        <v>659</v>
      </c>
      <c r="C61" s="1870" t="s">
        <v>1297</v>
      </c>
      <c r="D61" s="1870" t="s">
        <v>1298</v>
      </c>
      <c r="E61" s="1870" t="s">
        <v>1302</v>
      </c>
      <c r="F61" s="1870" t="s">
        <v>1303</v>
      </c>
      <c r="G61" s="1870" t="s">
        <v>1304</v>
      </c>
      <c r="H61" s="1766" t="s">
        <v>1298</v>
      </c>
      <c r="I61" s="1766" t="s">
        <v>1302</v>
      </c>
      <c r="J61" s="1766" t="s">
        <v>1303</v>
      </c>
      <c r="K61" s="1766" t="s">
        <v>1304</v>
      </c>
      <c r="L61" s="1766" t="s">
        <v>1298</v>
      </c>
      <c r="M61" s="1766" t="s">
        <v>1302</v>
      </c>
      <c r="N61" s="1766" t="s">
        <v>1303</v>
      </c>
      <c r="O61" s="1766" t="s">
        <v>1304</v>
      </c>
    </row>
    <row r="62" spans="1:15" ht="12.75" customHeight="1">
      <c r="A62" s="1767" t="s">
        <v>1357</v>
      </c>
      <c r="B62" s="1768" t="s">
        <v>642</v>
      </c>
      <c r="D62" s="1772">
        <v>1245</v>
      </c>
      <c r="E62" s="1773">
        <v>1244</v>
      </c>
      <c r="F62" s="1773">
        <v>1244</v>
      </c>
      <c r="G62" s="1774">
        <v>1241</v>
      </c>
      <c r="H62" s="1772">
        <v>1241</v>
      </c>
      <c r="I62" s="1773">
        <v>1232</v>
      </c>
      <c r="J62" s="1773">
        <v>1229</v>
      </c>
      <c r="K62" s="1774">
        <v>1224</v>
      </c>
      <c r="L62" s="1772">
        <v>1233</v>
      </c>
      <c r="M62" s="1773">
        <v>1229</v>
      </c>
      <c r="N62" s="1773">
        <v>1229</v>
      </c>
      <c r="O62" s="1774">
        <v>1221</v>
      </c>
    </row>
    <row r="63" spans="1:15" ht="12.75" customHeight="1">
      <c r="A63" s="1779" t="s">
        <v>1358</v>
      </c>
      <c r="B63" s="1750" t="s">
        <v>642</v>
      </c>
      <c r="D63" s="1787">
        <v>393</v>
      </c>
      <c r="E63" s="1788">
        <v>388</v>
      </c>
      <c r="F63" s="1788">
        <v>385</v>
      </c>
      <c r="G63" s="1789">
        <v>385</v>
      </c>
      <c r="H63" s="1787">
        <v>374</v>
      </c>
      <c r="I63" s="1788">
        <v>374</v>
      </c>
      <c r="J63" s="1788">
        <v>371</v>
      </c>
      <c r="K63" s="1789">
        <v>372</v>
      </c>
      <c r="L63" s="1787">
        <v>374</v>
      </c>
      <c r="M63" s="1788">
        <v>374</v>
      </c>
      <c r="N63" s="1788">
        <v>372</v>
      </c>
      <c r="O63" s="1789">
        <v>366</v>
      </c>
    </row>
    <row r="64" spans="1:15" ht="12.75" customHeight="1">
      <c r="A64" s="1779" t="s">
        <v>1359</v>
      </c>
      <c r="B64" s="1750" t="s">
        <v>642</v>
      </c>
      <c r="D64" s="1787">
        <v>428</v>
      </c>
      <c r="E64" s="1788">
        <v>427</v>
      </c>
      <c r="F64" s="1788">
        <v>424</v>
      </c>
      <c r="G64" s="1789">
        <v>424</v>
      </c>
      <c r="H64" s="1787">
        <v>419</v>
      </c>
      <c r="I64" s="1788">
        <v>418</v>
      </c>
      <c r="J64" s="1788">
        <v>416</v>
      </c>
      <c r="K64" s="1789">
        <v>414</v>
      </c>
      <c r="L64" s="1787">
        <v>416</v>
      </c>
      <c r="M64" s="1788">
        <v>416</v>
      </c>
      <c r="N64" s="1788">
        <v>414</v>
      </c>
      <c r="O64" s="1789">
        <v>409</v>
      </c>
    </row>
    <row r="65" spans="1:15" ht="12.75" customHeight="1">
      <c r="A65" s="1779" t="s">
        <v>1360</v>
      </c>
      <c r="B65" s="1750" t="s">
        <v>642</v>
      </c>
      <c r="D65" s="1787">
        <v>422</v>
      </c>
      <c r="E65" s="1788">
        <v>423</v>
      </c>
      <c r="F65" s="1788">
        <v>421</v>
      </c>
      <c r="G65" s="1789">
        <v>420</v>
      </c>
      <c r="H65" s="1787">
        <v>422</v>
      </c>
      <c r="I65" s="1788">
        <v>420</v>
      </c>
      <c r="J65" s="1788">
        <v>419</v>
      </c>
      <c r="K65" s="1789">
        <v>420</v>
      </c>
      <c r="L65" s="1787">
        <v>420</v>
      </c>
      <c r="M65" s="1788">
        <v>415</v>
      </c>
      <c r="N65" s="1788">
        <v>414</v>
      </c>
      <c r="O65" s="1789">
        <v>412</v>
      </c>
    </row>
    <row r="66" spans="1:15" ht="12.75" customHeight="1">
      <c r="A66" s="1779" t="s">
        <v>1361</v>
      </c>
      <c r="B66" s="1750" t="s">
        <v>642</v>
      </c>
      <c r="D66" s="1787">
        <v>117</v>
      </c>
      <c r="E66" s="1788">
        <v>114</v>
      </c>
      <c r="F66" s="1788">
        <v>113</v>
      </c>
      <c r="G66" s="1789">
        <v>116</v>
      </c>
      <c r="H66" s="1787">
        <v>113</v>
      </c>
      <c r="I66" s="1788">
        <v>109</v>
      </c>
      <c r="J66" s="1788">
        <v>110</v>
      </c>
      <c r="K66" s="1789">
        <v>110</v>
      </c>
      <c r="L66" s="1787">
        <v>112</v>
      </c>
      <c r="M66" s="1788">
        <v>107</v>
      </c>
      <c r="N66" s="1788">
        <v>108</v>
      </c>
      <c r="O66" s="1789">
        <v>107</v>
      </c>
    </row>
    <row r="67" spans="1:15" s="1793" customFormat="1" ht="21.95" customHeight="1">
      <c r="A67" s="1792" t="s">
        <v>1362</v>
      </c>
      <c r="B67" s="1750" t="s">
        <v>642</v>
      </c>
      <c r="C67" s="1788"/>
      <c r="D67" s="1787">
        <v>40</v>
      </c>
      <c r="E67" s="1788">
        <v>41</v>
      </c>
      <c r="F67" s="1788">
        <v>41</v>
      </c>
      <c r="G67" s="1789">
        <v>42</v>
      </c>
      <c r="H67" s="1787">
        <v>41</v>
      </c>
      <c r="I67" s="1788">
        <v>41</v>
      </c>
      <c r="J67" s="1788">
        <v>41</v>
      </c>
      <c r="K67" s="1789">
        <v>41</v>
      </c>
      <c r="L67" s="1787">
        <v>41</v>
      </c>
      <c r="M67" s="1788">
        <v>40</v>
      </c>
      <c r="N67" s="1788">
        <v>40</v>
      </c>
      <c r="O67" s="1789">
        <v>38</v>
      </c>
    </row>
    <row r="68" spans="1:15" ht="12.75" customHeight="1">
      <c r="A68" s="1779" t="s">
        <v>1363</v>
      </c>
      <c r="B68" s="1750" t="s">
        <v>642</v>
      </c>
      <c r="D68" s="1787">
        <v>556</v>
      </c>
      <c r="E68" s="1788">
        <v>550</v>
      </c>
      <c r="F68" s="1788">
        <v>551</v>
      </c>
      <c r="G68" s="1789">
        <v>554</v>
      </c>
      <c r="H68" s="1787">
        <v>544</v>
      </c>
      <c r="I68" s="1788">
        <v>537</v>
      </c>
      <c r="J68" s="1788">
        <v>538</v>
      </c>
      <c r="K68" s="1789">
        <v>538</v>
      </c>
      <c r="L68" s="1787">
        <v>538</v>
      </c>
      <c r="M68" s="1788">
        <v>534</v>
      </c>
      <c r="N68" s="1788">
        <v>530</v>
      </c>
      <c r="O68" s="1789">
        <v>533</v>
      </c>
    </row>
    <row r="69" spans="1:15" ht="12.75" customHeight="1">
      <c r="A69" s="1767" t="s">
        <v>1364</v>
      </c>
      <c r="B69" s="1768" t="s">
        <v>642</v>
      </c>
      <c r="D69" s="1772">
        <v>2993</v>
      </c>
      <c r="E69" s="1886">
        <v>2977</v>
      </c>
      <c r="F69" s="1886">
        <v>2988</v>
      </c>
      <c r="G69" s="1774">
        <v>2976</v>
      </c>
      <c r="H69" s="1772">
        <v>2963</v>
      </c>
      <c r="I69" s="1773">
        <v>2940</v>
      </c>
      <c r="J69" s="1773">
        <v>2934</v>
      </c>
      <c r="K69" s="1774">
        <v>2923</v>
      </c>
      <c r="L69" s="1772">
        <v>2948</v>
      </c>
      <c r="M69" s="1773">
        <v>2943</v>
      </c>
      <c r="N69" s="1773">
        <v>2943</v>
      </c>
      <c r="O69" s="1774">
        <v>2925</v>
      </c>
    </row>
    <row r="70" spans="1:15" ht="12.75" customHeight="1">
      <c r="A70" s="1779" t="s">
        <v>1365</v>
      </c>
      <c r="B70" s="1750" t="s">
        <v>642</v>
      </c>
      <c r="D70" s="1787">
        <v>990</v>
      </c>
      <c r="E70" s="1788">
        <v>983</v>
      </c>
      <c r="F70" s="1788">
        <v>989</v>
      </c>
      <c r="G70" s="1789">
        <v>986</v>
      </c>
      <c r="H70" s="1787">
        <v>980</v>
      </c>
      <c r="I70" s="1788">
        <v>974</v>
      </c>
      <c r="J70" s="1788">
        <v>972</v>
      </c>
      <c r="K70" s="1789">
        <v>968</v>
      </c>
      <c r="L70" s="1787">
        <v>975</v>
      </c>
      <c r="M70" s="1788">
        <v>973</v>
      </c>
      <c r="N70" s="1788">
        <v>972</v>
      </c>
      <c r="O70" s="1789">
        <v>966</v>
      </c>
    </row>
    <row r="71" spans="1:15" ht="12.75" customHeight="1">
      <c r="A71" s="1779" t="s">
        <v>1366</v>
      </c>
      <c r="B71" s="1750" t="s">
        <v>642</v>
      </c>
      <c r="D71" s="1787">
        <v>963</v>
      </c>
      <c r="E71" s="1788">
        <v>957</v>
      </c>
      <c r="F71" s="1788">
        <v>958</v>
      </c>
      <c r="G71" s="1789">
        <v>954</v>
      </c>
      <c r="H71" s="1787">
        <v>954</v>
      </c>
      <c r="I71" s="1788">
        <v>944</v>
      </c>
      <c r="J71" s="1788">
        <v>943</v>
      </c>
      <c r="K71" s="1789">
        <v>940</v>
      </c>
      <c r="L71" s="1787">
        <v>950</v>
      </c>
      <c r="M71" s="1788">
        <v>948</v>
      </c>
      <c r="N71" s="1788">
        <v>947</v>
      </c>
      <c r="O71" s="1789">
        <v>940</v>
      </c>
    </row>
    <row r="72" spans="1:15" ht="12.75" customHeight="1">
      <c r="A72" s="1779" t="s">
        <v>1367</v>
      </c>
      <c r="B72" s="1750" t="s">
        <v>642</v>
      </c>
      <c r="D72" s="1787">
        <v>1040</v>
      </c>
      <c r="E72" s="1788">
        <v>1037</v>
      </c>
      <c r="F72" s="1788">
        <v>1041</v>
      </c>
      <c r="G72" s="1789">
        <v>1036</v>
      </c>
      <c r="H72" s="1787">
        <v>1029</v>
      </c>
      <c r="I72" s="1788">
        <v>1022</v>
      </c>
      <c r="J72" s="1788">
        <v>1019</v>
      </c>
      <c r="K72" s="1789">
        <v>1015</v>
      </c>
      <c r="L72" s="1787">
        <v>1023</v>
      </c>
      <c r="M72" s="1788">
        <v>1022</v>
      </c>
      <c r="N72" s="1788">
        <v>1024</v>
      </c>
      <c r="O72" s="1789">
        <v>1019</v>
      </c>
    </row>
    <row r="73" spans="1:15" ht="12.75" customHeight="1">
      <c r="A73" s="1779" t="s">
        <v>1368</v>
      </c>
      <c r="B73" s="1750" t="s">
        <v>642</v>
      </c>
      <c r="D73" s="1787">
        <v>108</v>
      </c>
      <c r="E73" s="1788">
        <v>109</v>
      </c>
      <c r="F73" s="1788">
        <v>108</v>
      </c>
      <c r="G73" s="1789">
        <v>108</v>
      </c>
      <c r="H73" s="1787">
        <v>116</v>
      </c>
      <c r="I73" s="1788">
        <v>113</v>
      </c>
      <c r="J73" s="1788">
        <v>114</v>
      </c>
      <c r="K73" s="1789">
        <v>111</v>
      </c>
      <c r="L73" s="1787">
        <v>111</v>
      </c>
      <c r="M73" s="1788">
        <v>110</v>
      </c>
      <c r="N73" s="1788">
        <v>110</v>
      </c>
      <c r="O73" s="1789">
        <v>110</v>
      </c>
    </row>
    <row r="74" spans="1:15" ht="12.75" customHeight="1">
      <c r="A74" s="1779" t="s">
        <v>1369</v>
      </c>
      <c r="B74" s="1750" t="s">
        <v>642</v>
      </c>
      <c r="D74" s="1787">
        <v>132</v>
      </c>
      <c r="E74" s="1788">
        <v>133</v>
      </c>
      <c r="F74" s="1788">
        <v>132</v>
      </c>
      <c r="G74" s="1789">
        <v>133</v>
      </c>
      <c r="H74" s="1787">
        <v>142</v>
      </c>
      <c r="I74" s="1788">
        <v>136</v>
      </c>
      <c r="J74" s="1788">
        <v>136</v>
      </c>
      <c r="K74" s="1789">
        <v>135</v>
      </c>
      <c r="L74" s="1787">
        <v>142</v>
      </c>
      <c r="M74" s="1788">
        <v>142</v>
      </c>
      <c r="N74" s="1788">
        <v>144</v>
      </c>
      <c r="O74" s="1789">
        <v>143</v>
      </c>
    </row>
    <row r="75" spans="1:15" ht="12.75" customHeight="1">
      <c r="A75" s="1779" t="s">
        <v>1370</v>
      </c>
      <c r="B75" s="1750" t="s">
        <v>642</v>
      </c>
      <c r="D75" s="1787">
        <v>612</v>
      </c>
      <c r="E75" s="1788">
        <v>610</v>
      </c>
      <c r="F75" s="1788">
        <v>608</v>
      </c>
      <c r="G75" s="1789">
        <v>606</v>
      </c>
      <c r="H75" s="1787">
        <v>610</v>
      </c>
      <c r="I75" s="1788">
        <v>603</v>
      </c>
      <c r="J75" s="1788">
        <v>603</v>
      </c>
      <c r="K75" s="1789">
        <v>600</v>
      </c>
      <c r="L75" s="1787">
        <v>604</v>
      </c>
      <c r="M75" s="1788">
        <v>605</v>
      </c>
      <c r="N75" s="1788">
        <v>607</v>
      </c>
      <c r="O75" s="1789">
        <v>605</v>
      </c>
    </row>
    <row r="76" spans="1:15" ht="12.75" customHeight="1">
      <c r="A76" s="1779" t="s">
        <v>1371</v>
      </c>
      <c r="B76" s="1750" t="s">
        <v>642</v>
      </c>
      <c r="D76" s="1787">
        <v>76</v>
      </c>
      <c r="E76" s="1788">
        <v>76</v>
      </c>
      <c r="F76" s="1788">
        <v>77</v>
      </c>
      <c r="G76" s="1789">
        <v>74</v>
      </c>
      <c r="H76" s="1787">
        <v>70</v>
      </c>
      <c r="I76" s="1788">
        <v>71</v>
      </c>
      <c r="J76" s="1788">
        <v>71</v>
      </c>
      <c r="K76" s="1789">
        <v>70</v>
      </c>
      <c r="L76" s="1787">
        <v>73</v>
      </c>
      <c r="M76" s="1788">
        <v>72</v>
      </c>
      <c r="N76" s="1788">
        <v>73</v>
      </c>
      <c r="O76" s="1789">
        <v>69</v>
      </c>
    </row>
    <row r="77" spans="1:15" ht="12.75" customHeight="1">
      <c r="A77" s="1779" t="s">
        <v>1372</v>
      </c>
      <c r="B77" s="1750" t="s">
        <v>642</v>
      </c>
      <c r="D77" s="1787">
        <v>302</v>
      </c>
      <c r="E77" s="1788">
        <v>301</v>
      </c>
      <c r="F77" s="1788">
        <v>303</v>
      </c>
      <c r="G77" s="1789">
        <v>301</v>
      </c>
      <c r="H77" s="1787">
        <v>305</v>
      </c>
      <c r="I77" s="1788">
        <v>301</v>
      </c>
      <c r="J77" s="1788">
        <v>301</v>
      </c>
      <c r="K77" s="1789">
        <v>307</v>
      </c>
      <c r="L77" s="1787">
        <v>304</v>
      </c>
      <c r="M77" s="1788">
        <v>306</v>
      </c>
      <c r="N77" s="1788">
        <v>303</v>
      </c>
      <c r="O77" s="1789">
        <v>307</v>
      </c>
    </row>
    <row r="78" spans="1:15" ht="12.75" customHeight="1">
      <c r="A78" s="1779" t="s">
        <v>1373</v>
      </c>
      <c r="B78" s="1750" t="s">
        <v>642</v>
      </c>
      <c r="D78" s="1787">
        <v>338</v>
      </c>
      <c r="E78" s="1788">
        <v>341</v>
      </c>
      <c r="F78" s="1788">
        <v>344</v>
      </c>
      <c r="G78" s="1789">
        <v>339</v>
      </c>
      <c r="H78" s="1787">
        <v>333</v>
      </c>
      <c r="I78" s="1788">
        <v>329</v>
      </c>
      <c r="J78" s="1788">
        <v>329</v>
      </c>
      <c r="K78" s="1789">
        <v>324</v>
      </c>
      <c r="L78" s="1787">
        <v>320</v>
      </c>
      <c r="M78" s="1788">
        <v>319</v>
      </c>
      <c r="N78" s="1788">
        <v>319</v>
      </c>
      <c r="O78" s="1789">
        <v>319</v>
      </c>
    </row>
    <row r="79" spans="1:15" ht="12.75" customHeight="1">
      <c r="A79" s="1767" t="s">
        <v>1374</v>
      </c>
      <c r="B79" s="1768" t="s">
        <v>642</v>
      </c>
      <c r="D79" s="1772">
        <v>292</v>
      </c>
      <c r="E79" s="1886">
        <v>297</v>
      </c>
      <c r="F79" s="1886">
        <v>294</v>
      </c>
      <c r="G79" s="1774">
        <v>298</v>
      </c>
      <c r="H79" s="1772">
        <v>309</v>
      </c>
      <c r="I79" s="1773">
        <v>309</v>
      </c>
      <c r="J79" s="1773">
        <v>308</v>
      </c>
      <c r="K79" s="1774">
        <v>311</v>
      </c>
      <c r="L79" s="1772">
        <v>313</v>
      </c>
      <c r="M79" s="1773">
        <v>312</v>
      </c>
      <c r="N79" s="1773">
        <v>309</v>
      </c>
      <c r="O79" s="1774">
        <v>306</v>
      </c>
    </row>
    <row r="80" spans="1:15" ht="12.75" customHeight="1">
      <c r="A80" s="1779" t="s">
        <v>1375</v>
      </c>
      <c r="B80" s="1750" t="s">
        <v>642</v>
      </c>
      <c r="D80" s="1787">
        <v>64</v>
      </c>
      <c r="E80" s="1788">
        <v>65</v>
      </c>
      <c r="F80" s="1788">
        <v>65</v>
      </c>
      <c r="G80" s="1789">
        <v>65</v>
      </c>
      <c r="H80" s="1787">
        <v>64</v>
      </c>
      <c r="I80" s="1788">
        <v>65</v>
      </c>
      <c r="J80" s="1788">
        <v>66</v>
      </c>
      <c r="K80" s="1789">
        <v>67</v>
      </c>
      <c r="L80" s="1787">
        <v>68</v>
      </c>
      <c r="M80" s="1788">
        <v>67</v>
      </c>
      <c r="N80" s="1788">
        <v>65</v>
      </c>
      <c r="O80" s="1789">
        <v>64</v>
      </c>
    </row>
    <row r="81" spans="1:15" ht="12.75" customHeight="1">
      <c r="A81" s="1779" t="s">
        <v>1376</v>
      </c>
      <c r="B81" s="1750" t="s">
        <v>642</v>
      </c>
      <c r="D81" s="1787">
        <v>228</v>
      </c>
      <c r="E81" s="1788">
        <v>232</v>
      </c>
      <c r="F81" s="1788">
        <v>229</v>
      </c>
      <c r="G81" s="1789">
        <v>233</v>
      </c>
      <c r="H81" s="1787">
        <v>245</v>
      </c>
      <c r="I81" s="1788">
        <v>244</v>
      </c>
      <c r="J81" s="1788">
        <v>242</v>
      </c>
      <c r="K81" s="1789">
        <v>244</v>
      </c>
      <c r="L81" s="1787">
        <v>245</v>
      </c>
      <c r="M81" s="1788">
        <v>245</v>
      </c>
      <c r="N81" s="1788">
        <v>244</v>
      </c>
      <c r="O81" s="1789">
        <v>242</v>
      </c>
    </row>
    <row r="82" spans="1:15" ht="12.75" customHeight="1">
      <c r="A82" s="1779" t="s">
        <v>1377</v>
      </c>
      <c r="B82" s="1750" t="s">
        <v>642</v>
      </c>
      <c r="D82" s="1787">
        <v>69</v>
      </c>
      <c r="E82" s="1788">
        <v>67</v>
      </c>
      <c r="F82" s="1788">
        <v>69</v>
      </c>
      <c r="G82" s="1789">
        <v>70</v>
      </c>
      <c r="H82" s="1787">
        <v>71</v>
      </c>
      <c r="I82" s="1788">
        <v>68</v>
      </c>
      <c r="J82" s="1788">
        <v>71</v>
      </c>
      <c r="K82" s="1789">
        <v>68</v>
      </c>
      <c r="L82" s="1787">
        <v>65</v>
      </c>
      <c r="M82" s="1788">
        <v>66</v>
      </c>
      <c r="N82" s="1788">
        <v>65</v>
      </c>
      <c r="O82" s="1789">
        <v>67</v>
      </c>
    </row>
    <row r="83" spans="1:15" ht="20.100000000000001" customHeight="1">
      <c r="A83" s="1753" t="s">
        <v>1378</v>
      </c>
      <c r="B83" s="1754"/>
      <c r="C83" s="1754"/>
      <c r="D83" s="1753"/>
      <c r="E83" s="1754"/>
      <c r="F83" s="1754"/>
      <c r="G83" s="1803"/>
      <c r="H83" s="1839"/>
      <c r="I83" s="1838"/>
      <c r="J83" s="1838"/>
      <c r="K83" s="1840"/>
      <c r="L83" s="1841"/>
      <c r="M83" s="1755"/>
      <c r="N83" s="1755"/>
      <c r="O83" s="1756"/>
    </row>
    <row r="84" spans="1:15" ht="12.95" customHeight="1">
      <c r="A84" s="1757"/>
      <c r="B84" s="1758"/>
      <c r="C84" s="1880"/>
      <c r="D84" s="1759">
        <v>2023</v>
      </c>
      <c r="E84" s="1760"/>
      <c r="F84" s="1760"/>
      <c r="G84" s="1761"/>
      <c r="H84" s="1759">
        <v>2024</v>
      </c>
      <c r="I84" s="1760"/>
      <c r="J84" s="1760"/>
      <c r="K84" s="1761"/>
      <c r="L84" s="1759">
        <v>2025</v>
      </c>
      <c r="M84" s="1760"/>
      <c r="N84" s="1760"/>
      <c r="O84" s="1761"/>
    </row>
    <row r="85" spans="1:15" ht="12.75" customHeight="1">
      <c r="A85" s="1765" t="s">
        <v>131</v>
      </c>
      <c r="B85" s="1766" t="s">
        <v>659</v>
      </c>
      <c r="C85" s="1870" t="s">
        <v>1297</v>
      </c>
      <c r="D85" s="1870" t="s">
        <v>1298</v>
      </c>
      <c r="E85" s="1870" t="s">
        <v>1302</v>
      </c>
      <c r="F85" s="1870" t="s">
        <v>1303</v>
      </c>
      <c r="G85" s="1870" t="s">
        <v>1304</v>
      </c>
      <c r="H85" s="1766" t="s">
        <v>1298</v>
      </c>
      <c r="I85" s="1766" t="s">
        <v>1302</v>
      </c>
      <c r="J85" s="1766" t="s">
        <v>1303</v>
      </c>
      <c r="K85" s="1766" t="s">
        <v>1304</v>
      </c>
      <c r="L85" s="1766" t="s">
        <v>1298</v>
      </c>
      <c r="M85" s="1766" t="s">
        <v>1302</v>
      </c>
      <c r="N85" s="1766" t="s">
        <v>1303</v>
      </c>
      <c r="O85" s="1766" t="s">
        <v>1304</v>
      </c>
    </row>
    <row r="86" spans="1:15" ht="12.75" customHeight="1">
      <c r="A86" s="1767" t="s">
        <v>1379</v>
      </c>
      <c r="B86" s="1768" t="s">
        <v>642</v>
      </c>
      <c r="D86" s="1772">
        <v>79</v>
      </c>
      <c r="E86" s="1773">
        <v>76</v>
      </c>
      <c r="F86" s="1773">
        <v>78</v>
      </c>
      <c r="G86" s="1774">
        <v>77</v>
      </c>
      <c r="H86" s="1772">
        <v>77</v>
      </c>
      <c r="I86" s="1773">
        <v>78</v>
      </c>
      <c r="J86" s="1773">
        <v>77</v>
      </c>
      <c r="K86" s="1774">
        <v>75</v>
      </c>
      <c r="L86" s="1772">
        <v>74</v>
      </c>
      <c r="M86" s="1773">
        <v>72</v>
      </c>
      <c r="N86" s="1773">
        <v>74</v>
      </c>
      <c r="O86" s="1774">
        <v>75</v>
      </c>
    </row>
    <row r="87" spans="1:15" ht="12.75" customHeight="1">
      <c r="A87" s="1779" t="s">
        <v>1380</v>
      </c>
      <c r="B87" s="1750" t="s">
        <v>642</v>
      </c>
      <c r="D87" s="1787">
        <v>13</v>
      </c>
      <c r="E87" s="1788">
        <v>14</v>
      </c>
      <c r="F87" s="1788">
        <v>13</v>
      </c>
      <c r="G87" s="1789">
        <v>13</v>
      </c>
      <c r="H87" s="1787">
        <v>13</v>
      </c>
      <c r="I87" s="1788">
        <v>13</v>
      </c>
      <c r="J87" s="1788">
        <v>13</v>
      </c>
      <c r="K87" s="1789">
        <v>12</v>
      </c>
      <c r="L87" s="1787">
        <v>10</v>
      </c>
      <c r="M87" s="1788">
        <v>10</v>
      </c>
      <c r="N87" s="1788">
        <v>10</v>
      </c>
      <c r="O87" s="1789">
        <v>10</v>
      </c>
    </row>
    <row r="88" spans="1:15" ht="12.75" customHeight="1">
      <c r="A88" s="1779" t="s">
        <v>1381</v>
      </c>
      <c r="B88" s="1750" t="s">
        <v>642</v>
      </c>
      <c r="D88" s="1787">
        <v>4</v>
      </c>
      <c r="E88" s="1788">
        <v>4</v>
      </c>
      <c r="F88" s="1788">
        <v>5</v>
      </c>
      <c r="G88" s="1789">
        <v>4</v>
      </c>
      <c r="H88" s="1787">
        <v>4</v>
      </c>
      <c r="I88" s="1788">
        <v>5</v>
      </c>
      <c r="J88" s="1788">
        <v>5</v>
      </c>
      <c r="K88" s="1789">
        <v>4</v>
      </c>
      <c r="L88" s="1787">
        <v>3</v>
      </c>
      <c r="M88" s="1788">
        <v>3</v>
      </c>
      <c r="N88" s="1788">
        <v>3</v>
      </c>
      <c r="O88" s="1789">
        <v>4</v>
      </c>
    </row>
    <row r="89" spans="1:15" ht="12.75" customHeight="1">
      <c r="A89" s="1779" t="s">
        <v>1382</v>
      </c>
      <c r="B89" s="1750" t="s">
        <v>642</v>
      </c>
      <c r="D89" s="1787">
        <v>2</v>
      </c>
      <c r="E89" s="1788">
        <v>3</v>
      </c>
      <c r="F89" s="1788">
        <v>3</v>
      </c>
      <c r="G89" s="1789">
        <v>3</v>
      </c>
      <c r="H89" s="1787">
        <v>4</v>
      </c>
      <c r="I89" s="1788">
        <v>3</v>
      </c>
      <c r="J89" s="1788">
        <v>3</v>
      </c>
      <c r="K89" s="1789">
        <v>3</v>
      </c>
      <c r="L89" s="1787">
        <v>3</v>
      </c>
      <c r="M89" s="1788">
        <v>1</v>
      </c>
      <c r="N89" s="1788">
        <v>2</v>
      </c>
      <c r="O89" s="1789">
        <v>1</v>
      </c>
    </row>
    <row r="90" spans="1:15" ht="12.75" customHeight="1">
      <c r="A90" s="1779" t="s">
        <v>1383</v>
      </c>
      <c r="B90" s="1750" t="s">
        <v>642</v>
      </c>
      <c r="D90" s="1787">
        <v>10</v>
      </c>
      <c r="E90" s="1788">
        <v>10</v>
      </c>
      <c r="F90" s="1788">
        <v>10</v>
      </c>
      <c r="G90" s="1789">
        <v>10</v>
      </c>
      <c r="H90" s="1787">
        <v>9</v>
      </c>
      <c r="I90" s="1788">
        <v>9</v>
      </c>
      <c r="J90" s="1788">
        <v>9</v>
      </c>
      <c r="K90" s="1789">
        <v>9</v>
      </c>
      <c r="L90" s="1787">
        <v>9</v>
      </c>
      <c r="M90" s="1788">
        <v>9</v>
      </c>
      <c r="N90" s="1788">
        <v>9</v>
      </c>
      <c r="O90" s="1789">
        <v>9</v>
      </c>
    </row>
    <row r="91" spans="1:15" ht="12.75" customHeight="1">
      <c r="A91" s="1779" t="s">
        <v>1384</v>
      </c>
      <c r="B91" s="1750" t="s">
        <v>642</v>
      </c>
      <c r="D91" s="1787">
        <v>7</v>
      </c>
      <c r="E91" s="1788">
        <v>7</v>
      </c>
      <c r="F91" s="1788">
        <v>7</v>
      </c>
      <c r="G91" s="1789">
        <v>8</v>
      </c>
      <c r="H91" s="1787">
        <v>8</v>
      </c>
      <c r="I91" s="1788">
        <v>7</v>
      </c>
      <c r="J91" s="1788">
        <v>7</v>
      </c>
      <c r="K91" s="1789">
        <v>8</v>
      </c>
      <c r="L91" s="1787">
        <v>7</v>
      </c>
      <c r="M91" s="1788">
        <v>6</v>
      </c>
      <c r="N91" s="1788">
        <v>6</v>
      </c>
      <c r="O91" s="1789">
        <v>7</v>
      </c>
    </row>
    <row r="92" spans="1:15" ht="12.75" customHeight="1">
      <c r="A92" s="1767" t="s">
        <v>1385</v>
      </c>
      <c r="B92" s="1768" t="s">
        <v>642</v>
      </c>
      <c r="D92" s="1772">
        <v>42</v>
      </c>
      <c r="E92" s="1773">
        <v>46</v>
      </c>
      <c r="F92" s="1773">
        <v>45</v>
      </c>
      <c r="G92" s="1774">
        <v>46</v>
      </c>
      <c r="H92" s="1772">
        <v>47</v>
      </c>
      <c r="I92" s="1773">
        <v>46</v>
      </c>
      <c r="J92" s="1773">
        <v>46</v>
      </c>
      <c r="K92" s="1774">
        <v>45</v>
      </c>
      <c r="L92" s="1772">
        <v>12</v>
      </c>
      <c r="M92" s="1773">
        <v>12</v>
      </c>
      <c r="N92" s="1773">
        <v>12</v>
      </c>
      <c r="O92" s="1774">
        <v>12</v>
      </c>
    </row>
    <row r="93" spans="1:15" ht="12.75" customHeight="1">
      <c r="A93" s="1779" t="s">
        <v>1386</v>
      </c>
      <c r="B93" s="1750" t="s">
        <v>642</v>
      </c>
      <c r="D93" s="1787">
        <v>14</v>
      </c>
      <c r="E93" s="1788">
        <v>15</v>
      </c>
      <c r="F93" s="1788">
        <v>15</v>
      </c>
      <c r="G93" s="1789">
        <v>15</v>
      </c>
      <c r="H93" s="1787">
        <v>15</v>
      </c>
      <c r="I93" s="1788">
        <v>15</v>
      </c>
      <c r="J93" s="1788">
        <v>15</v>
      </c>
      <c r="K93" s="1789">
        <v>15</v>
      </c>
      <c r="L93" s="1787">
        <v>12</v>
      </c>
      <c r="M93" s="1788">
        <v>12</v>
      </c>
      <c r="N93" s="1788">
        <v>12</v>
      </c>
      <c r="O93" s="1789">
        <v>12</v>
      </c>
    </row>
    <row r="94" spans="1:15" ht="12.75" customHeight="1">
      <c r="A94" s="1779" t="s">
        <v>1777</v>
      </c>
      <c r="B94" s="1750" t="s">
        <v>642</v>
      </c>
      <c r="D94" s="1787">
        <v>9</v>
      </c>
      <c r="E94" s="1788">
        <v>11</v>
      </c>
      <c r="F94" s="1788">
        <v>10</v>
      </c>
      <c r="G94" s="1789">
        <v>11</v>
      </c>
      <c r="H94" s="1787">
        <v>12</v>
      </c>
      <c r="I94" s="1788">
        <v>11</v>
      </c>
      <c r="J94" s="1788">
        <v>11</v>
      </c>
      <c r="K94" s="1789">
        <v>10</v>
      </c>
      <c r="L94" s="1787">
        <v>8</v>
      </c>
      <c r="M94" s="1788">
        <v>9</v>
      </c>
      <c r="N94" s="1788">
        <v>8</v>
      </c>
      <c r="O94" s="1789">
        <v>8</v>
      </c>
    </row>
    <row r="95" spans="1:15" ht="12.75" customHeight="1">
      <c r="A95" s="1779" t="s">
        <v>1388</v>
      </c>
      <c r="B95" s="1750" t="s">
        <v>642</v>
      </c>
      <c r="D95" s="1787">
        <v>19</v>
      </c>
      <c r="E95" s="1788">
        <v>20</v>
      </c>
      <c r="F95" s="1788">
        <v>20</v>
      </c>
      <c r="G95" s="1789">
        <v>20</v>
      </c>
      <c r="H95" s="1787">
        <v>20</v>
      </c>
      <c r="I95" s="1788">
        <v>20</v>
      </c>
      <c r="J95" s="1788">
        <v>20</v>
      </c>
      <c r="K95" s="1789">
        <v>20</v>
      </c>
      <c r="L95" s="1787">
        <v>18</v>
      </c>
      <c r="M95" s="1788">
        <v>18</v>
      </c>
      <c r="N95" s="1788">
        <v>18</v>
      </c>
      <c r="O95" s="1789">
        <v>17</v>
      </c>
    </row>
    <row r="96" spans="1:15" ht="12.75" customHeight="1">
      <c r="A96" s="1767" t="s">
        <v>1389</v>
      </c>
      <c r="B96" s="1768" t="s">
        <v>642</v>
      </c>
      <c r="D96" s="1772">
        <v>45</v>
      </c>
      <c r="E96" s="1773">
        <v>45</v>
      </c>
      <c r="F96" s="1773">
        <v>45</v>
      </c>
      <c r="G96" s="1774">
        <v>45</v>
      </c>
      <c r="H96" s="1772">
        <v>43</v>
      </c>
      <c r="I96" s="1773">
        <v>45</v>
      </c>
      <c r="J96" s="1773">
        <v>43</v>
      </c>
      <c r="K96" s="1774">
        <v>43</v>
      </c>
      <c r="L96" s="1772">
        <v>41</v>
      </c>
      <c r="M96" s="1773">
        <v>40</v>
      </c>
      <c r="N96" s="1773">
        <v>42</v>
      </c>
      <c r="O96" s="1774">
        <v>42</v>
      </c>
    </row>
    <row r="97" spans="1:15" ht="12.75" customHeight="1">
      <c r="A97" s="1779" t="s">
        <v>1394</v>
      </c>
      <c r="B97" s="1750" t="s">
        <v>642</v>
      </c>
      <c r="D97" s="1787">
        <v>9</v>
      </c>
      <c r="E97" s="1788">
        <v>8</v>
      </c>
      <c r="F97" s="1788">
        <v>8</v>
      </c>
      <c r="G97" s="1789">
        <v>8</v>
      </c>
      <c r="H97" s="1787">
        <v>8</v>
      </c>
      <c r="I97" s="1788">
        <v>8</v>
      </c>
      <c r="J97" s="1788">
        <v>8</v>
      </c>
      <c r="K97" s="1789">
        <v>8</v>
      </c>
      <c r="L97" s="1787">
        <v>8</v>
      </c>
      <c r="M97" s="1788">
        <v>8</v>
      </c>
      <c r="N97" s="1788">
        <v>8</v>
      </c>
      <c r="O97" s="1789">
        <v>8</v>
      </c>
    </row>
    <row r="98" spans="1:15" ht="12.75" customHeight="1">
      <c r="A98" s="1779" t="s">
        <v>1387</v>
      </c>
      <c r="B98" s="1750" t="s">
        <v>642</v>
      </c>
      <c r="D98" s="1787">
        <v>18</v>
      </c>
      <c r="E98" s="1788">
        <v>18</v>
      </c>
      <c r="F98" s="1788">
        <v>18</v>
      </c>
      <c r="G98" s="1789">
        <v>19</v>
      </c>
      <c r="H98" s="1787">
        <v>18</v>
      </c>
      <c r="I98" s="1788">
        <v>18</v>
      </c>
      <c r="J98" s="1788">
        <v>18</v>
      </c>
      <c r="K98" s="1789">
        <v>18</v>
      </c>
      <c r="L98" s="1787">
        <v>16</v>
      </c>
      <c r="M98" s="1788">
        <v>16</v>
      </c>
      <c r="N98" s="1788">
        <v>16</v>
      </c>
      <c r="O98" s="1789">
        <v>16</v>
      </c>
    </row>
    <row r="99" spans="1:15" ht="12.75" customHeight="1">
      <c r="A99" s="1779" t="s">
        <v>1395</v>
      </c>
      <c r="B99" s="1750" t="s">
        <v>642</v>
      </c>
      <c r="D99" s="1787">
        <v>1</v>
      </c>
      <c r="E99" s="1788">
        <v>1</v>
      </c>
      <c r="F99" s="1788">
        <v>1</v>
      </c>
      <c r="G99" s="1789">
        <v>1</v>
      </c>
      <c r="H99" s="1787">
        <v>1</v>
      </c>
      <c r="I99" s="1788">
        <v>1</v>
      </c>
      <c r="J99" s="1788">
        <v>1</v>
      </c>
      <c r="K99" s="1789">
        <v>1</v>
      </c>
      <c r="L99" s="1787">
        <v>1</v>
      </c>
      <c r="M99" s="1788">
        <v>1</v>
      </c>
      <c r="N99" s="1788">
        <v>1</v>
      </c>
      <c r="O99" s="1789">
        <v>1</v>
      </c>
    </row>
    <row r="100" spans="1:15" ht="12.75" customHeight="1">
      <c r="A100" s="1779" t="s">
        <v>1396</v>
      </c>
      <c r="B100" s="1750" t="s">
        <v>642</v>
      </c>
      <c r="D100" s="1787">
        <v>3</v>
      </c>
      <c r="E100" s="1788">
        <v>2</v>
      </c>
      <c r="F100" s="1788">
        <v>2</v>
      </c>
      <c r="G100" s="1789">
        <v>2</v>
      </c>
      <c r="H100" s="1787">
        <v>2</v>
      </c>
      <c r="I100" s="1788">
        <v>2</v>
      </c>
      <c r="J100" s="1788">
        <v>2</v>
      </c>
      <c r="K100" s="1789">
        <v>2</v>
      </c>
      <c r="L100" s="1787">
        <v>2</v>
      </c>
      <c r="M100" s="1788">
        <v>2</v>
      </c>
      <c r="N100" s="1788">
        <v>2</v>
      </c>
      <c r="O100" s="1789">
        <v>2</v>
      </c>
    </row>
    <row r="101" spans="1:15" ht="12.75" customHeight="1">
      <c r="A101" s="1779" t="s">
        <v>1397</v>
      </c>
      <c r="B101" s="1750" t="s">
        <v>642</v>
      </c>
      <c r="D101" s="1787">
        <v>8</v>
      </c>
      <c r="E101" s="1788">
        <v>8</v>
      </c>
      <c r="F101" s="1788">
        <v>8</v>
      </c>
      <c r="G101" s="1789">
        <v>7</v>
      </c>
      <c r="H101" s="1787">
        <v>7</v>
      </c>
      <c r="I101" s="1788">
        <v>8</v>
      </c>
      <c r="J101" s="1788">
        <v>7</v>
      </c>
      <c r="K101" s="1789">
        <v>7</v>
      </c>
      <c r="L101" s="1787">
        <v>7</v>
      </c>
      <c r="M101" s="1788">
        <v>7</v>
      </c>
      <c r="N101" s="1788">
        <v>8</v>
      </c>
      <c r="O101" s="1789">
        <v>8</v>
      </c>
    </row>
    <row r="102" spans="1:15" ht="12.75" customHeight="1">
      <c r="A102" s="1779" t="s">
        <v>1398</v>
      </c>
      <c r="B102" s="1750" t="s">
        <v>642</v>
      </c>
      <c r="D102" s="1787">
        <v>6</v>
      </c>
      <c r="E102" s="1788">
        <v>8</v>
      </c>
      <c r="F102" s="1788">
        <v>8</v>
      </c>
      <c r="G102" s="1789">
        <v>8</v>
      </c>
      <c r="H102" s="1787">
        <v>7</v>
      </c>
      <c r="I102" s="1788">
        <v>8</v>
      </c>
      <c r="J102" s="1788">
        <v>7</v>
      </c>
      <c r="K102" s="1789">
        <v>7</v>
      </c>
      <c r="L102" s="1787">
        <v>7</v>
      </c>
      <c r="M102" s="1788">
        <v>6</v>
      </c>
      <c r="N102" s="1788">
        <v>7</v>
      </c>
      <c r="O102" s="1789">
        <v>7</v>
      </c>
    </row>
    <row r="103" spans="1:15" ht="12.75" customHeight="1">
      <c r="A103" s="1767" t="s">
        <v>1399</v>
      </c>
      <c r="B103" s="1768" t="s">
        <v>642</v>
      </c>
      <c r="D103" s="1772">
        <v>43</v>
      </c>
      <c r="E103" s="1773">
        <v>41</v>
      </c>
      <c r="F103" s="1773">
        <v>41</v>
      </c>
      <c r="G103" s="1774">
        <v>41</v>
      </c>
      <c r="H103" s="1772">
        <v>45</v>
      </c>
      <c r="I103" s="1773">
        <v>45</v>
      </c>
      <c r="J103" s="1773">
        <v>45</v>
      </c>
      <c r="K103" s="1774">
        <v>44</v>
      </c>
      <c r="L103" s="1772">
        <v>43</v>
      </c>
      <c r="M103" s="1773">
        <v>42</v>
      </c>
      <c r="N103" s="1773">
        <v>42</v>
      </c>
      <c r="O103" s="1774">
        <v>44</v>
      </c>
    </row>
    <row r="104" spans="1:15" ht="12.75" customHeight="1">
      <c r="A104" s="1779" t="s">
        <v>1400</v>
      </c>
      <c r="B104" s="1750" t="s">
        <v>642</v>
      </c>
      <c r="D104" s="1787">
        <v>29</v>
      </c>
      <c r="E104" s="1788">
        <v>27</v>
      </c>
      <c r="F104" s="1788">
        <v>27</v>
      </c>
      <c r="G104" s="1789">
        <v>27</v>
      </c>
      <c r="H104" s="1787">
        <v>31</v>
      </c>
      <c r="I104" s="1788">
        <v>31</v>
      </c>
      <c r="J104" s="1788">
        <v>31</v>
      </c>
      <c r="K104" s="1789">
        <v>31</v>
      </c>
      <c r="L104" s="1787">
        <v>30</v>
      </c>
      <c r="M104" s="1788">
        <v>29</v>
      </c>
      <c r="N104" s="1788">
        <v>28</v>
      </c>
      <c r="O104" s="1789">
        <v>29</v>
      </c>
    </row>
    <row r="105" spans="1:15" ht="12.75" customHeight="1">
      <c r="A105" s="1779" t="s">
        <v>1401</v>
      </c>
      <c r="B105" s="1750" t="s">
        <v>642</v>
      </c>
      <c r="D105" s="1787">
        <v>14</v>
      </c>
      <c r="E105" s="1788">
        <v>14</v>
      </c>
      <c r="F105" s="1788">
        <v>14</v>
      </c>
      <c r="G105" s="1789">
        <v>14</v>
      </c>
      <c r="H105" s="1787">
        <v>14</v>
      </c>
      <c r="I105" s="1788">
        <v>14</v>
      </c>
      <c r="J105" s="1788">
        <v>14</v>
      </c>
      <c r="K105" s="1789">
        <v>13</v>
      </c>
      <c r="L105" s="1787">
        <v>13</v>
      </c>
      <c r="M105" s="1788">
        <v>13</v>
      </c>
      <c r="N105" s="1788">
        <v>14</v>
      </c>
      <c r="O105" s="1789">
        <v>15</v>
      </c>
    </row>
    <row r="106" spans="1:15" ht="12.75" customHeight="1">
      <c r="A106" s="1779" t="s">
        <v>1402</v>
      </c>
      <c r="B106" s="1750" t="s">
        <v>642</v>
      </c>
      <c r="D106" s="1787">
        <v>5</v>
      </c>
      <c r="E106" s="1788">
        <v>5</v>
      </c>
      <c r="F106" s="1788">
        <v>4</v>
      </c>
      <c r="G106" s="1789">
        <v>4</v>
      </c>
      <c r="H106" s="1787">
        <v>4</v>
      </c>
      <c r="I106" s="1788">
        <v>4</v>
      </c>
      <c r="J106" s="1788">
        <v>4</v>
      </c>
      <c r="K106" s="1789">
        <v>4</v>
      </c>
      <c r="L106" s="1787">
        <v>3</v>
      </c>
      <c r="M106" s="1788">
        <v>4</v>
      </c>
      <c r="N106" s="1788">
        <v>4</v>
      </c>
      <c r="O106" s="1789">
        <v>4</v>
      </c>
    </row>
    <row r="107" spans="1:15" ht="12.75" customHeight="1">
      <c r="A107" s="1779" t="s">
        <v>1403</v>
      </c>
      <c r="B107" s="1750" t="s">
        <v>642</v>
      </c>
      <c r="D107" s="1787">
        <v>8</v>
      </c>
      <c r="E107" s="1788">
        <v>6</v>
      </c>
      <c r="F107" s="1788">
        <v>8</v>
      </c>
      <c r="G107" s="1789">
        <v>7</v>
      </c>
      <c r="H107" s="1787">
        <v>9</v>
      </c>
      <c r="I107" s="1788">
        <v>10</v>
      </c>
      <c r="J107" s="1788">
        <v>8</v>
      </c>
      <c r="K107" s="1789">
        <v>9</v>
      </c>
      <c r="L107" s="1787">
        <v>8</v>
      </c>
      <c r="M107" s="1788">
        <v>9</v>
      </c>
      <c r="N107" s="1788">
        <v>10</v>
      </c>
      <c r="O107" s="1789">
        <v>10</v>
      </c>
    </row>
    <row r="108" spans="1:15" ht="12.75" customHeight="1">
      <c r="A108" s="1779" t="s">
        <v>1404</v>
      </c>
      <c r="B108" s="1750" t="s">
        <v>642</v>
      </c>
      <c r="D108" s="1787">
        <v>6</v>
      </c>
      <c r="E108" s="1788">
        <v>6</v>
      </c>
      <c r="F108" s="1788">
        <v>7</v>
      </c>
      <c r="G108" s="1789">
        <v>7</v>
      </c>
      <c r="H108" s="1787">
        <v>6</v>
      </c>
      <c r="I108" s="1788">
        <v>6</v>
      </c>
      <c r="J108" s="1788">
        <v>6</v>
      </c>
      <c r="K108" s="1789">
        <v>6</v>
      </c>
      <c r="L108" s="1787">
        <v>5</v>
      </c>
      <c r="M108" s="1788">
        <v>5</v>
      </c>
      <c r="N108" s="1788">
        <v>5</v>
      </c>
      <c r="O108" s="1789">
        <v>5</v>
      </c>
    </row>
    <row r="109" spans="1:15" ht="20.100000000000001" customHeight="1">
      <c r="A109" s="1753" t="s">
        <v>1405</v>
      </c>
      <c r="B109" s="1754"/>
      <c r="C109" s="1754"/>
      <c r="D109" s="1753"/>
      <c r="E109" s="1754"/>
      <c r="F109" s="1754"/>
      <c r="G109" s="1803"/>
      <c r="H109" s="1839"/>
      <c r="I109" s="1838"/>
      <c r="J109" s="1838"/>
      <c r="K109" s="1840"/>
      <c r="L109" s="1841"/>
      <c r="M109" s="1755"/>
      <c r="N109" s="1755"/>
      <c r="O109" s="1756"/>
    </row>
    <row r="110" spans="1:15" ht="10.5" customHeight="1">
      <c r="A110" s="1757"/>
      <c r="B110" s="1758"/>
      <c r="C110" s="1880"/>
      <c r="D110" s="1759">
        <v>2023</v>
      </c>
      <c r="E110" s="1760"/>
      <c r="F110" s="1760"/>
      <c r="G110" s="1761"/>
      <c r="H110" s="1759">
        <v>2024</v>
      </c>
      <c r="I110" s="1760"/>
      <c r="J110" s="1760"/>
      <c r="K110" s="1761"/>
      <c r="L110" s="1759">
        <v>2025</v>
      </c>
      <c r="M110" s="1760"/>
      <c r="N110" s="1760"/>
      <c r="O110" s="1761"/>
    </row>
    <row r="111" spans="1:15" ht="12.75" customHeight="1">
      <c r="A111" s="1765" t="s">
        <v>131</v>
      </c>
      <c r="B111" s="1766" t="s">
        <v>659</v>
      </c>
      <c r="C111" s="1870" t="s">
        <v>1297</v>
      </c>
      <c r="D111" s="1870" t="s">
        <v>1298</v>
      </c>
      <c r="E111" s="1870" t="s">
        <v>1302</v>
      </c>
      <c r="F111" s="1870" t="s">
        <v>1303</v>
      </c>
      <c r="G111" s="1870" t="s">
        <v>1304</v>
      </c>
      <c r="H111" s="1766" t="s">
        <v>1298</v>
      </c>
      <c r="I111" s="1766" t="s">
        <v>1302</v>
      </c>
      <c r="J111" s="1766" t="s">
        <v>1303</v>
      </c>
      <c r="K111" s="1766" t="s">
        <v>1304</v>
      </c>
      <c r="L111" s="1766" t="s">
        <v>1298</v>
      </c>
      <c r="M111" s="1766" t="s">
        <v>1302</v>
      </c>
      <c r="N111" s="1766" t="s">
        <v>1303</v>
      </c>
      <c r="O111" s="1766" t="s">
        <v>1304</v>
      </c>
    </row>
    <row r="112" spans="1:15" ht="12.75" customHeight="1">
      <c r="A112" s="1767" t="s">
        <v>1406</v>
      </c>
      <c r="B112" s="1768" t="s">
        <v>642</v>
      </c>
      <c r="D112" s="1772">
        <v>61</v>
      </c>
      <c r="E112" s="1773">
        <v>61</v>
      </c>
      <c r="F112" s="1773">
        <v>60</v>
      </c>
      <c r="G112" s="1774">
        <v>59</v>
      </c>
      <c r="H112" s="1772">
        <v>59</v>
      </c>
      <c r="I112" s="1773">
        <v>58</v>
      </c>
      <c r="J112" s="1773">
        <v>58</v>
      </c>
      <c r="K112" s="1774">
        <v>57</v>
      </c>
      <c r="L112" s="1772">
        <v>55</v>
      </c>
      <c r="M112" s="1773">
        <v>55</v>
      </c>
      <c r="N112" s="1773">
        <v>54</v>
      </c>
      <c r="O112" s="1774">
        <v>56</v>
      </c>
    </row>
    <row r="113" spans="1:15" ht="12.75" customHeight="1">
      <c r="A113" s="1779" t="s">
        <v>1407</v>
      </c>
      <c r="B113" s="1750" t="s">
        <v>642</v>
      </c>
      <c r="D113" s="1787">
        <v>3</v>
      </c>
      <c r="E113" s="1788">
        <v>3</v>
      </c>
      <c r="F113" s="1788">
        <v>3</v>
      </c>
      <c r="G113" s="1789">
        <v>3</v>
      </c>
      <c r="H113" s="1787">
        <v>2</v>
      </c>
      <c r="I113" s="1788">
        <v>2</v>
      </c>
      <c r="J113" s="1788">
        <v>2</v>
      </c>
      <c r="K113" s="1789">
        <v>2</v>
      </c>
      <c r="L113" s="1787">
        <v>2</v>
      </c>
      <c r="M113" s="1788">
        <v>2</v>
      </c>
      <c r="N113" s="1788">
        <v>3</v>
      </c>
      <c r="O113" s="1789">
        <v>2</v>
      </c>
    </row>
    <row r="114" spans="1:15" ht="12.75" customHeight="1">
      <c r="A114" s="1779" t="s">
        <v>1408</v>
      </c>
      <c r="B114" s="1750" t="s">
        <v>642</v>
      </c>
      <c r="D114" s="1787">
        <v>4</v>
      </c>
      <c r="E114" s="1788">
        <v>4</v>
      </c>
      <c r="F114" s="1788">
        <v>4</v>
      </c>
      <c r="G114" s="1789">
        <v>4</v>
      </c>
      <c r="H114" s="1787">
        <v>4</v>
      </c>
      <c r="I114" s="1788">
        <v>4</v>
      </c>
      <c r="J114" s="1788">
        <v>4</v>
      </c>
      <c r="K114" s="1789">
        <v>4</v>
      </c>
      <c r="L114" s="1787">
        <v>4</v>
      </c>
      <c r="M114" s="1788">
        <v>4</v>
      </c>
      <c r="N114" s="1788">
        <v>4</v>
      </c>
      <c r="O114" s="1789">
        <v>4</v>
      </c>
    </row>
    <row r="115" spans="1:15" ht="12.75" customHeight="1">
      <c r="A115" s="1779" t="s">
        <v>1409</v>
      </c>
      <c r="B115" s="1750" t="s">
        <v>642</v>
      </c>
      <c r="D115" s="1787">
        <v>9</v>
      </c>
      <c r="E115" s="1788">
        <v>9</v>
      </c>
      <c r="F115" s="1788">
        <v>9</v>
      </c>
      <c r="G115" s="1789">
        <v>9</v>
      </c>
      <c r="H115" s="1787">
        <v>8</v>
      </c>
      <c r="I115" s="1788">
        <v>8</v>
      </c>
      <c r="J115" s="1788">
        <v>8</v>
      </c>
      <c r="K115" s="1789">
        <v>9</v>
      </c>
      <c r="L115" s="1787">
        <v>7</v>
      </c>
      <c r="M115" s="1788">
        <v>7</v>
      </c>
      <c r="N115" s="1788">
        <v>7</v>
      </c>
      <c r="O115" s="1789">
        <v>8</v>
      </c>
    </row>
    <row r="116" spans="1:15" ht="12.75" customHeight="1">
      <c r="A116" s="1779" t="s">
        <v>1410</v>
      </c>
      <c r="B116" s="1750" t="s">
        <v>642</v>
      </c>
      <c r="D116" s="1787">
        <v>3</v>
      </c>
      <c r="E116" s="1788">
        <v>3</v>
      </c>
      <c r="F116" s="1788">
        <v>3</v>
      </c>
      <c r="G116" s="1789">
        <v>3</v>
      </c>
      <c r="H116" s="1787">
        <v>3</v>
      </c>
      <c r="I116" s="1788">
        <v>3</v>
      </c>
      <c r="J116" s="1788">
        <v>3</v>
      </c>
      <c r="K116" s="1789">
        <v>3</v>
      </c>
      <c r="L116" s="1787">
        <v>3</v>
      </c>
      <c r="M116" s="1788">
        <v>3</v>
      </c>
      <c r="N116" s="1788">
        <v>3</v>
      </c>
      <c r="O116" s="1789">
        <v>3</v>
      </c>
    </row>
    <row r="117" spans="1:15" s="1793" customFormat="1" ht="21.95" customHeight="1">
      <c r="A117" s="1792" t="s">
        <v>1411</v>
      </c>
      <c r="B117" s="1750" t="s">
        <v>642</v>
      </c>
      <c r="C117" s="1788"/>
      <c r="D117" s="1787">
        <v>7</v>
      </c>
      <c r="E117" s="1788">
        <v>5</v>
      </c>
      <c r="F117" s="1788">
        <v>6</v>
      </c>
      <c r="G117" s="1789">
        <v>7</v>
      </c>
      <c r="H117" s="1787">
        <v>7</v>
      </c>
      <c r="I117" s="1788">
        <v>7</v>
      </c>
      <c r="J117" s="1788">
        <v>7</v>
      </c>
      <c r="K117" s="1789">
        <v>7</v>
      </c>
      <c r="L117" s="1787">
        <v>7</v>
      </c>
      <c r="M117" s="1788">
        <v>7</v>
      </c>
      <c r="N117" s="1788">
        <v>7</v>
      </c>
      <c r="O117" s="1789">
        <v>7</v>
      </c>
    </row>
    <row r="118" spans="1:15" s="1793" customFormat="1" ht="12.75" customHeight="1">
      <c r="A118" s="1792" t="s">
        <v>1412</v>
      </c>
      <c r="B118" s="1750" t="s">
        <v>642</v>
      </c>
      <c r="C118" s="1788"/>
      <c r="D118" s="1787">
        <v>4</v>
      </c>
      <c r="E118" s="1788">
        <v>4</v>
      </c>
      <c r="F118" s="1788">
        <v>3</v>
      </c>
      <c r="G118" s="1789">
        <v>4</v>
      </c>
      <c r="H118" s="1787">
        <v>4</v>
      </c>
      <c r="I118" s="1788">
        <v>4</v>
      </c>
      <c r="J118" s="1788">
        <v>4</v>
      </c>
      <c r="K118" s="1789">
        <v>4</v>
      </c>
      <c r="L118" s="1787">
        <v>4</v>
      </c>
      <c r="M118" s="1788">
        <v>4</v>
      </c>
      <c r="N118" s="1788">
        <v>3</v>
      </c>
      <c r="O118" s="1789">
        <v>4</v>
      </c>
    </row>
    <row r="119" spans="1:15" ht="12.75" customHeight="1">
      <c r="A119" s="1779" t="s">
        <v>1413</v>
      </c>
      <c r="B119" s="1750" t="s">
        <v>642</v>
      </c>
      <c r="D119" s="1787">
        <v>4</v>
      </c>
      <c r="E119" s="1788">
        <v>4</v>
      </c>
      <c r="F119" s="1788">
        <v>4</v>
      </c>
      <c r="G119" s="1789">
        <v>4</v>
      </c>
      <c r="H119" s="1787">
        <v>5</v>
      </c>
      <c r="I119" s="1788">
        <v>5</v>
      </c>
      <c r="J119" s="1788">
        <v>5</v>
      </c>
      <c r="K119" s="1789">
        <v>5</v>
      </c>
      <c r="L119" s="1787">
        <v>5</v>
      </c>
      <c r="M119" s="1788">
        <v>5</v>
      </c>
      <c r="N119" s="1788">
        <v>5</v>
      </c>
      <c r="O119" s="1789">
        <v>5</v>
      </c>
    </row>
    <row r="120" spans="1:15" ht="12.75" customHeight="1">
      <c r="A120" s="1779" t="s">
        <v>1414</v>
      </c>
      <c r="B120" s="1750" t="s">
        <v>642</v>
      </c>
      <c r="D120" s="1787">
        <v>11</v>
      </c>
      <c r="E120" s="1788">
        <v>12</v>
      </c>
      <c r="F120" s="1788">
        <v>12</v>
      </c>
      <c r="G120" s="1789">
        <v>12</v>
      </c>
      <c r="H120" s="1787">
        <v>13</v>
      </c>
      <c r="I120" s="1788">
        <v>12</v>
      </c>
      <c r="J120" s="1788">
        <v>13</v>
      </c>
      <c r="K120" s="1789">
        <v>12</v>
      </c>
      <c r="L120" s="1787">
        <v>12</v>
      </c>
      <c r="M120" s="1788">
        <v>12</v>
      </c>
      <c r="N120" s="1788">
        <v>12</v>
      </c>
      <c r="O120" s="1789">
        <v>13</v>
      </c>
    </row>
    <row r="121" spans="1:15" ht="12.75" customHeight="1">
      <c r="A121" s="1779" t="s">
        <v>1415</v>
      </c>
      <c r="B121" s="1750" t="s">
        <v>642</v>
      </c>
      <c r="D121" s="1787">
        <v>22</v>
      </c>
      <c r="E121" s="1788">
        <v>23</v>
      </c>
      <c r="F121" s="1788">
        <v>22</v>
      </c>
      <c r="G121" s="1789">
        <v>21</v>
      </c>
      <c r="H121" s="1787">
        <v>21</v>
      </c>
      <c r="I121" s="1788">
        <v>21</v>
      </c>
      <c r="J121" s="1788">
        <v>20</v>
      </c>
      <c r="K121" s="1789">
        <v>19</v>
      </c>
      <c r="L121" s="1787">
        <v>19</v>
      </c>
      <c r="M121" s="1788">
        <v>19</v>
      </c>
      <c r="N121" s="1788">
        <v>18</v>
      </c>
      <c r="O121" s="1789">
        <v>19</v>
      </c>
    </row>
    <row r="122" spans="1:15" ht="20.100000000000001" customHeight="1">
      <c r="A122" s="1753" t="s">
        <v>1416</v>
      </c>
      <c r="B122" s="1754"/>
      <c r="C122" s="1754"/>
      <c r="D122" s="1753"/>
      <c r="E122" s="1754"/>
      <c r="F122" s="1754"/>
      <c r="G122" s="1803"/>
      <c r="H122" s="1839"/>
      <c r="I122" s="1838"/>
      <c r="J122" s="1838"/>
      <c r="K122" s="1840"/>
      <c r="L122" s="1841"/>
      <c r="M122" s="1755"/>
      <c r="N122" s="1755"/>
      <c r="O122" s="1756"/>
    </row>
    <row r="123" spans="1:15" ht="12.95" customHeight="1">
      <c r="A123" s="1841"/>
      <c r="B123" s="1874"/>
      <c r="C123" s="1848"/>
      <c r="D123" s="1753">
        <v>2023</v>
      </c>
      <c r="E123" s="1754"/>
      <c r="F123" s="1754"/>
      <c r="G123" s="1803"/>
      <c r="H123" s="1753">
        <v>2024</v>
      </c>
      <c r="I123" s="1754"/>
      <c r="J123" s="1754"/>
      <c r="K123" s="1803"/>
      <c r="L123" s="1753">
        <v>2025</v>
      </c>
      <c r="M123" s="1754"/>
      <c r="N123" s="1754"/>
      <c r="O123" s="1803"/>
    </row>
    <row r="124" spans="1:15" ht="12.75" customHeight="1">
      <c r="A124" s="1765" t="s">
        <v>131</v>
      </c>
      <c r="B124" s="1766" t="s">
        <v>659</v>
      </c>
      <c r="C124" s="1870" t="s">
        <v>1297</v>
      </c>
      <c r="D124" s="1870" t="s">
        <v>1298</v>
      </c>
      <c r="E124" s="1870" t="s">
        <v>1302</v>
      </c>
      <c r="F124" s="1870" t="s">
        <v>1303</v>
      </c>
      <c r="G124" s="1870" t="s">
        <v>1304</v>
      </c>
      <c r="H124" s="1766" t="s">
        <v>1298</v>
      </c>
      <c r="I124" s="1766" t="s">
        <v>1302</v>
      </c>
      <c r="J124" s="1766" t="s">
        <v>1303</v>
      </c>
      <c r="K124" s="1766" t="s">
        <v>1304</v>
      </c>
      <c r="L124" s="1766" t="s">
        <v>1298</v>
      </c>
      <c r="M124" s="1766" t="s">
        <v>1302</v>
      </c>
      <c r="N124" s="1766" t="s">
        <v>1303</v>
      </c>
      <c r="O124" s="1766" t="s">
        <v>1304</v>
      </c>
    </row>
    <row r="125" spans="1:15" ht="12.75" customHeight="1">
      <c r="A125" s="1767" t="s">
        <v>1417</v>
      </c>
      <c r="B125" s="1750" t="s">
        <v>642</v>
      </c>
      <c r="D125" s="1772">
        <v>99</v>
      </c>
      <c r="E125" s="1773">
        <v>100</v>
      </c>
      <c r="F125" s="1773">
        <v>95</v>
      </c>
      <c r="G125" s="1774">
        <v>98</v>
      </c>
      <c r="H125" s="1772">
        <v>96</v>
      </c>
      <c r="I125" s="1773">
        <v>95</v>
      </c>
      <c r="J125" s="1773">
        <v>93</v>
      </c>
      <c r="K125" s="1774">
        <v>92</v>
      </c>
      <c r="L125" s="1772">
        <v>90</v>
      </c>
      <c r="M125" s="1773">
        <v>88</v>
      </c>
      <c r="N125" s="1773">
        <v>92</v>
      </c>
      <c r="O125" s="1774">
        <v>91</v>
      </c>
    </row>
    <row r="126" spans="1:15" ht="12.75" customHeight="1">
      <c r="A126" s="1779" t="s">
        <v>1418</v>
      </c>
      <c r="B126" s="1750" t="s">
        <v>642</v>
      </c>
      <c r="D126" s="1787">
        <v>30</v>
      </c>
      <c r="E126" s="1788">
        <v>31</v>
      </c>
      <c r="F126" s="1788">
        <v>32</v>
      </c>
      <c r="G126" s="1789">
        <v>30</v>
      </c>
      <c r="H126" s="1787">
        <v>32</v>
      </c>
      <c r="I126" s="1788">
        <v>30</v>
      </c>
      <c r="J126" s="1788">
        <v>31</v>
      </c>
      <c r="K126" s="1789">
        <v>30</v>
      </c>
      <c r="L126" s="1787">
        <v>31</v>
      </c>
      <c r="M126" s="1788">
        <v>32</v>
      </c>
      <c r="N126" s="1788">
        <v>31</v>
      </c>
      <c r="O126" s="1789">
        <v>30</v>
      </c>
    </row>
    <row r="127" spans="1:15" ht="12.75" customHeight="1">
      <c r="A127" s="1779" t="s">
        <v>1420</v>
      </c>
      <c r="B127" s="1750" t="s">
        <v>642</v>
      </c>
      <c r="D127" s="1787">
        <v>5</v>
      </c>
      <c r="E127" s="1788">
        <v>5</v>
      </c>
      <c r="F127" s="1788">
        <v>5</v>
      </c>
      <c r="G127" s="1789">
        <v>6</v>
      </c>
      <c r="H127" s="1787">
        <v>7</v>
      </c>
      <c r="I127" s="1788">
        <v>7</v>
      </c>
      <c r="J127" s="1788">
        <v>6</v>
      </c>
      <c r="K127" s="1789">
        <v>6</v>
      </c>
      <c r="L127" s="1787">
        <v>7</v>
      </c>
      <c r="M127" s="1788">
        <v>6</v>
      </c>
      <c r="N127" s="1788">
        <v>7</v>
      </c>
      <c r="O127" s="1789">
        <v>6</v>
      </c>
    </row>
    <row r="128" spans="1:15" ht="12.75" customHeight="1">
      <c r="A128" s="1779" t="s">
        <v>1421</v>
      </c>
      <c r="B128" s="1750" t="s">
        <v>642</v>
      </c>
      <c r="D128" s="1787">
        <v>59</v>
      </c>
      <c r="E128" s="1788">
        <v>57</v>
      </c>
      <c r="F128" s="1788">
        <v>57</v>
      </c>
      <c r="G128" s="1789">
        <v>55</v>
      </c>
      <c r="H128" s="1787">
        <v>50</v>
      </c>
      <c r="I128" s="1788">
        <v>50</v>
      </c>
      <c r="J128" s="1788">
        <v>46</v>
      </c>
      <c r="K128" s="1789">
        <v>47</v>
      </c>
      <c r="L128" s="1787">
        <v>46</v>
      </c>
      <c r="M128" s="1788">
        <v>45</v>
      </c>
      <c r="N128" s="1788">
        <v>46</v>
      </c>
      <c r="O128" s="1789">
        <v>44</v>
      </c>
    </row>
    <row r="129" spans="1:15" ht="12.75" customHeight="1">
      <c r="A129" s="1779" t="s">
        <v>1422</v>
      </c>
      <c r="B129" s="1750" t="s">
        <v>642</v>
      </c>
      <c r="D129" s="1787">
        <v>34</v>
      </c>
      <c r="E129" s="1788">
        <v>34</v>
      </c>
      <c r="F129" s="1788">
        <v>34</v>
      </c>
      <c r="G129" s="1789">
        <v>34</v>
      </c>
      <c r="H129" s="1787">
        <v>34</v>
      </c>
      <c r="I129" s="1788">
        <v>31</v>
      </c>
      <c r="J129" s="1788">
        <v>34</v>
      </c>
      <c r="K129" s="1789">
        <v>33</v>
      </c>
      <c r="L129" s="1787">
        <v>32</v>
      </c>
      <c r="M129" s="1788">
        <v>32</v>
      </c>
      <c r="N129" s="1788">
        <v>34</v>
      </c>
      <c r="O129" s="1789">
        <v>32</v>
      </c>
    </row>
    <row r="130" spans="1:15" ht="12.75" customHeight="1">
      <c r="A130" s="1779" t="s">
        <v>1423</v>
      </c>
      <c r="B130" s="1750" t="s">
        <v>642</v>
      </c>
      <c r="D130" s="1787">
        <v>38</v>
      </c>
      <c r="E130" s="1788">
        <v>40</v>
      </c>
      <c r="F130" s="1788">
        <v>39</v>
      </c>
      <c r="G130" s="1789">
        <v>36</v>
      </c>
      <c r="H130" s="1787">
        <v>36</v>
      </c>
      <c r="I130" s="1788">
        <v>37</v>
      </c>
      <c r="J130" s="1788">
        <v>37</v>
      </c>
      <c r="K130" s="1789">
        <v>36</v>
      </c>
      <c r="L130" s="1787">
        <v>35</v>
      </c>
      <c r="M130" s="1788">
        <v>33</v>
      </c>
      <c r="N130" s="1788">
        <v>36</v>
      </c>
      <c r="O130" s="1789">
        <v>34</v>
      </c>
    </row>
    <row r="131" spans="1:15" ht="12.75" customHeight="1">
      <c r="A131" s="1779" t="s">
        <v>1424</v>
      </c>
      <c r="B131" s="1750" t="s">
        <v>642</v>
      </c>
      <c r="D131" s="1787">
        <v>41</v>
      </c>
      <c r="E131" s="1788">
        <v>40</v>
      </c>
      <c r="F131" s="1788">
        <v>39</v>
      </c>
      <c r="G131" s="1789">
        <v>40</v>
      </c>
      <c r="H131" s="1787">
        <v>40</v>
      </c>
      <c r="I131" s="1788">
        <v>40</v>
      </c>
      <c r="J131" s="1788">
        <v>40</v>
      </c>
      <c r="K131" s="1789">
        <v>40</v>
      </c>
      <c r="L131" s="1787">
        <v>39</v>
      </c>
      <c r="M131" s="1788">
        <v>40</v>
      </c>
      <c r="N131" s="1788">
        <v>42</v>
      </c>
      <c r="O131" s="1789">
        <v>40</v>
      </c>
    </row>
    <row r="132" spans="1:15" ht="12.75" customHeight="1">
      <c r="A132" s="1779" t="s">
        <v>1425</v>
      </c>
      <c r="B132" s="1750" t="s">
        <v>642</v>
      </c>
      <c r="D132" s="1787">
        <v>10</v>
      </c>
      <c r="E132" s="1788">
        <v>11</v>
      </c>
      <c r="F132" s="1788">
        <v>11</v>
      </c>
      <c r="G132" s="1789">
        <v>11</v>
      </c>
      <c r="H132" s="1787">
        <v>11</v>
      </c>
      <c r="I132" s="1788">
        <v>10</v>
      </c>
      <c r="J132" s="1788">
        <v>10</v>
      </c>
      <c r="K132" s="1789">
        <v>13</v>
      </c>
      <c r="L132" s="1787">
        <v>9</v>
      </c>
      <c r="M132" s="1788">
        <v>11</v>
      </c>
      <c r="N132" s="1788">
        <v>11</v>
      </c>
      <c r="O132" s="1789">
        <v>12</v>
      </c>
    </row>
    <row r="133" spans="1:15" ht="12.75" customHeight="1">
      <c r="A133" s="1779" t="s">
        <v>1426</v>
      </c>
      <c r="B133" s="1750" t="s">
        <v>642</v>
      </c>
      <c r="D133" s="1787">
        <v>67</v>
      </c>
      <c r="E133" s="1788">
        <v>68</v>
      </c>
      <c r="F133" s="1788">
        <v>66</v>
      </c>
      <c r="G133" s="1789">
        <v>70</v>
      </c>
      <c r="H133" s="1787">
        <v>68</v>
      </c>
      <c r="I133" s="1788">
        <v>67</v>
      </c>
      <c r="J133" s="1788">
        <v>68</v>
      </c>
      <c r="K133" s="1789">
        <v>66</v>
      </c>
      <c r="L133" s="1787">
        <v>64</v>
      </c>
      <c r="M133" s="1788">
        <v>64</v>
      </c>
      <c r="N133" s="1788">
        <v>65</v>
      </c>
      <c r="O133" s="1789">
        <v>66</v>
      </c>
    </row>
    <row r="134" spans="1:15" ht="12.75" customHeight="1">
      <c r="A134" s="1779" t="s">
        <v>1427</v>
      </c>
      <c r="B134" s="1750" t="s">
        <v>642</v>
      </c>
      <c r="D134" s="1787">
        <v>8</v>
      </c>
      <c r="E134" s="1788">
        <v>8</v>
      </c>
      <c r="F134" s="1788">
        <v>8</v>
      </c>
      <c r="G134" s="1789">
        <v>8</v>
      </c>
      <c r="H134" s="1787">
        <v>9</v>
      </c>
      <c r="I134" s="1788">
        <v>9</v>
      </c>
      <c r="J134" s="1788">
        <v>9</v>
      </c>
      <c r="K134" s="1789">
        <v>8</v>
      </c>
      <c r="L134" s="1787">
        <v>7</v>
      </c>
      <c r="M134" s="1788">
        <v>7</v>
      </c>
      <c r="N134" s="1788">
        <v>7</v>
      </c>
      <c r="O134" s="1789">
        <v>7</v>
      </c>
    </row>
    <row r="135" spans="1:15" ht="12.75" customHeight="1">
      <c r="A135" s="1779" t="s">
        <v>1428</v>
      </c>
      <c r="B135" s="1750" t="s">
        <v>642</v>
      </c>
      <c r="D135" s="1787">
        <v>41</v>
      </c>
      <c r="E135" s="1788">
        <v>41</v>
      </c>
      <c r="F135" s="1788">
        <v>41</v>
      </c>
      <c r="G135" s="1789">
        <v>40</v>
      </c>
      <c r="H135" s="1787">
        <v>38</v>
      </c>
      <c r="I135" s="1788">
        <v>38</v>
      </c>
      <c r="J135" s="1788">
        <v>38</v>
      </c>
      <c r="K135" s="1789">
        <v>36</v>
      </c>
      <c r="L135" s="1787">
        <v>36</v>
      </c>
      <c r="M135" s="1788">
        <v>36</v>
      </c>
      <c r="N135" s="1788">
        <v>35</v>
      </c>
      <c r="O135" s="1789">
        <v>38</v>
      </c>
    </row>
    <row r="136" spans="1:15" ht="12.75" customHeight="1">
      <c r="A136" s="1779" t="s">
        <v>1429</v>
      </c>
      <c r="B136" s="1750" t="s">
        <v>642</v>
      </c>
      <c r="D136" s="1787">
        <v>26</v>
      </c>
      <c r="E136" s="1788">
        <v>27</v>
      </c>
      <c r="F136" s="1788">
        <v>29</v>
      </c>
      <c r="G136" s="1789">
        <v>31</v>
      </c>
      <c r="H136" s="1787">
        <v>27</v>
      </c>
      <c r="I136" s="1788">
        <v>28</v>
      </c>
      <c r="J136" s="1788">
        <v>29</v>
      </c>
      <c r="K136" s="1789">
        <v>27</v>
      </c>
      <c r="L136" s="1787">
        <v>27</v>
      </c>
      <c r="M136" s="1788">
        <v>29</v>
      </c>
      <c r="N136" s="1788">
        <v>30</v>
      </c>
      <c r="O136" s="1789">
        <v>28</v>
      </c>
    </row>
    <row r="137" spans="1:15" ht="12.75" customHeight="1">
      <c r="A137" s="1779" t="s">
        <v>1430</v>
      </c>
      <c r="B137" s="1750" t="s">
        <v>642</v>
      </c>
      <c r="D137" s="1787">
        <v>23</v>
      </c>
      <c r="E137" s="1788">
        <v>20</v>
      </c>
      <c r="F137" s="1788">
        <v>19</v>
      </c>
      <c r="G137" s="1789">
        <v>20</v>
      </c>
      <c r="H137" s="1787">
        <v>21</v>
      </c>
      <c r="I137" s="1788">
        <v>20</v>
      </c>
      <c r="J137" s="1788">
        <v>18</v>
      </c>
      <c r="K137" s="1789">
        <v>18</v>
      </c>
      <c r="L137" s="1787">
        <v>18</v>
      </c>
      <c r="M137" s="1788">
        <v>18</v>
      </c>
      <c r="N137" s="1788">
        <v>18</v>
      </c>
      <c r="O137" s="1789">
        <v>18</v>
      </c>
    </row>
    <row r="138" spans="1:15" ht="12.75" customHeight="1">
      <c r="A138" s="1779" t="s">
        <v>1431</v>
      </c>
      <c r="B138" s="1750" t="s">
        <v>642</v>
      </c>
      <c r="D138" s="1787">
        <v>15</v>
      </c>
      <c r="E138" s="1788">
        <v>15</v>
      </c>
      <c r="F138" s="1788">
        <v>14</v>
      </c>
      <c r="G138" s="1789">
        <v>14</v>
      </c>
      <c r="H138" s="1787">
        <v>13</v>
      </c>
      <c r="I138" s="1788">
        <v>15</v>
      </c>
      <c r="J138" s="1788">
        <v>14</v>
      </c>
      <c r="K138" s="1789">
        <v>15</v>
      </c>
      <c r="L138" s="1787">
        <v>17</v>
      </c>
      <c r="M138" s="1788">
        <v>15</v>
      </c>
      <c r="N138" s="1788">
        <v>15</v>
      </c>
      <c r="O138" s="1789">
        <v>13</v>
      </c>
    </row>
    <row r="139" spans="1:15" ht="12.75" customHeight="1">
      <c r="A139" s="1779" t="s">
        <v>1432</v>
      </c>
      <c r="B139" s="1750" t="s">
        <v>642</v>
      </c>
      <c r="D139" s="1787">
        <v>40</v>
      </c>
      <c r="E139" s="1788">
        <v>40</v>
      </c>
      <c r="F139" s="1788">
        <v>40</v>
      </c>
      <c r="G139" s="1789">
        <v>40</v>
      </c>
      <c r="H139" s="1787">
        <v>40</v>
      </c>
      <c r="I139" s="1788">
        <v>39</v>
      </c>
      <c r="J139" s="1788">
        <v>39</v>
      </c>
      <c r="K139" s="1789">
        <v>39</v>
      </c>
      <c r="L139" s="1787">
        <v>40</v>
      </c>
      <c r="M139" s="1788">
        <v>37</v>
      </c>
      <c r="N139" s="1788">
        <v>42</v>
      </c>
      <c r="O139" s="1789">
        <v>39</v>
      </c>
    </row>
    <row r="140" spans="1:15" ht="12.75" customHeight="1">
      <c r="A140" s="1779" t="s">
        <v>1433</v>
      </c>
      <c r="B140" s="1750" t="s">
        <v>642</v>
      </c>
      <c r="D140" s="1787">
        <v>23</v>
      </c>
      <c r="E140" s="1788">
        <v>21</v>
      </c>
      <c r="F140" s="1788">
        <v>23</v>
      </c>
      <c r="G140" s="1789">
        <v>22</v>
      </c>
      <c r="H140" s="1787">
        <v>21</v>
      </c>
      <c r="I140" s="1788">
        <v>20</v>
      </c>
      <c r="J140" s="1788">
        <v>20</v>
      </c>
      <c r="K140" s="1789">
        <v>20</v>
      </c>
      <c r="L140" s="1787">
        <v>20</v>
      </c>
      <c r="M140" s="1788">
        <v>21</v>
      </c>
      <c r="N140" s="1788">
        <v>20</v>
      </c>
      <c r="O140" s="1789">
        <v>22</v>
      </c>
    </row>
    <row r="141" spans="1:15" ht="12.75" customHeight="1">
      <c r="A141" s="1779" t="s">
        <v>1434</v>
      </c>
      <c r="B141" s="1750" t="s">
        <v>642</v>
      </c>
      <c r="D141" s="1787">
        <v>20</v>
      </c>
      <c r="E141" s="1788">
        <v>20</v>
      </c>
      <c r="F141" s="1788">
        <v>21</v>
      </c>
      <c r="G141" s="1789">
        <v>19</v>
      </c>
      <c r="H141" s="1787">
        <v>19</v>
      </c>
      <c r="I141" s="1788">
        <v>19</v>
      </c>
      <c r="J141" s="1788">
        <v>17</v>
      </c>
      <c r="K141" s="1789">
        <v>17</v>
      </c>
      <c r="L141" s="1787">
        <v>20</v>
      </c>
      <c r="M141" s="1788">
        <v>20</v>
      </c>
      <c r="N141" s="1788">
        <v>17</v>
      </c>
      <c r="O141" s="1789">
        <v>18</v>
      </c>
    </row>
    <row r="142" spans="1:15" ht="12.75" customHeight="1">
      <c r="A142" s="1779" t="s">
        <v>1435</v>
      </c>
      <c r="B142" s="1750" t="s">
        <v>642</v>
      </c>
      <c r="D142" s="1787">
        <v>6</v>
      </c>
      <c r="E142" s="1788">
        <v>6</v>
      </c>
      <c r="F142" s="1788">
        <v>7</v>
      </c>
      <c r="G142" s="1789">
        <v>6</v>
      </c>
      <c r="H142" s="1787">
        <v>6</v>
      </c>
      <c r="I142" s="1788">
        <v>6</v>
      </c>
      <c r="J142" s="1788">
        <v>7</v>
      </c>
      <c r="K142" s="1789">
        <v>7</v>
      </c>
      <c r="L142" s="1787">
        <v>7</v>
      </c>
      <c r="M142" s="1788">
        <v>7</v>
      </c>
      <c r="N142" s="1788">
        <v>7</v>
      </c>
      <c r="O142" s="1789">
        <v>7</v>
      </c>
    </row>
    <row r="143" spans="1:15" ht="20.100000000000001" customHeight="1">
      <c r="A143" s="1753" t="s">
        <v>1436</v>
      </c>
      <c r="B143" s="1754"/>
      <c r="C143" s="1754"/>
      <c r="D143" s="1753"/>
      <c r="E143" s="1754"/>
      <c r="F143" s="1754"/>
      <c r="G143" s="1803"/>
      <c r="H143" s="1839"/>
      <c r="I143" s="1838"/>
      <c r="J143" s="1838"/>
      <c r="K143" s="1840"/>
      <c r="L143" s="1841"/>
      <c r="M143" s="1755"/>
      <c r="N143" s="1755"/>
      <c r="O143" s="1756"/>
    </row>
    <row r="144" spans="1:15" ht="12.95" customHeight="1">
      <c r="A144" s="1757"/>
      <c r="B144" s="1758"/>
      <c r="C144" s="1880"/>
      <c r="D144" s="1759">
        <v>2023</v>
      </c>
      <c r="E144" s="1760"/>
      <c r="F144" s="1760"/>
      <c r="G144" s="1761"/>
      <c r="H144" s="1759">
        <v>2024</v>
      </c>
      <c r="I144" s="1760"/>
      <c r="J144" s="1760"/>
      <c r="K144" s="1761"/>
      <c r="L144" s="1759">
        <v>2025</v>
      </c>
      <c r="M144" s="1760"/>
      <c r="N144" s="1760"/>
      <c r="O144" s="1761"/>
    </row>
    <row r="145" spans="1:15" ht="12.75" customHeight="1">
      <c r="A145" s="1766" t="s">
        <v>131</v>
      </c>
      <c r="B145" s="1766" t="s">
        <v>659</v>
      </c>
      <c r="C145" s="1870" t="s">
        <v>1297</v>
      </c>
      <c r="D145" s="1870" t="s">
        <v>1298</v>
      </c>
      <c r="E145" s="1870" t="s">
        <v>1302</v>
      </c>
      <c r="F145" s="1870" t="s">
        <v>1303</v>
      </c>
      <c r="G145" s="1870" t="s">
        <v>1304</v>
      </c>
      <c r="H145" s="1766" t="s">
        <v>1298</v>
      </c>
      <c r="I145" s="1766" t="s">
        <v>1302</v>
      </c>
      <c r="J145" s="1766" t="s">
        <v>1303</v>
      </c>
      <c r="K145" s="1766" t="s">
        <v>1304</v>
      </c>
      <c r="L145" s="1766" t="s">
        <v>1298</v>
      </c>
      <c r="M145" s="1766" t="s">
        <v>1302</v>
      </c>
      <c r="N145" s="1766" t="s">
        <v>1303</v>
      </c>
      <c r="O145" s="1766" t="s">
        <v>1304</v>
      </c>
    </row>
    <row r="146" spans="1:15" ht="12.75" customHeight="1">
      <c r="A146" s="1767" t="s">
        <v>1437</v>
      </c>
      <c r="B146" s="1768" t="s">
        <v>642</v>
      </c>
      <c r="D146" s="1772">
        <v>216</v>
      </c>
      <c r="E146" s="1773">
        <v>218</v>
      </c>
      <c r="F146" s="1773">
        <v>220</v>
      </c>
      <c r="G146" s="1774">
        <v>220</v>
      </c>
      <c r="H146" s="1772">
        <v>214</v>
      </c>
      <c r="I146" s="1773">
        <v>215</v>
      </c>
      <c r="J146" s="1773">
        <v>215</v>
      </c>
      <c r="K146" s="1774">
        <v>217</v>
      </c>
      <c r="L146" s="1772">
        <v>211</v>
      </c>
      <c r="M146" s="1773">
        <v>217</v>
      </c>
      <c r="N146" s="1773">
        <v>221</v>
      </c>
      <c r="O146" s="1774">
        <v>214</v>
      </c>
    </row>
    <row r="147" spans="1:15" ht="12.75" customHeight="1">
      <c r="A147" s="1779" t="s">
        <v>1438</v>
      </c>
      <c r="B147" s="1750" t="s">
        <v>642</v>
      </c>
      <c r="D147" s="1787">
        <v>10</v>
      </c>
      <c r="E147" s="1788">
        <v>10</v>
      </c>
      <c r="F147" s="1788">
        <v>10</v>
      </c>
      <c r="G147" s="1789">
        <v>10</v>
      </c>
      <c r="H147" s="1787">
        <v>9</v>
      </c>
      <c r="I147" s="1788">
        <v>9</v>
      </c>
      <c r="J147" s="1788">
        <v>9</v>
      </c>
      <c r="K147" s="1789">
        <v>9</v>
      </c>
      <c r="L147" s="1787">
        <v>7</v>
      </c>
      <c r="M147" s="1788">
        <v>7</v>
      </c>
      <c r="N147" s="1788">
        <v>8</v>
      </c>
      <c r="O147" s="1789">
        <v>7</v>
      </c>
    </row>
    <row r="148" spans="1:15" s="1793" customFormat="1" ht="21.95" customHeight="1">
      <c r="A148" s="1792" t="s">
        <v>1439</v>
      </c>
      <c r="B148" s="1750" t="s">
        <v>642</v>
      </c>
      <c r="C148" s="1788"/>
      <c r="D148" s="1787">
        <v>16</v>
      </c>
      <c r="E148" s="1788">
        <v>16</v>
      </c>
      <c r="F148" s="1788">
        <v>16</v>
      </c>
      <c r="G148" s="1789">
        <v>17</v>
      </c>
      <c r="H148" s="1787">
        <v>15</v>
      </c>
      <c r="I148" s="1788">
        <v>16</v>
      </c>
      <c r="J148" s="1788">
        <v>16</v>
      </c>
      <c r="K148" s="1789">
        <v>16</v>
      </c>
      <c r="L148" s="1787">
        <v>15</v>
      </c>
      <c r="M148" s="1788">
        <v>15</v>
      </c>
      <c r="N148" s="1788">
        <v>15</v>
      </c>
      <c r="O148" s="1789">
        <v>15</v>
      </c>
    </row>
    <row r="149" spans="1:15" ht="12.75" customHeight="1">
      <c r="A149" s="1779" t="s">
        <v>1440</v>
      </c>
      <c r="B149" s="1750" t="s">
        <v>642</v>
      </c>
      <c r="C149" s="1788">
        <v>4</v>
      </c>
      <c r="D149" s="1787">
        <v>17</v>
      </c>
      <c r="E149" s="1788">
        <v>16</v>
      </c>
      <c r="F149" s="1788">
        <v>16</v>
      </c>
      <c r="G149" s="1789">
        <v>16</v>
      </c>
      <c r="H149" s="1787">
        <v>17</v>
      </c>
      <c r="I149" s="1788">
        <v>17</v>
      </c>
      <c r="J149" s="1788">
        <v>17</v>
      </c>
      <c r="K149" s="1789">
        <v>17</v>
      </c>
      <c r="L149" s="1787">
        <v>18</v>
      </c>
      <c r="M149" s="1788">
        <v>18</v>
      </c>
      <c r="N149" s="1788">
        <v>19</v>
      </c>
      <c r="O149" s="1789">
        <v>19</v>
      </c>
    </row>
    <row r="150" spans="1:15" ht="12.75" customHeight="1">
      <c r="A150" s="1779" t="s">
        <v>1441</v>
      </c>
      <c r="B150" s="1750" t="s">
        <v>642</v>
      </c>
      <c r="D150" s="1787">
        <v>7</v>
      </c>
      <c r="E150" s="1788">
        <v>7</v>
      </c>
      <c r="F150" s="1788">
        <v>7</v>
      </c>
      <c r="G150" s="1789">
        <v>7</v>
      </c>
      <c r="H150" s="1787">
        <v>7</v>
      </c>
      <c r="I150" s="1788">
        <v>7</v>
      </c>
      <c r="J150" s="1788">
        <v>7</v>
      </c>
      <c r="K150" s="1789">
        <v>7</v>
      </c>
      <c r="L150" s="1787">
        <v>7</v>
      </c>
      <c r="M150" s="1788">
        <v>7</v>
      </c>
      <c r="N150" s="1788">
        <v>7</v>
      </c>
      <c r="O150" s="1789">
        <v>7</v>
      </c>
    </row>
    <row r="151" spans="1:15" ht="12.75" customHeight="1">
      <c r="A151" s="1779" t="s">
        <v>1442</v>
      </c>
      <c r="B151" s="1750" t="s">
        <v>642</v>
      </c>
      <c r="D151" s="1787">
        <v>13</v>
      </c>
      <c r="E151" s="1788">
        <v>10</v>
      </c>
      <c r="F151" s="1788">
        <v>14</v>
      </c>
      <c r="G151" s="1789">
        <v>17</v>
      </c>
      <c r="H151" s="1787">
        <v>12</v>
      </c>
      <c r="I151" s="1788">
        <v>7</v>
      </c>
      <c r="J151" s="1788">
        <v>13</v>
      </c>
      <c r="K151" s="1789">
        <v>18</v>
      </c>
      <c r="L151" s="1787">
        <v>12</v>
      </c>
      <c r="M151" s="1788">
        <v>8</v>
      </c>
      <c r="N151" s="1788">
        <v>15</v>
      </c>
      <c r="O151" s="1789">
        <v>18</v>
      </c>
    </row>
    <row r="152" spans="1:15" ht="12.75" customHeight="1">
      <c r="A152" s="1779" t="s">
        <v>1443</v>
      </c>
      <c r="B152" s="1750" t="s">
        <v>642</v>
      </c>
      <c r="D152" s="1787">
        <v>23</v>
      </c>
      <c r="E152" s="1788">
        <v>23</v>
      </c>
      <c r="F152" s="1788">
        <v>23</v>
      </c>
      <c r="G152" s="1789">
        <v>23</v>
      </c>
      <c r="H152" s="1787">
        <v>22</v>
      </c>
      <c r="I152" s="1788">
        <v>24</v>
      </c>
      <c r="J152" s="1788">
        <v>24</v>
      </c>
      <c r="K152" s="1789">
        <v>23</v>
      </c>
      <c r="L152" s="1787">
        <v>25</v>
      </c>
      <c r="M152" s="1788">
        <v>25</v>
      </c>
      <c r="N152" s="1788">
        <v>25</v>
      </c>
      <c r="O152" s="1789">
        <v>23</v>
      </c>
    </row>
    <row r="153" spans="1:15" ht="12.75" customHeight="1">
      <c r="A153" s="1779" t="s">
        <v>1444</v>
      </c>
      <c r="B153" s="1750" t="s">
        <v>642</v>
      </c>
      <c r="D153" s="1787">
        <v>24</v>
      </c>
      <c r="E153" s="1788">
        <v>21</v>
      </c>
      <c r="F153" s="1788">
        <v>21</v>
      </c>
      <c r="G153" s="1789">
        <v>21</v>
      </c>
      <c r="H153" s="1787">
        <v>20</v>
      </c>
      <c r="I153" s="1788">
        <v>20</v>
      </c>
      <c r="J153" s="1788">
        <v>20</v>
      </c>
      <c r="K153" s="1789">
        <v>21</v>
      </c>
      <c r="L153" s="1787">
        <v>22</v>
      </c>
      <c r="M153" s="1788">
        <v>23</v>
      </c>
      <c r="N153" s="1788">
        <v>22</v>
      </c>
      <c r="O153" s="1789">
        <v>22</v>
      </c>
    </row>
    <row r="154" spans="1:15" ht="12.75" customHeight="1">
      <c r="A154" s="1767" t="s">
        <v>1445</v>
      </c>
      <c r="B154" s="1768" t="s">
        <v>642</v>
      </c>
      <c r="D154" s="1772">
        <v>108</v>
      </c>
      <c r="E154" s="1773">
        <v>100</v>
      </c>
      <c r="F154" s="1773">
        <v>114</v>
      </c>
      <c r="G154" s="1774">
        <v>121</v>
      </c>
      <c r="H154" s="1772">
        <v>109</v>
      </c>
      <c r="I154" s="1773">
        <v>100</v>
      </c>
      <c r="J154" s="1773">
        <v>119</v>
      </c>
      <c r="K154" s="1774">
        <v>127</v>
      </c>
      <c r="L154" s="1772">
        <v>116</v>
      </c>
      <c r="M154" s="1773">
        <v>107</v>
      </c>
      <c r="N154" s="1773">
        <v>123</v>
      </c>
      <c r="O154" s="1774">
        <v>126</v>
      </c>
    </row>
    <row r="155" spans="1:15" ht="12.75" customHeight="1">
      <c r="A155" s="1779" t="s">
        <v>1446</v>
      </c>
      <c r="B155" s="1750" t="s">
        <v>642</v>
      </c>
      <c r="D155" s="1787">
        <v>12</v>
      </c>
      <c r="E155" s="1788">
        <v>21</v>
      </c>
      <c r="F155" s="1788">
        <v>23</v>
      </c>
      <c r="G155" s="1789">
        <v>15</v>
      </c>
      <c r="H155" s="1787">
        <v>9</v>
      </c>
      <c r="I155" s="1788">
        <v>20</v>
      </c>
      <c r="J155" s="1788">
        <v>23</v>
      </c>
      <c r="K155" s="1789">
        <v>13</v>
      </c>
      <c r="L155" s="1787">
        <v>12</v>
      </c>
      <c r="M155" s="1788">
        <v>20</v>
      </c>
      <c r="N155" s="1788">
        <v>22</v>
      </c>
      <c r="O155" s="1789">
        <v>14</v>
      </c>
    </row>
    <row r="156" spans="1:15" ht="12.75" customHeight="1">
      <c r="A156" s="1779" t="s">
        <v>1447</v>
      </c>
      <c r="B156" s="1750" t="s">
        <v>642</v>
      </c>
      <c r="D156" s="1787">
        <v>32</v>
      </c>
      <c r="E156" s="1788">
        <v>29</v>
      </c>
      <c r="F156" s="1788">
        <v>32</v>
      </c>
      <c r="G156" s="1789">
        <v>33</v>
      </c>
      <c r="H156" s="1787">
        <v>33</v>
      </c>
      <c r="I156" s="1788">
        <v>30</v>
      </c>
      <c r="J156" s="1788">
        <v>34</v>
      </c>
      <c r="K156" s="1789">
        <v>36</v>
      </c>
      <c r="L156" s="1787">
        <v>36</v>
      </c>
      <c r="M156" s="1788">
        <v>34</v>
      </c>
      <c r="N156" s="1788">
        <v>36</v>
      </c>
      <c r="O156" s="1789">
        <v>36</v>
      </c>
    </row>
    <row r="157" spans="1:15" ht="12.75" customHeight="1">
      <c r="A157" s="1779" t="s">
        <v>1448</v>
      </c>
      <c r="B157" s="1750" t="s">
        <v>642</v>
      </c>
      <c r="D157" s="1787">
        <v>13</v>
      </c>
      <c r="E157" s="1788">
        <v>2</v>
      </c>
      <c r="F157" s="1788">
        <v>6</v>
      </c>
      <c r="G157" s="1789">
        <v>12</v>
      </c>
      <c r="H157" s="1787">
        <v>12</v>
      </c>
      <c r="I157" s="1788">
        <v>2</v>
      </c>
      <c r="J157" s="1788">
        <v>5</v>
      </c>
      <c r="K157" s="1789">
        <v>13</v>
      </c>
      <c r="L157" s="1787">
        <v>13</v>
      </c>
      <c r="M157" s="1788">
        <v>3</v>
      </c>
      <c r="N157" s="1788">
        <v>7</v>
      </c>
      <c r="O157" s="1789">
        <v>10</v>
      </c>
    </row>
    <row r="158" spans="1:15" ht="12.75" customHeight="1">
      <c r="A158" s="1779" t="s">
        <v>1449</v>
      </c>
      <c r="B158" s="1750" t="s">
        <v>642</v>
      </c>
      <c r="D158" s="1787">
        <v>10</v>
      </c>
      <c r="E158" s="1788">
        <v>6</v>
      </c>
      <c r="F158" s="1788">
        <v>9</v>
      </c>
      <c r="G158" s="1789">
        <v>16</v>
      </c>
      <c r="H158" s="1787">
        <v>10</v>
      </c>
      <c r="I158" s="1788">
        <v>6</v>
      </c>
      <c r="J158" s="1788">
        <v>9</v>
      </c>
      <c r="K158" s="1789">
        <v>17</v>
      </c>
      <c r="L158" s="1787">
        <v>9</v>
      </c>
      <c r="M158" s="1788">
        <v>6</v>
      </c>
      <c r="N158" s="1788">
        <v>9</v>
      </c>
      <c r="O158" s="1789">
        <v>16</v>
      </c>
    </row>
    <row r="159" spans="1:15" ht="12.75" customHeight="1">
      <c r="A159" s="1779" t="s">
        <v>1450</v>
      </c>
      <c r="B159" s="1750" t="s">
        <v>642</v>
      </c>
      <c r="D159" s="1787">
        <v>23</v>
      </c>
      <c r="E159" s="1788">
        <v>23</v>
      </c>
      <c r="F159" s="1788">
        <v>23</v>
      </c>
      <c r="G159" s="1789">
        <v>23</v>
      </c>
      <c r="H159" s="1787">
        <v>27</v>
      </c>
      <c r="I159" s="1788">
        <v>25</v>
      </c>
      <c r="J159" s="1788">
        <v>26</v>
      </c>
      <c r="K159" s="1789">
        <v>27</v>
      </c>
      <c r="L159" s="1787">
        <v>28</v>
      </c>
      <c r="M159" s="1788">
        <v>27</v>
      </c>
      <c r="N159" s="1788">
        <v>27</v>
      </c>
      <c r="O159" s="1789">
        <v>27</v>
      </c>
    </row>
    <row r="160" spans="1:15" ht="12.75" customHeight="1">
      <c r="A160" s="1779" t="s">
        <v>1451</v>
      </c>
      <c r="B160" s="1750" t="s">
        <v>642</v>
      </c>
      <c r="D160" s="1787">
        <v>18</v>
      </c>
      <c r="E160" s="1788">
        <v>19</v>
      </c>
      <c r="F160" s="1788">
        <v>21</v>
      </c>
      <c r="G160" s="1789">
        <v>22</v>
      </c>
      <c r="H160" s="1787">
        <v>18</v>
      </c>
      <c r="I160" s="1788">
        <v>17</v>
      </c>
      <c r="J160" s="1788">
        <v>22</v>
      </c>
      <c r="K160" s="1789">
        <v>21</v>
      </c>
      <c r="L160" s="1787">
        <v>18</v>
      </c>
      <c r="M160" s="1788">
        <v>17</v>
      </c>
      <c r="N160" s="1788">
        <v>22</v>
      </c>
      <c r="O160" s="1789">
        <v>23</v>
      </c>
    </row>
    <row r="161" spans="1:15" s="1793" customFormat="1" ht="21.95" customHeight="1">
      <c r="A161" s="1792" t="s">
        <v>1452</v>
      </c>
      <c r="B161" s="1750" t="s">
        <v>642</v>
      </c>
      <c r="C161" s="1788"/>
      <c r="D161" s="1787">
        <v>8</v>
      </c>
      <c r="E161" s="1788">
        <v>8</v>
      </c>
      <c r="F161" s="1788">
        <v>8</v>
      </c>
      <c r="G161" s="1789">
        <v>8</v>
      </c>
      <c r="H161" s="1787">
        <v>8</v>
      </c>
      <c r="I161" s="1788">
        <v>8</v>
      </c>
      <c r="J161" s="1788">
        <v>8</v>
      </c>
      <c r="K161" s="1789">
        <v>8</v>
      </c>
      <c r="L161" s="1787">
        <v>8</v>
      </c>
      <c r="M161" s="1788">
        <v>8</v>
      </c>
      <c r="N161" s="1788">
        <v>8</v>
      </c>
      <c r="O161" s="1789">
        <v>8</v>
      </c>
    </row>
    <row r="162" spans="1:15" s="1793" customFormat="1" ht="21.95" customHeight="1">
      <c r="A162" s="1792" t="s">
        <v>1453</v>
      </c>
      <c r="B162" s="1750" t="s">
        <v>642</v>
      </c>
      <c r="C162" s="1788"/>
      <c r="D162" s="1787">
        <v>8</v>
      </c>
      <c r="E162" s="1788">
        <v>6</v>
      </c>
      <c r="F162" s="1788">
        <v>7</v>
      </c>
      <c r="G162" s="1789">
        <v>7</v>
      </c>
      <c r="H162" s="1787">
        <v>7</v>
      </c>
      <c r="I162" s="1788">
        <v>5</v>
      </c>
      <c r="J162" s="1788">
        <v>5</v>
      </c>
      <c r="K162" s="1789">
        <v>6</v>
      </c>
      <c r="L162" s="1787">
        <v>6</v>
      </c>
      <c r="M162" s="1788">
        <v>5</v>
      </c>
      <c r="N162" s="1788">
        <v>6</v>
      </c>
      <c r="O162" s="1789">
        <v>7</v>
      </c>
    </row>
    <row r="163" spans="1:15" s="1793" customFormat="1" ht="21.95" customHeight="1">
      <c r="A163" s="1792" t="s">
        <v>1454</v>
      </c>
      <c r="B163" s="1750" t="s">
        <v>642</v>
      </c>
      <c r="C163" s="1788"/>
      <c r="D163" s="1787">
        <v>8</v>
      </c>
      <c r="E163" s="1788">
        <v>7</v>
      </c>
      <c r="F163" s="1788">
        <v>7</v>
      </c>
      <c r="G163" s="1789">
        <v>7</v>
      </c>
      <c r="H163" s="1787">
        <v>6</v>
      </c>
      <c r="I163" s="1788">
        <v>6</v>
      </c>
      <c r="J163" s="1788">
        <v>6</v>
      </c>
      <c r="K163" s="1789">
        <v>6</v>
      </c>
      <c r="L163" s="1787">
        <v>7</v>
      </c>
      <c r="M163" s="1788">
        <v>6</v>
      </c>
      <c r="N163" s="1788">
        <v>6</v>
      </c>
      <c r="O163" s="1789">
        <v>5</v>
      </c>
    </row>
    <row r="164" spans="1:15" s="1793" customFormat="1" ht="21.95" customHeight="1">
      <c r="A164" s="1792" t="s">
        <v>1455</v>
      </c>
      <c r="B164" s="1750" t="s">
        <v>642</v>
      </c>
      <c r="C164" s="1788"/>
      <c r="D164" s="1787">
        <v>32</v>
      </c>
      <c r="E164" s="1788">
        <v>32</v>
      </c>
      <c r="F164" s="1788">
        <v>32</v>
      </c>
      <c r="G164" s="1789">
        <v>34</v>
      </c>
      <c r="H164" s="1787">
        <v>30</v>
      </c>
      <c r="I164" s="1788">
        <v>29</v>
      </c>
      <c r="J164" s="1788">
        <v>29</v>
      </c>
      <c r="K164" s="1789">
        <v>29</v>
      </c>
      <c r="L164" s="1787">
        <v>29</v>
      </c>
      <c r="M164" s="1788">
        <v>28</v>
      </c>
      <c r="N164" s="1788">
        <v>28</v>
      </c>
      <c r="O164" s="1789">
        <v>30</v>
      </c>
    </row>
    <row r="165" spans="1:15" ht="12.75" customHeight="1">
      <c r="A165" s="1779" t="s">
        <v>1456</v>
      </c>
      <c r="B165" s="1750" t="s">
        <v>642</v>
      </c>
      <c r="D165" s="1787">
        <v>2</v>
      </c>
      <c r="E165" s="1788">
        <v>2</v>
      </c>
      <c r="F165" s="1788">
        <v>2</v>
      </c>
      <c r="G165" s="1789">
        <v>2</v>
      </c>
      <c r="H165" s="1787">
        <v>2</v>
      </c>
      <c r="I165" s="1788">
        <v>2</v>
      </c>
      <c r="J165" s="1788">
        <v>2</v>
      </c>
      <c r="K165" s="1789">
        <v>2</v>
      </c>
      <c r="L165" s="1787">
        <v>2</v>
      </c>
      <c r="M165" s="1788">
        <v>2</v>
      </c>
      <c r="N165" s="1788">
        <v>2</v>
      </c>
      <c r="O165" s="1789">
        <v>2</v>
      </c>
    </row>
    <row r="166" spans="1:15" s="1793" customFormat="1" ht="12.75" customHeight="1">
      <c r="A166" s="1792" t="s">
        <v>1457</v>
      </c>
      <c r="B166" s="1750" t="s">
        <v>642</v>
      </c>
      <c r="C166" s="1788">
        <v>2</v>
      </c>
      <c r="D166" s="1787">
        <v>18</v>
      </c>
      <c r="E166" s="1788">
        <v>18</v>
      </c>
      <c r="F166" s="1788">
        <v>18</v>
      </c>
      <c r="G166" s="1789">
        <v>18</v>
      </c>
      <c r="H166" s="1787">
        <v>18</v>
      </c>
      <c r="I166" s="1788">
        <v>18</v>
      </c>
      <c r="J166" s="1788">
        <v>18</v>
      </c>
      <c r="K166" s="1789">
        <v>18</v>
      </c>
      <c r="L166" s="1787">
        <v>19</v>
      </c>
      <c r="M166" s="1788">
        <v>19</v>
      </c>
      <c r="N166" s="1788">
        <v>20</v>
      </c>
      <c r="O166" s="1789">
        <v>20</v>
      </c>
    </row>
    <row r="167" spans="1:15" s="1793" customFormat="1" ht="21.95" customHeight="1">
      <c r="A167" s="1792" t="s">
        <v>1458</v>
      </c>
      <c r="B167" s="1750" t="s">
        <v>642</v>
      </c>
      <c r="C167" s="1788"/>
      <c r="D167" s="1787">
        <v>9</v>
      </c>
      <c r="E167" s="1788">
        <v>9</v>
      </c>
      <c r="F167" s="1788">
        <v>10</v>
      </c>
      <c r="G167" s="1789">
        <v>10</v>
      </c>
      <c r="H167" s="1787">
        <v>9</v>
      </c>
      <c r="I167" s="1788">
        <v>10</v>
      </c>
      <c r="J167" s="1788">
        <v>10</v>
      </c>
      <c r="K167" s="1789">
        <v>10</v>
      </c>
      <c r="L167" s="1787">
        <v>10</v>
      </c>
      <c r="M167" s="1788">
        <v>10</v>
      </c>
      <c r="N167" s="1788">
        <v>10</v>
      </c>
      <c r="O167" s="1789">
        <v>9</v>
      </c>
    </row>
    <row r="168" spans="1:15" ht="12.75" customHeight="1">
      <c r="A168" s="1779" t="s">
        <v>1459</v>
      </c>
      <c r="B168" s="1750" t="s">
        <v>642</v>
      </c>
      <c r="D168" s="1787">
        <v>12</v>
      </c>
      <c r="E168" s="1788">
        <v>13</v>
      </c>
      <c r="F168" s="1788">
        <v>12</v>
      </c>
      <c r="G168" s="1789">
        <v>11</v>
      </c>
      <c r="H168" s="1787">
        <v>10</v>
      </c>
      <c r="I168" s="1788">
        <v>10</v>
      </c>
      <c r="J168" s="1788">
        <v>9</v>
      </c>
      <c r="K168" s="1789">
        <v>8</v>
      </c>
      <c r="L168" s="1787">
        <v>8</v>
      </c>
      <c r="M168" s="1788">
        <v>11</v>
      </c>
      <c r="N168" s="1788">
        <v>12</v>
      </c>
      <c r="O168" s="1789">
        <v>9</v>
      </c>
    </row>
    <row r="169" spans="1:15" ht="20.100000000000001" customHeight="1">
      <c r="A169" s="1753" t="s">
        <v>1460</v>
      </c>
      <c r="B169" s="1754"/>
      <c r="C169" s="1754"/>
      <c r="D169" s="1753"/>
      <c r="E169" s="1754"/>
      <c r="F169" s="1754"/>
      <c r="G169" s="1803"/>
      <c r="H169" s="1839"/>
      <c r="I169" s="1838"/>
      <c r="J169" s="1838"/>
      <c r="K169" s="1840"/>
      <c r="L169" s="1841"/>
      <c r="M169" s="1755"/>
      <c r="N169" s="1755"/>
      <c r="O169" s="1756"/>
    </row>
    <row r="170" spans="1:15" ht="12.95" customHeight="1">
      <c r="A170" s="1841"/>
      <c r="B170" s="1874"/>
      <c r="C170" s="1848"/>
      <c r="D170" s="1753">
        <v>2023</v>
      </c>
      <c r="E170" s="1754"/>
      <c r="F170" s="1754"/>
      <c r="G170" s="1803"/>
      <c r="H170" s="1753">
        <v>2024</v>
      </c>
      <c r="I170" s="1754"/>
      <c r="J170" s="1754"/>
      <c r="K170" s="1803"/>
      <c r="L170" s="1753">
        <v>2025</v>
      </c>
      <c r="M170" s="1754"/>
      <c r="N170" s="1754"/>
      <c r="O170" s="1803"/>
    </row>
    <row r="171" spans="1:15" ht="12.75" customHeight="1">
      <c r="A171" s="1765" t="s">
        <v>131</v>
      </c>
      <c r="B171" s="1874" t="s">
        <v>659</v>
      </c>
      <c r="C171" s="1875" t="s">
        <v>1297</v>
      </c>
      <c r="D171" s="1870" t="s">
        <v>1298</v>
      </c>
      <c r="E171" s="1870" t="s">
        <v>1302</v>
      </c>
      <c r="F171" s="1870" t="s">
        <v>1303</v>
      </c>
      <c r="G171" s="1870" t="s">
        <v>1304</v>
      </c>
      <c r="H171" s="1766" t="s">
        <v>1298</v>
      </c>
      <c r="I171" s="1766" t="s">
        <v>1302</v>
      </c>
      <c r="J171" s="1766" t="s">
        <v>1303</v>
      </c>
      <c r="K171" s="1766" t="s">
        <v>1304</v>
      </c>
      <c r="L171" s="1766" t="s">
        <v>1298</v>
      </c>
      <c r="M171" s="1766" t="s">
        <v>1302</v>
      </c>
      <c r="N171" s="1766" t="s">
        <v>1303</v>
      </c>
      <c r="O171" s="1766" t="s">
        <v>1304</v>
      </c>
    </row>
    <row r="172" spans="1:15" ht="12.75" customHeight="1">
      <c r="A172" s="1767" t="s">
        <v>1461</v>
      </c>
      <c r="B172" s="1768" t="s">
        <v>642</v>
      </c>
      <c r="D172" s="1772">
        <v>67</v>
      </c>
      <c r="E172" s="1773">
        <v>68</v>
      </c>
      <c r="F172" s="1773">
        <v>65</v>
      </c>
      <c r="G172" s="1774">
        <v>65</v>
      </c>
      <c r="H172" s="1772">
        <v>65</v>
      </c>
      <c r="I172" s="1773">
        <v>64</v>
      </c>
      <c r="J172" s="1773">
        <v>63</v>
      </c>
      <c r="K172" s="1774">
        <v>63</v>
      </c>
      <c r="L172" s="1772">
        <v>62</v>
      </c>
      <c r="M172" s="1773">
        <v>65</v>
      </c>
      <c r="N172" s="1773">
        <v>66</v>
      </c>
      <c r="O172" s="1774">
        <v>68</v>
      </c>
    </row>
    <row r="173" spans="1:15" ht="12.75" customHeight="1">
      <c r="A173" s="1779" t="s">
        <v>1761</v>
      </c>
      <c r="B173" s="1750" t="s">
        <v>642</v>
      </c>
      <c r="C173" s="1788">
        <v>4</v>
      </c>
      <c r="D173" s="1787">
        <v>7</v>
      </c>
      <c r="E173" s="1788">
        <v>5</v>
      </c>
      <c r="F173" s="1788">
        <v>6</v>
      </c>
      <c r="G173" s="1789">
        <v>5</v>
      </c>
      <c r="H173" s="1787">
        <v>6</v>
      </c>
      <c r="I173" s="1788">
        <v>5</v>
      </c>
      <c r="J173" s="1788">
        <v>5</v>
      </c>
      <c r="K173" s="1789">
        <v>6</v>
      </c>
      <c r="L173" s="1787">
        <v>5</v>
      </c>
      <c r="M173" s="1788">
        <v>6</v>
      </c>
      <c r="N173" s="1788">
        <v>6</v>
      </c>
      <c r="O173" s="1789">
        <v>6</v>
      </c>
    </row>
    <row r="174" spans="1:15" ht="12.75" customHeight="1">
      <c r="A174" s="1785" t="s">
        <v>1463</v>
      </c>
      <c r="B174" s="1750" t="s">
        <v>642</v>
      </c>
      <c r="C174" s="1788">
        <v>4</v>
      </c>
      <c r="D174" s="1787">
        <v>8</v>
      </c>
      <c r="E174" s="1788">
        <v>8</v>
      </c>
      <c r="F174" s="1788">
        <v>8</v>
      </c>
      <c r="G174" s="1789">
        <v>8</v>
      </c>
      <c r="H174" s="1787">
        <v>7</v>
      </c>
      <c r="I174" s="1788">
        <v>7</v>
      </c>
      <c r="J174" s="1788">
        <v>7</v>
      </c>
      <c r="K174" s="1789">
        <v>7</v>
      </c>
      <c r="L174" s="1787">
        <v>7</v>
      </c>
      <c r="M174" s="1788">
        <v>7</v>
      </c>
      <c r="N174" s="1788">
        <v>7</v>
      </c>
      <c r="O174" s="1789">
        <v>7</v>
      </c>
    </row>
    <row r="175" spans="1:15" ht="12.75" customHeight="1">
      <c r="A175" s="1779" t="s">
        <v>1464</v>
      </c>
      <c r="B175" s="1750" t="s">
        <v>642</v>
      </c>
      <c r="C175" s="1788">
        <v>4</v>
      </c>
      <c r="D175" s="1787">
        <v>11</v>
      </c>
      <c r="E175" s="1788">
        <v>14</v>
      </c>
      <c r="F175" s="1788">
        <v>13</v>
      </c>
      <c r="G175" s="1789">
        <v>12</v>
      </c>
      <c r="H175" s="1787">
        <v>15</v>
      </c>
      <c r="I175" s="1788">
        <v>14</v>
      </c>
      <c r="J175" s="1788">
        <v>13</v>
      </c>
      <c r="K175" s="1789">
        <v>13</v>
      </c>
      <c r="L175" s="1787">
        <v>13</v>
      </c>
      <c r="M175" s="1788">
        <v>13</v>
      </c>
      <c r="N175" s="1788">
        <v>16</v>
      </c>
      <c r="O175" s="1789">
        <v>14</v>
      </c>
    </row>
    <row r="176" spans="1:15" ht="12.75" customHeight="1">
      <c r="A176" s="1783" t="s">
        <v>1465</v>
      </c>
      <c r="B176" s="1750" t="s">
        <v>642</v>
      </c>
      <c r="D176" s="1787">
        <v>10</v>
      </c>
      <c r="E176" s="1788">
        <v>13</v>
      </c>
      <c r="F176" s="1788">
        <v>12</v>
      </c>
      <c r="G176" s="1789">
        <v>11</v>
      </c>
      <c r="H176" s="1787">
        <v>14</v>
      </c>
      <c r="I176" s="1788">
        <v>13</v>
      </c>
      <c r="J176" s="1788">
        <v>12</v>
      </c>
      <c r="K176" s="1789">
        <v>12</v>
      </c>
      <c r="L176" s="1787">
        <v>12</v>
      </c>
      <c r="M176" s="1788">
        <v>12</v>
      </c>
      <c r="N176" s="1788">
        <v>15</v>
      </c>
      <c r="O176" s="1789">
        <v>13</v>
      </c>
    </row>
    <row r="177" spans="1:15" ht="12.75" customHeight="1">
      <c r="A177" s="1785" t="s">
        <v>1466</v>
      </c>
      <c r="B177" s="1750" t="s">
        <v>642</v>
      </c>
      <c r="C177" s="1788">
        <v>4</v>
      </c>
      <c r="D177" s="1787">
        <v>15</v>
      </c>
      <c r="E177" s="1788">
        <v>16</v>
      </c>
      <c r="F177" s="1788">
        <v>16</v>
      </c>
      <c r="G177" s="1789">
        <v>16</v>
      </c>
      <c r="H177" s="1787">
        <v>15</v>
      </c>
      <c r="I177" s="1788">
        <v>14</v>
      </c>
      <c r="J177" s="1788">
        <v>15</v>
      </c>
      <c r="K177" s="1789">
        <v>13</v>
      </c>
      <c r="L177" s="1787">
        <v>14</v>
      </c>
      <c r="M177" s="1788">
        <v>16</v>
      </c>
      <c r="N177" s="1788">
        <v>16</v>
      </c>
      <c r="O177" s="1789">
        <v>17</v>
      </c>
    </row>
    <row r="178" spans="1:15" ht="12.75" customHeight="1">
      <c r="A178" s="1786" t="s">
        <v>1467</v>
      </c>
      <c r="B178" s="1768" t="s">
        <v>642</v>
      </c>
      <c r="D178" s="1772">
        <f>SUM(D179:D182)</f>
        <v>36</v>
      </c>
      <c r="E178" s="1886">
        <f>SUM(E179:E182)</f>
        <v>35</v>
      </c>
      <c r="F178" s="1886">
        <f>SUM(F179:F182)</f>
        <v>36</v>
      </c>
      <c r="G178" s="1887">
        <v>34</v>
      </c>
      <c r="H178" s="1772">
        <v>36</v>
      </c>
      <c r="I178" s="1886">
        <v>35</v>
      </c>
      <c r="J178" s="1886">
        <v>34</v>
      </c>
      <c r="K178" s="1887">
        <v>33</v>
      </c>
      <c r="L178" s="1772">
        <v>33</v>
      </c>
      <c r="M178" s="1773">
        <v>34</v>
      </c>
      <c r="N178" s="1773">
        <v>36</v>
      </c>
      <c r="O178" s="1774">
        <v>37</v>
      </c>
    </row>
    <row r="179" spans="1:15" ht="12.75" customHeight="1">
      <c r="A179" s="1779" t="s">
        <v>1468</v>
      </c>
      <c r="B179" s="1750" t="s">
        <v>642</v>
      </c>
      <c r="D179" s="1787">
        <v>3</v>
      </c>
      <c r="E179" s="1788">
        <v>2</v>
      </c>
      <c r="F179" s="1788">
        <v>3</v>
      </c>
      <c r="G179" s="1789">
        <v>2</v>
      </c>
      <c r="H179" s="1787">
        <v>3</v>
      </c>
      <c r="I179" s="1788">
        <v>2</v>
      </c>
      <c r="J179" s="1788">
        <v>2</v>
      </c>
      <c r="K179" s="1789">
        <v>3</v>
      </c>
      <c r="L179" s="1787">
        <v>3</v>
      </c>
      <c r="M179" s="1788">
        <v>2</v>
      </c>
      <c r="N179" s="1788">
        <v>2</v>
      </c>
      <c r="O179" s="1789">
        <v>3</v>
      </c>
    </row>
    <row r="180" spans="1:15" ht="12.75" customHeight="1">
      <c r="A180" s="1779" t="s">
        <v>1469</v>
      </c>
      <c r="B180" s="1750" t="s">
        <v>642</v>
      </c>
      <c r="D180" s="1787">
        <v>7</v>
      </c>
      <c r="E180" s="1788">
        <v>7</v>
      </c>
      <c r="F180" s="1788">
        <v>7</v>
      </c>
      <c r="G180" s="1789">
        <v>7</v>
      </c>
      <c r="H180" s="1787">
        <v>7</v>
      </c>
      <c r="I180" s="1788">
        <v>7</v>
      </c>
      <c r="J180" s="1788">
        <v>7</v>
      </c>
      <c r="K180" s="1789">
        <v>6</v>
      </c>
      <c r="L180" s="1787">
        <v>6</v>
      </c>
      <c r="M180" s="1788">
        <v>7</v>
      </c>
      <c r="N180" s="1788">
        <v>7</v>
      </c>
      <c r="O180" s="1789">
        <v>8</v>
      </c>
    </row>
    <row r="181" spans="1:15" ht="12.75" customHeight="1">
      <c r="A181" s="1779" t="s">
        <v>1470</v>
      </c>
      <c r="B181" s="1750" t="s">
        <v>642</v>
      </c>
      <c r="D181" s="1787">
        <v>16</v>
      </c>
      <c r="E181" s="1788">
        <v>17</v>
      </c>
      <c r="F181" s="1788">
        <v>17</v>
      </c>
      <c r="G181" s="1789">
        <v>16</v>
      </c>
      <c r="H181" s="1787">
        <v>17</v>
      </c>
      <c r="I181" s="1788">
        <v>17</v>
      </c>
      <c r="J181" s="1788">
        <v>16</v>
      </c>
      <c r="K181" s="1789">
        <v>16</v>
      </c>
      <c r="L181" s="1787">
        <v>16</v>
      </c>
      <c r="M181" s="1788">
        <v>16</v>
      </c>
      <c r="N181" s="1788">
        <v>17</v>
      </c>
      <c r="O181" s="1789">
        <v>17</v>
      </c>
    </row>
    <row r="182" spans="1:15" ht="12.75" customHeight="1">
      <c r="A182" s="1779" t="s">
        <v>1471</v>
      </c>
      <c r="B182" s="1750" t="s">
        <v>642</v>
      </c>
      <c r="D182" s="1787">
        <v>10</v>
      </c>
      <c r="E182" s="1788">
        <v>9</v>
      </c>
      <c r="F182" s="1788">
        <v>9</v>
      </c>
      <c r="G182" s="1789">
        <v>9</v>
      </c>
      <c r="H182" s="1787">
        <v>9</v>
      </c>
      <c r="I182" s="1788">
        <v>9</v>
      </c>
      <c r="J182" s="1788">
        <v>9</v>
      </c>
      <c r="K182" s="1789">
        <v>8</v>
      </c>
      <c r="L182" s="1787">
        <v>8</v>
      </c>
      <c r="M182" s="1788">
        <v>9</v>
      </c>
      <c r="N182" s="1788">
        <v>10</v>
      </c>
      <c r="O182" s="1789">
        <v>9</v>
      </c>
    </row>
    <row r="183" spans="1:15" ht="12.75" customHeight="1">
      <c r="A183" s="1779" t="s">
        <v>1472</v>
      </c>
      <c r="B183" s="1750" t="s">
        <v>642</v>
      </c>
      <c r="D183" s="1787">
        <v>4</v>
      </c>
      <c r="E183" s="1788">
        <v>4</v>
      </c>
      <c r="F183" s="1788">
        <v>4</v>
      </c>
      <c r="G183" s="1789">
        <v>4</v>
      </c>
      <c r="H183" s="1787">
        <v>4</v>
      </c>
      <c r="I183" s="1788">
        <v>4</v>
      </c>
      <c r="J183" s="1788">
        <v>4</v>
      </c>
      <c r="K183" s="1789">
        <v>4</v>
      </c>
      <c r="L183" s="1787">
        <v>4</v>
      </c>
      <c r="M183" s="1788">
        <v>4</v>
      </c>
      <c r="N183" s="1788">
        <v>4</v>
      </c>
      <c r="O183" s="1789">
        <v>4</v>
      </c>
    </row>
    <row r="184" spans="1:15" ht="12.75" customHeight="1">
      <c r="A184" s="1779" t="s">
        <v>1473</v>
      </c>
      <c r="B184" s="1750" t="s">
        <v>642</v>
      </c>
      <c r="D184" s="1787" t="s">
        <v>205</v>
      </c>
      <c r="E184" s="1788" t="s">
        <v>205</v>
      </c>
      <c r="F184" s="1788" t="s">
        <v>205</v>
      </c>
      <c r="G184" s="1789" t="s">
        <v>205</v>
      </c>
      <c r="H184" s="1787">
        <v>1</v>
      </c>
      <c r="I184" s="1788">
        <v>1</v>
      </c>
      <c r="J184" s="1788">
        <v>1</v>
      </c>
      <c r="K184" s="1789">
        <v>1</v>
      </c>
      <c r="L184" s="1787" t="s">
        <v>205</v>
      </c>
      <c r="M184" s="1788">
        <v>1</v>
      </c>
      <c r="N184" s="1788">
        <v>1</v>
      </c>
      <c r="O184" s="1789" t="s">
        <v>205</v>
      </c>
    </row>
    <row r="185" spans="1:15" ht="12.75" customHeight="1">
      <c r="A185" s="1779" t="s">
        <v>1474</v>
      </c>
      <c r="B185" s="1750" t="s">
        <v>642</v>
      </c>
      <c r="D185" s="1787">
        <v>7</v>
      </c>
      <c r="E185" s="1788">
        <v>7</v>
      </c>
      <c r="F185" s="1788">
        <v>6</v>
      </c>
      <c r="G185" s="1789">
        <v>7</v>
      </c>
      <c r="H185" s="1787">
        <v>5</v>
      </c>
      <c r="I185" s="1788">
        <v>7</v>
      </c>
      <c r="J185" s="1788">
        <v>6</v>
      </c>
      <c r="K185" s="1789">
        <v>7</v>
      </c>
      <c r="L185" s="1787">
        <v>6</v>
      </c>
      <c r="M185" s="1788">
        <v>7</v>
      </c>
      <c r="N185" s="1788">
        <v>7</v>
      </c>
      <c r="O185" s="1789">
        <v>7</v>
      </c>
    </row>
    <row r="186" spans="1:15" ht="12.75" customHeight="1">
      <c r="A186" s="1779" t="s">
        <v>1475</v>
      </c>
      <c r="B186" s="1750" t="s">
        <v>642</v>
      </c>
      <c r="D186" s="1787">
        <v>14</v>
      </c>
      <c r="E186" s="1788">
        <v>14</v>
      </c>
      <c r="F186" s="1788">
        <v>14</v>
      </c>
      <c r="G186" s="1789">
        <v>14</v>
      </c>
      <c r="H186" s="1787">
        <v>14</v>
      </c>
      <c r="I186" s="1788">
        <v>13</v>
      </c>
      <c r="J186" s="1788">
        <v>14</v>
      </c>
      <c r="K186" s="1789">
        <v>12</v>
      </c>
      <c r="L186" s="1787">
        <v>12</v>
      </c>
      <c r="M186" s="1788">
        <v>12</v>
      </c>
      <c r="N186" s="1788">
        <v>12</v>
      </c>
      <c r="O186" s="1789">
        <v>12</v>
      </c>
    </row>
    <row r="187" spans="1:15" ht="12.75" customHeight="1">
      <c r="A187" s="1783" t="s">
        <v>1476</v>
      </c>
      <c r="B187" s="1750" t="s">
        <v>642</v>
      </c>
      <c r="D187" s="1787">
        <v>13</v>
      </c>
      <c r="E187" s="1788">
        <v>13</v>
      </c>
      <c r="F187" s="1788">
        <v>13</v>
      </c>
      <c r="G187" s="1789">
        <v>13</v>
      </c>
      <c r="H187" s="1787">
        <v>13</v>
      </c>
      <c r="I187" s="1788">
        <v>12</v>
      </c>
      <c r="J187" s="1788">
        <v>13</v>
      </c>
      <c r="K187" s="1789">
        <v>11</v>
      </c>
      <c r="L187" s="1787">
        <v>11</v>
      </c>
      <c r="M187" s="1788">
        <v>11</v>
      </c>
      <c r="N187" s="1788">
        <v>11</v>
      </c>
      <c r="O187" s="1789">
        <v>11</v>
      </c>
    </row>
    <row r="188" spans="1:15" ht="12.75" customHeight="1">
      <c r="A188" s="1779" t="s">
        <v>1477</v>
      </c>
      <c r="B188" s="1750" t="s">
        <v>642</v>
      </c>
      <c r="D188" s="1787">
        <v>6</v>
      </c>
      <c r="E188" s="1788">
        <v>6</v>
      </c>
      <c r="F188" s="1788">
        <v>6</v>
      </c>
      <c r="G188" s="1789">
        <v>6</v>
      </c>
      <c r="H188" s="1787">
        <v>6</v>
      </c>
      <c r="I188" s="1788">
        <v>6</v>
      </c>
      <c r="J188" s="1788">
        <v>6</v>
      </c>
      <c r="K188" s="1789">
        <v>6</v>
      </c>
      <c r="L188" s="1787">
        <v>5</v>
      </c>
      <c r="M188" s="1788">
        <v>6</v>
      </c>
      <c r="N188" s="1788">
        <v>6</v>
      </c>
      <c r="O188" s="1789">
        <v>5</v>
      </c>
    </row>
    <row r="189" spans="1:15" ht="12.75" customHeight="1">
      <c r="A189" s="1779" t="s">
        <v>1478</v>
      </c>
      <c r="B189" s="1750" t="s">
        <v>642</v>
      </c>
      <c r="D189" s="1787">
        <v>5</v>
      </c>
      <c r="E189" s="1788">
        <v>5</v>
      </c>
      <c r="F189" s="1788">
        <v>5</v>
      </c>
      <c r="G189" s="1789">
        <v>5</v>
      </c>
      <c r="H189" s="1787">
        <v>5</v>
      </c>
      <c r="I189" s="1788">
        <v>5</v>
      </c>
      <c r="J189" s="1788">
        <v>5</v>
      </c>
      <c r="K189" s="1789">
        <v>5</v>
      </c>
      <c r="L189" s="1787">
        <v>5</v>
      </c>
      <c r="M189" s="1788">
        <v>5</v>
      </c>
      <c r="N189" s="1788">
        <v>5</v>
      </c>
      <c r="O189" s="1789">
        <v>5</v>
      </c>
    </row>
    <row r="190" spans="1:15" ht="12.75" customHeight="1">
      <c r="A190" s="1779" t="s">
        <v>1479</v>
      </c>
      <c r="B190" s="1750" t="s">
        <v>642</v>
      </c>
      <c r="D190" s="1787">
        <v>15</v>
      </c>
      <c r="E190" s="1788">
        <v>15</v>
      </c>
      <c r="F190" s="1788">
        <v>14</v>
      </c>
      <c r="G190" s="1789">
        <v>13</v>
      </c>
      <c r="H190" s="1787">
        <v>13</v>
      </c>
      <c r="I190" s="1788">
        <v>14</v>
      </c>
      <c r="J190" s="1788">
        <v>13</v>
      </c>
      <c r="K190" s="1789">
        <v>13</v>
      </c>
      <c r="L190" s="1787">
        <v>12</v>
      </c>
      <c r="M190" s="1788">
        <v>14</v>
      </c>
      <c r="N190" s="1788">
        <v>13</v>
      </c>
      <c r="O190" s="1789">
        <v>13</v>
      </c>
    </row>
    <row r="191" spans="1:15" s="1793" customFormat="1" ht="12.75" customHeight="1">
      <c r="A191" s="1792" t="s">
        <v>1480</v>
      </c>
      <c r="B191" s="1750" t="s">
        <v>642</v>
      </c>
      <c r="C191" s="1788"/>
      <c r="D191" s="1787">
        <v>3</v>
      </c>
      <c r="E191" s="1788">
        <v>3</v>
      </c>
      <c r="F191" s="1788">
        <v>3</v>
      </c>
      <c r="G191" s="1789">
        <v>3</v>
      </c>
      <c r="H191" s="1787">
        <v>3</v>
      </c>
      <c r="I191" s="1788">
        <v>3</v>
      </c>
      <c r="J191" s="1788">
        <v>3</v>
      </c>
      <c r="K191" s="1789">
        <v>3</v>
      </c>
      <c r="L191" s="1787">
        <v>4</v>
      </c>
      <c r="M191" s="1788">
        <v>4</v>
      </c>
      <c r="N191" s="1788">
        <v>4</v>
      </c>
      <c r="O191" s="1789">
        <v>4</v>
      </c>
    </row>
    <row r="192" spans="1:15" s="1793" customFormat="1" ht="12.75" customHeight="1">
      <c r="A192" s="1792" t="s">
        <v>1481</v>
      </c>
      <c r="B192" s="1750" t="s">
        <v>642</v>
      </c>
      <c r="C192" s="1788"/>
      <c r="D192" s="1787">
        <v>8</v>
      </c>
      <c r="E192" s="1788">
        <v>7</v>
      </c>
      <c r="F192" s="1788">
        <v>8</v>
      </c>
      <c r="G192" s="1789">
        <v>8</v>
      </c>
      <c r="H192" s="1787">
        <v>9</v>
      </c>
      <c r="I192" s="1788">
        <v>8</v>
      </c>
      <c r="J192" s="1788">
        <v>7</v>
      </c>
      <c r="K192" s="1789">
        <v>8</v>
      </c>
      <c r="L192" s="1787">
        <v>8</v>
      </c>
      <c r="M192" s="1788">
        <v>8</v>
      </c>
      <c r="N192" s="1788">
        <v>8</v>
      </c>
      <c r="O192" s="1789">
        <v>9</v>
      </c>
    </row>
    <row r="193" spans="1:15" ht="12.75" customHeight="1">
      <c r="A193" s="1767" t="s">
        <v>1482</v>
      </c>
      <c r="B193" s="1768" t="s">
        <v>642</v>
      </c>
      <c r="D193" s="1772">
        <v>12</v>
      </c>
      <c r="E193" s="1773">
        <v>12</v>
      </c>
      <c r="F193" s="1773">
        <v>12</v>
      </c>
      <c r="G193" s="1774">
        <v>13</v>
      </c>
      <c r="H193" s="1772">
        <v>14</v>
      </c>
      <c r="I193" s="1773">
        <v>14</v>
      </c>
      <c r="J193" s="1773">
        <v>14</v>
      </c>
      <c r="K193" s="1774">
        <v>13</v>
      </c>
      <c r="L193" s="1772">
        <v>15</v>
      </c>
      <c r="M193" s="1773">
        <v>14</v>
      </c>
      <c r="N193" s="1773">
        <v>14</v>
      </c>
      <c r="O193" s="1774">
        <v>14</v>
      </c>
    </row>
    <row r="194" spans="1:15" ht="12.75" customHeight="1">
      <c r="A194" s="1779" t="s">
        <v>1483</v>
      </c>
      <c r="B194" s="1750" t="s">
        <v>642</v>
      </c>
      <c r="D194" s="1787">
        <v>8</v>
      </c>
      <c r="E194" s="1788">
        <v>8</v>
      </c>
      <c r="F194" s="1788">
        <v>8</v>
      </c>
      <c r="G194" s="1789">
        <v>8</v>
      </c>
      <c r="H194" s="1787">
        <v>8</v>
      </c>
      <c r="I194" s="1788">
        <v>8</v>
      </c>
      <c r="J194" s="1788">
        <v>8</v>
      </c>
      <c r="K194" s="1789">
        <v>8</v>
      </c>
      <c r="L194" s="1787">
        <v>9</v>
      </c>
      <c r="M194" s="1788">
        <v>8</v>
      </c>
      <c r="N194" s="1788">
        <v>8</v>
      </c>
      <c r="O194" s="1789">
        <v>8</v>
      </c>
    </row>
    <row r="195" spans="1:15" ht="12.75" customHeight="1">
      <c r="A195" s="1779" t="s">
        <v>1484</v>
      </c>
      <c r="B195" s="1750" t="s">
        <v>642</v>
      </c>
      <c r="D195" s="1787">
        <v>10</v>
      </c>
      <c r="E195" s="1788">
        <v>10</v>
      </c>
      <c r="F195" s="1788">
        <v>10</v>
      </c>
      <c r="G195" s="1789">
        <v>10</v>
      </c>
      <c r="H195" s="1787">
        <v>11</v>
      </c>
      <c r="I195" s="1788">
        <v>11</v>
      </c>
      <c r="J195" s="1788">
        <v>11</v>
      </c>
      <c r="K195" s="1789">
        <v>10</v>
      </c>
      <c r="L195" s="1787">
        <v>11</v>
      </c>
      <c r="M195" s="1788">
        <v>11</v>
      </c>
      <c r="N195" s="1788">
        <v>11</v>
      </c>
      <c r="O195" s="1789">
        <v>11</v>
      </c>
    </row>
    <row r="196" spans="1:15" ht="20.100000000000001" customHeight="1">
      <c r="A196" s="1753" t="s">
        <v>1485</v>
      </c>
      <c r="B196" s="1754"/>
      <c r="C196" s="1754"/>
      <c r="D196" s="1753"/>
      <c r="E196" s="1754"/>
      <c r="F196" s="1754"/>
      <c r="G196" s="1803"/>
      <c r="H196" s="1839"/>
      <c r="I196" s="1838"/>
      <c r="J196" s="1838"/>
      <c r="K196" s="1840"/>
      <c r="L196" s="1841"/>
      <c r="M196" s="1755"/>
      <c r="N196" s="1755"/>
      <c r="O196" s="1756"/>
    </row>
    <row r="197" spans="1:15" ht="12.95" customHeight="1">
      <c r="A197" s="1757"/>
      <c r="B197" s="1758"/>
      <c r="C197" s="1880"/>
      <c r="D197" s="1759">
        <v>2023</v>
      </c>
      <c r="E197" s="1760"/>
      <c r="F197" s="1760"/>
      <c r="G197" s="1761"/>
      <c r="H197" s="1759">
        <v>2024</v>
      </c>
      <c r="I197" s="1760"/>
      <c r="J197" s="1760"/>
      <c r="K197" s="1761"/>
      <c r="L197" s="1759">
        <v>2025</v>
      </c>
      <c r="M197" s="1760"/>
      <c r="N197" s="1760"/>
      <c r="O197" s="1761"/>
    </row>
    <row r="198" spans="1:15" ht="12.75" customHeight="1">
      <c r="A198" s="1765" t="s">
        <v>131</v>
      </c>
      <c r="B198" s="1766" t="s">
        <v>659</v>
      </c>
      <c r="C198" s="1870" t="s">
        <v>1297</v>
      </c>
      <c r="D198" s="1870" t="s">
        <v>1298</v>
      </c>
      <c r="E198" s="1870" t="s">
        <v>1302</v>
      </c>
      <c r="F198" s="1870" t="s">
        <v>1303</v>
      </c>
      <c r="G198" s="1870" t="s">
        <v>1304</v>
      </c>
      <c r="H198" s="1766" t="s">
        <v>1298</v>
      </c>
      <c r="I198" s="1766" t="s">
        <v>1302</v>
      </c>
      <c r="J198" s="1766" t="s">
        <v>1303</v>
      </c>
      <c r="K198" s="1766" t="s">
        <v>1304</v>
      </c>
      <c r="L198" s="1766" t="s">
        <v>1298</v>
      </c>
      <c r="M198" s="1766" t="s">
        <v>1302</v>
      </c>
      <c r="N198" s="1766" t="s">
        <v>1303</v>
      </c>
      <c r="O198" s="1766" t="s">
        <v>1304</v>
      </c>
    </row>
    <row r="199" spans="1:15" ht="12.75" customHeight="1">
      <c r="A199" s="1767" t="s">
        <v>1486</v>
      </c>
      <c r="B199" s="1768" t="s">
        <v>642</v>
      </c>
      <c r="D199" s="1772">
        <v>190</v>
      </c>
      <c r="E199" s="1773">
        <v>192</v>
      </c>
      <c r="F199" s="1773">
        <v>191</v>
      </c>
      <c r="G199" s="1774">
        <v>191</v>
      </c>
      <c r="H199" s="1772">
        <v>192</v>
      </c>
      <c r="I199" s="1773">
        <v>189</v>
      </c>
      <c r="J199" s="1773">
        <v>187</v>
      </c>
      <c r="K199" s="1774">
        <v>186</v>
      </c>
      <c r="L199" s="1772">
        <v>186</v>
      </c>
      <c r="M199" s="1773">
        <v>188</v>
      </c>
      <c r="N199" s="1773">
        <v>189</v>
      </c>
      <c r="O199" s="1774">
        <v>184</v>
      </c>
    </row>
    <row r="200" spans="1:15" ht="12.75" customHeight="1">
      <c r="A200" s="1779" t="s">
        <v>1487</v>
      </c>
      <c r="B200" s="1750" t="s">
        <v>642</v>
      </c>
      <c r="D200" s="1787">
        <v>23</v>
      </c>
      <c r="E200" s="1788">
        <v>23</v>
      </c>
      <c r="F200" s="1788">
        <v>24</v>
      </c>
      <c r="G200" s="1789">
        <v>24</v>
      </c>
      <c r="H200" s="1787">
        <v>24</v>
      </c>
      <c r="I200" s="1788">
        <v>24</v>
      </c>
      <c r="J200" s="1788">
        <v>24</v>
      </c>
      <c r="K200" s="1789">
        <v>24</v>
      </c>
      <c r="L200" s="1787">
        <v>23</v>
      </c>
      <c r="M200" s="1788">
        <v>24</v>
      </c>
      <c r="N200" s="1788">
        <v>24</v>
      </c>
      <c r="O200" s="1789">
        <v>25</v>
      </c>
    </row>
    <row r="201" spans="1:15" ht="12.75" customHeight="1">
      <c r="A201" s="1783" t="s">
        <v>1488</v>
      </c>
      <c r="B201" s="1750" t="s">
        <v>642</v>
      </c>
      <c r="D201" s="1787">
        <v>19</v>
      </c>
      <c r="E201" s="1788">
        <v>19</v>
      </c>
      <c r="F201" s="1788">
        <v>21</v>
      </c>
      <c r="G201" s="1789">
        <v>21</v>
      </c>
      <c r="H201" s="1787">
        <v>20</v>
      </c>
      <c r="I201" s="1788">
        <v>20</v>
      </c>
      <c r="J201" s="1788">
        <v>20</v>
      </c>
      <c r="K201" s="1789">
        <v>20</v>
      </c>
      <c r="L201" s="1787">
        <v>19</v>
      </c>
      <c r="M201" s="1788">
        <v>20</v>
      </c>
      <c r="N201" s="1788">
        <v>20</v>
      </c>
      <c r="O201" s="1789">
        <v>20</v>
      </c>
    </row>
    <row r="202" spans="1:15" ht="12.75" customHeight="1">
      <c r="A202" s="1779" t="s">
        <v>1489</v>
      </c>
      <c r="B202" s="1750" t="s">
        <v>642</v>
      </c>
      <c r="D202" s="1787">
        <v>50</v>
      </c>
      <c r="E202" s="1788">
        <v>46</v>
      </c>
      <c r="F202" s="1788">
        <v>44</v>
      </c>
      <c r="G202" s="1789">
        <v>45</v>
      </c>
      <c r="H202" s="1787">
        <v>45</v>
      </c>
      <c r="I202" s="1788">
        <v>45</v>
      </c>
      <c r="J202" s="1788">
        <v>49</v>
      </c>
      <c r="K202" s="1789">
        <v>48</v>
      </c>
      <c r="L202" s="1787">
        <v>47</v>
      </c>
      <c r="M202" s="1788">
        <v>48</v>
      </c>
      <c r="N202" s="1788">
        <v>48</v>
      </c>
      <c r="O202" s="1789">
        <v>45</v>
      </c>
    </row>
    <row r="203" spans="1:15" ht="12.75" customHeight="1">
      <c r="A203" s="1783" t="s">
        <v>1490</v>
      </c>
      <c r="B203" s="1750" t="s">
        <v>642</v>
      </c>
      <c r="D203" s="1787">
        <v>46</v>
      </c>
      <c r="E203" s="1788">
        <v>41</v>
      </c>
      <c r="F203" s="1788">
        <v>42</v>
      </c>
      <c r="G203" s="1789">
        <v>42</v>
      </c>
      <c r="H203" s="1787">
        <v>41</v>
      </c>
      <c r="I203" s="1788">
        <v>42</v>
      </c>
      <c r="J203" s="1788">
        <v>45</v>
      </c>
      <c r="K203" s="1789">
        <v>45</v>
      </c>
      <c r="L203" s="1787">
        <v>44</v>
      </c>
      <c r="M203" s="1788">
        <v>43</v>
      </c>
      <c r="N203" s="1788">
        <v>45</v>
      </c>
      <c r="O203" s="1789">
        <v>41</v>
      </c>
    </row>
    <row r="204" spans="1:15" ht="12.75" customHeight="1">
      <c r="A204" s="1779" t="s">
        <v>1491</v>
      </c>
      <c r="B204" s="1750" t="s">
        <v>642</v>
      </c>
      <c r="D204" s="1787">
        <v>53</v>
      </c>
      <c r="E204" s="1788">
        <v>53</v>
      </c>
      <c r="F204" s="1788">
        <v>52</v>
      </c>
      <c r="G204" s="1789">
        <v>51</v>
      </c>
      <c r="H204" s="1787">
        <v>50</v>
      </c>
      <c r="I204" s="1788">
        <v>49</v>
      </c>
      <c r="J204" s="1788">
        <v>49</v>
      </c>
      <c r="K204" s="1789">
        <v>49</v>
      </c>
      <c r="L204" s="1787">
        <v>48</v>
      </c>
      <c r="M204" s="1788">
        <v>48</v>
      </c>
      <c r="N204" s="1788">
        <v>47</v>
      </c>
      <c r="O204" s="1789">
        <v>47</v>
      </c>
    </row>
    <row r="205" spans="1:15" ht="12.75" customHeight="1">
      <c r="A205" s="1783" t="s">
        <v>1492</v>
      </c>
      <c r="B205" s="1750" t="s">
        <v>642</v>
      </c>
      <c r="D205" s="1787">
        <v>49</v>
      </c>
      <c r="E205" s="1788">
        <v>48</v>
      </c>
      <c r="F205" s="1788">
        <v>48</v>
      </c>
      <c r="G205" s="1789">
        <v>47</v>
      </c>
      <c r="H205" s="1787">
        <v>45</v>
      </c>
      <c r="I205" s="1788">
        <v>44</v>
      </c>
      <c r="J205" s="1788">
        <v>45</v>
      </c>
      <c r="K205" s="1789">
        <v>44</v>
      </c>
      <c r="L205" s="1787">
        <v>44</v>
      </c>
      <c r="M205" s="1788">
        <v>44</v>
      </c>
      <c r="N205" s="1788">
        <v>43</v>
      </c>
      <c r="O205" s="1789">
        <v>43</v>
      </c>
    </row>
    <row r="206" spans="1:15" ht="12.75" customHeight="1">
      <c r="A206" s="1779" t="s">
        <v>1493</v>
      </c>
      <c r="B206" s="1750" t="s">
        <v>642</v>
      </c>
      <c r="D206" s="1787">
        <v>64</v>
      </c>
      <c r="E206" s="1788">
        <v>64</v>
      </c>
      <c r="F206" s="1788">
        <v>66</v>
      </c>
      <c r="G206" s="1789">
        <v>65</v>
      </c>
      <c r="H206" s="1787">
        <v>62</v>
      </c>
      <c r="I206" s="1788">
        <v>62</v>
      </c>
      <c r="J206" s="1788">
        <v>61</v>
      </c>
      <c r="K206" s="1789">
        <v>63</v>
      </c>
      <c r="L206" s="1787">
        <v>60</v>
      </c>
      <c r="M206" s="1788">
        <v>60</v>
      </c>
      <c r="N206" s="1788">
        <v>61</v>
      </c>
      <c r="O206" s="1789">
        <v>58</v>
      </c>
    </row>
    <row r="207" spans="1:15" ht="12.75" customHeight="1">
      <c r="A207" s="1783" t="s">
        <v>1494</v>
      </c>
      <c r="B207" s="1750" t="s">
        <v>642</v>
      </c>
      <c r="D207" s="1787">
        <v>59</v>
      </c>
      <c r="E207" s="1788">
        <v>57</v>
      </c>
      <c r="F207" s="1788">
        <v>61</v>
      </c>
      <c r="G207" s="1789">
        <v>58</v>
      </c>
      <c r="H207" s="1787">
        <v>56</v>
      </c>
      <c r="I207" s="1788">
        <v>56</v>
      </c>
      <c r="J207" s="1788">
        <v>55</v>
      </c>
      <c r="K207" s="1789">
        <v>57</v>
      </c>
      <c r="L207" s="1787">
        <v>54</v>
      </c>
      <c r="M207" s="1788">
        <v>53</v>
      </c>
      <c r="N207" s="1788">
        <v>55</v>
      </c>
      <c r="O207" s="1789">
        <v>53</v>
      </c>
    </row>
    <row r="208" spans="1:15" s="1793" customFormat="1" ht="24.95" customHeight="1">
      <c r="A208" s="1792" t="s">
        <v>1495</v>
      </c>
      <c r="B208" s="1750" t="s">
        <v>642</v>
      </c>
      <c r="C208" s="1788"/>
      <c r="D208" s="1787">
        <v>22</v>
      </c>
      <c r="E208" s="1788">
        <v>21</v>
      </c>
      <c r="F208" s="1788">
        <v>21</v>
      </c>
      <c r="G208" s="1789">
        <v>21</v>
      </c>
      <c r="H208" s="1787">
        <v>21</v>
      </c>
      <c r="I208" s="1788">
        <v>21</v>
      </c>
      <c r="J208" s="1788">
        <v>21</v>
      </c>
      <c r="K208" s="1789">
        <v>20</v>
      </c>
      <c r="L208" s="1787">
        <v>20</v>
      </c>
      <c r="M208" s="1788">
        <v>20</v>
      </c>
      <c r="N208" s="1788">
        <v>19</v>
      </c>
      <c r="O208" s="1789">
        <v>19</v>
      </c>
    </row>
    <row r="209" spans="1:15" s="1793" customFormat="1" ht="21.95" customHeight="1">
      <c r="A209" s="1822" t="s">
        <v>1496</v>
      </c>
      <c r="B209" s="1750" t="s">
        <v>642</v>
      </c>
      <c r="C209" s="1788"/>
      <c r="D209" s="1787">
        <v>20</v>
      </c>
      <c r="E209" s="1788">
        <v>19</v>
      </c>
      <c r="F209" s="1788">
        <v>19</v>
      </c>
      <c r="G209" s="1789">
        <v>19</v>
      </c>
      <c r="H209" s="1787">
        <v>19</v>
      </c>
      <c r="I209" s="1788">
        <v>19</v>
      </c>
      <c r="J209" s="1788">
        <v>19</v>
      </c>
      <c r="K209" s="1789">
        <v>18</v>
      </c>
      <c r="L209" s="1787">
        <v>18</v>
      </c>
      <c r="M209" s="1788">
        <v>18</v>
      </c>
      <c r="N209" s="1788">
        <v>17</v>
      </c>
      <c r="O209" s="1789">
        <v>17</v>
      </c>
    </row>
    <row r="210" spans="1:15" s="1793" customFormat="1" ht="24.95" customHeight="1">
      <c r="A210" s="1792" t="s">
        <v>1497</v>
      </c>
      <c r="B210" s="1750" t="s">
        <v>642</v>
      </c>
      <c r="C210" s="1788"/>
      <c r="D210" s="1787">
        <v>17</v>
      </c>
      <c r="E210" s="1788">
        <v>16</v>
      </c>
      <c r="F210" s="1788">
        <v>17</v>
      </c>
      <c r="G210" s="1789">
        <v>16</v>
      </c>
      <c r="H210" s="1787">
        <v>17</v>
      </c>
      <c r="I210" s="1788">
        <v>17</v>
      </c>
      <c r="J210" s="1788">
        <v>16</v>
      </c>
      <c r="K210" s="1789">
        <v>17</v>
      </c>
      <c r="L210" s="1787">
        <v>17</v>
      </c>
      <c r="M210" s="1788">
        <v>17</v>
      </c>
      <c r="N210" s="1788">
        <v>17</v>
      </c>
      <c r="O210" s="1789">
        <v>16</v>
      </c>
    </row>
    <row r="211" spans="1:15" s="1793" customFormat="1" ht="21.95" customHeight="1">
      <c r="A211" s="1822" t="s">
        <v>1498</v>
      </c>
      <c r="B211" s="1750" t="s">
        <v>642</v>
      </c>
      <c r="C211" s="1788"/>
      <c r="D211" s="1787">
        <v>12</v>
      </c>
      <c r="E211" s="1788">
        <v>11</v>
      </c>
      <c r="F211" s="1788">
        <v>12</v>
      </c>
      <c r="G211" s="1789">
        <v>11</v>
      </c>
      <c r="H211" s="1787">
        <v>12</v>
      </c>
      <c r="I211" s="1788">
        <v>12</v>
      </c>
      <c r="J211" s="1788">
        <v>11</v>
      </c>
      <c r="K211" s="1789">
        <v>12</v>
      </c>
      <c r="L211" s="1787">
        <v>12</v>
      </c>
      <c r="M211" s="1788">
        <v>12</v>
      </c>
      <c r="N211" s="1788">
        <v>12</v>
      </c>
      <c r="O211" s="1789">
        <v>11</v>
      </c>
    </row>
    <row r="212" spans="1:15" s="1793" customFormat="1" ht="12.75" customHeight="1">
      <c r="A212" s="1792" t="s">
        <v>1499</v>
      </c>
      <c r="B212" s="1750" t="s">
        <v>642</v>
      </c>
      <c r="C212" s="1788"/>
      <c r="D212" s="1787">
        <v>38</v>
      </c>
      <c r="E212" s="1788">
        <v>38</v>
      </c>
      <c r="F212" s="1788">
        <v>37</v>
      </c>
      <c r="G212" s="1789">
        <v>36</v>
      </c>
      <c r="H212" s="1787">
        <v>37</v>
      </c>
      <c r="I212" s="1788">
        <v>37</v>
      </c>
      <c r="J212" s="1788">
        <v>38</v>
      </c>
      <c r="K212" s="1789">
        <v>38</v>
      </c>
      <c r="L212" s="1787">
        <v>38</v>
      </c>
      <c r="M212" s="1788">
        <v>37</v>
      </c>
      <c r="N212" s="1788">
        <v>37</v>
      </c>
      <c r="O212" s="1789">
        <v>36</v>
      </c>
    </row>
    <row r="213" spans="1:15" s="1793" customFormat="1" ht="21.95" customHeight="1">
      <c r="A213" s="1822" t="s">
        <v>1500</v>
      </c>
      <c r="B213" s="1750" t="s">
        <v>642</v>
      </c>
      <c r="C213" s="1788"/>
      <c r="D213" s="1787">
        <v>35</v>
      </c>
      <c r="E213" s="1788">
        <v>35</v>
      </c>
      <c r="F213" s="1788">
        <v>35</v>
      </c>
      <c r="G213" s="1789">
        <v>34</v>
      </c>
      <c r="H213" s="1787">
        <v>34</v>
      </c>
      <c r="I213" s="1788">
        <v>34</v>
      </c>
      <c r="J213" s="1788">
        <v>35</v>
      </c>
      <c r="K213" s="1789">
        <v>35</v>
      </c>
      <c r="L213" s="1787">
        <v>35</v>
      </c>
      <c r="M213" s="1788">
        <v>34</v>
      </c>
      <c r="N213" s="1788">
        <v>34</v>
      </c>
      <c r="O213" s="1789">
        <v>33</v>
      </c>
    </row>
    <row r="214" spans="1:15" s="1793" customFormat="1" ht="24.95" customHeight="1">
      <c r="A214" s="1792" t="s">
        <v>1501</v>
      </c>
      <c r="B214" s="1750" t="s">
        <v>642</v>
      </c>
      <c r="C214" s="1788"/>
      <c r="D214" s="1787">
        <v>71</v>
      </c>
      <c r="E214" s="1788">
        <v>72</v>
      </c>
      <c r="F214" s="1788">
        <v>72</v>
      </c>
      <c r="G214" s="1789">
        <v>71</v>
      </c>
      <c r="H214" s="1787">
        <v>73</v>
      </c>
      <c r="I214" s="1788">
        <v>73</v>
      </c>
      <c r="J214" s="1788">
        <v>68</v>
      </c>
      <c r="K214" s="1789">
        <v>70</v>
      </c>
      <c r="L214" s="1787">
        <v>69</v>
      </c>
      <c r="M214" s="1788">
        <v>71</v>
      </c>
      <c r="N214" s="1788">
        <v>72</v>
      </c>
      <c r="O214" s="1789">
        <v>70</v>
      </c>
    </row>
    <row r="215" spans="1:15" s="1793" customFormat="1" ht="21.95" customHeight="1">
      <c r="A215" s="1822" t="s">
        <v>1502</v>
      </c>
      <c r="B215" s="1750" t="s">
        <v>642</v>
      </c>
      <c r="C215" s="1788"/>
      <c r="D215" s="1787">
        <v>69</v>
      </c>
      <c r="E215" s="1788">
        <v>69</v>
      </c>
      <c r="F215" s="1788">
        <v>71</v>
      </c>
      <c r="G215" s="1789">
        <v>70</v>
      </c>
      <c r="H215" s="1787">
        <v>71</v>
      </c>
      <c r="I215" s="1788">
        <v>72</v>
      </c>
      <c r="J215" s="1788">
        <v>66</v>
      </c>
      <c r="K215" s="1789">
        <v>69</v>
      </c>
      <c r="L215" s="1787">
        <v>67</v>
      </c>
      <c r="M215" s="1788">
        <v>70</v>
      </c>
      <c r="N215" s="1788">
        <v>71</v>
      </c>
      <c r="O215" s="1789">
        <v>69</v>
      </c>
    </row>
    <row r="216" spans="1:15" ht="12.75" customHeight="1">
      <c r="A216" s="1779" t="s">
        <v>1503</v>
      </c>
      <c r="B216" s="1750" t="s">
        <v>642</v>
      </c>
      <c r="D216" s="1787">
        <v>51</v>
      </c>
      <c r="E216" s="1788">
        <v>52</v>
      </c>
      <c r="F216" s="1788">
        <v>52</v>
      </c>
      <c r="G216" s="1789">
        <v>51</v>
      </c>
      <c r="H216" s="1787">
        <v>52</v>
      </c>
      <c r="I216" s="1788">
        <v>52</v>
      </c>
      <c r="J216" s="1788">
        <v>52</v>
      </c>
      <c r="K216" s="1789">
        <v>51</v>
      </c>
      <c r="L216" s="1787">
        <v>51</v>
      </c>
      <c r="M216" s="1788">
        <v>51</v>
      </c>
      <c r="N216" s="1788">
        <v>52</v>
      </c>
      <c r="O216" s="1789">
        <v>51</v>
      </c>
    </row>
    <row r="217" spans="1:15" ht="12.75" customHeight="1">
      <c r="A217" s="1779" t="s">
        <v>1504</v>
      </c>
      <c r="B217" s="1750" t="s">
        <v>642</v>
      </c>
      <c r="D217" s="1787">
        <v>5</v>
      </c>
      <c r="E217" s="1788">
        <v>5</v>
      </c>
      <c r="F217" s="1788">
        <v>6</v>
      </c>
      <c r="G217" s="1789">
        <v>7</v>
      </c>
      <c r="H217" s="1787">
        <v>7</v>
      </c>
      <c r="I217" s="1788">
        <v>8</v>
      </c>
      <c r="J217" s="1788">
        <v>7</v>
      </c>
      <c r="K217" s="1789">
        <v>6</v>
      </c>
      <c r="L217" s="1787">
        <v>8</v>
      </c>
      <c r="M217" s="1788">
        <v>8</v>
      </c>
      <c r="N217" s="1788">
        <v>7</v>
      </c>
      <c r="O217" s="1789">
        <v>6</v>
      </c>
    </row>
    <row r="218" spans="1:15" ht="12.75" customHeight="1">
      <c r="A218" s="1779" t="s">
        <v>1505</v>
      </c>
      <c r="B218" s="1750" t="s">
        <v>642</v>
      </c>
      <c r="D218" s="1787">
        <v>9</v>
      </c>
      <c r="E218" s="1788">
        <v>9</v>
      </c>
      <c r="F218" s="1788">
        <v>9</v>
      </c>
      <c r="G218" s="1789">
        <v>9</v>
      </c>
      <c r="H218" s="1787">
        <v>9</v>
      </c>
      <c r="I218" s="1788">
        <v>9</v>
      </c>
      <c r="J218" s="1788">
        <v>9</v>
      </c>
      <c r="K218" s="1789">
        <v>9</v>
      </c>
      <c r="L218" s="1787">
        <v>9</v>
      </c>
      <c r="M218" s="1788">
        <v>10</v>
      </c>
      <c r="N218" s="1788">
        <v>10</v>
      </c>
      <c r="O218" s="1789">
        <v>10</v>
      </c>
    </row>
    <row r="219" spans="1:15" ht="12.75" customHeight="1">
      <c r="A219" s="1767" t="s">
        <v>741</v>
      </c>
      <c r="B219" s="1768" t="s">
        <v>642</v>
      </c>
      <c r="D219" s="1772">
        <v>152</v>
      </c>
      <c r="E219" s="1773">
        <v>153</v>
      </c>
      <c r="F219" s="1773">
        <v>153</v>
      </c>
      <c r="G219" s="1774">
        <v>150</v>
      </c>
      <c r="H219" s="1772">
        <v>149</v>
      </c>
      <c r="I219" s="1773">
        <v>147</v>
      </c>
      <c r="J219" s="1773">
        <v>145</v>
      </c>
      <c r="K219" s="1774">
        <v>144</v>
      </c>
      <c r="L219" s="1772">
        <v>143</v>
      </c>
      <c r="M219" s="1773">
        <v>147</v>
      </c>
      <c r="N219" s="1773">
        <v>148</v>
      </c>
      <c r="O219" s="1774">
        <v>145</v>
      </c>
    </row>
    <row r="220" spans="1:15" ht="12.75" customHeight="1">
      <c r="A220" s="1779" t="s">
        <v>1506</v>
      </c>
      <c r="B220" s="1750" t="s">
        <v>642</v>
      </c>
      <c r="D220" s="1787">
        <v>55</v>
      </c>
      <c r="E220" s="1788">
        <v>56</v>
      </c>
      <c r="F220" s="1788">
        <v>56</v>
      </c>
      <c r="G220" s="1789">
        <v>54</v>
      </c>
      <c r="H220" s="1787">
        <v>52</v>
      </c>
      <c r="I220" s="1788">
        <v>51</v>
      </c>
      <c r="J220" s="1788">
        <v>51</v>
      </c>
      <c r="K220" s="1789">
        <v>51</v>
      </c>
      <c r="L220" s="1787">
        <v>52</v>
      </c>
      <c r="M220" s="1788">
        <v>53</v>
      </c>
      <c r="N220" s="1788">
        <v>52</v>
      </c>
      <c r="O220" s="1789">
        <v>52</v>
      </c>
    </row>
    <row r="221" spans="1:15" ht="12.75" customHeight="1">
      <c r="A221" s="1779" t="s">
        <v>1507</v>
      </c>
      <c r="B221" s="1750" t="s">
        <v>642</v>
      </c>
      <c r="C221" s="1788">
        <v>1</v>
      </c>
      <c r="D221" s="1787" t="s">
        <v>205</v>
      </c>
      <c r="E221" s="1788" t="s">
        <v>205</v>
      </c>
      <c r="F221" s="1788" t="s">
        <v>205</v>
      </c>
      <c r="G221" s="1789" t="s">
        <v>205</v>
      </c>
      <c r="H221" s="1787" t="s">
        <v>205</v>
      </c>
      <c r="I221" s="1788" t="s">
        <v>205</v>
      </c>
      <c r="J221" s="1788" t="s">
        <v>205</v>
      </c>
      <c r="K221" s="1789" t="s">
        <v>205</v>
      </c>
      <c r="L221" s="1787" t="s">
        <v>205</v>
      </c>
      <c r="M221" s="1788" t="s">
        <v>205</v>
      </c>
      <c r="N221" s="1788" t="s">
        <v>205</v>
      </c>
      <c r="O221" s="1789" t="s">
        <v>205</v>
      </c>
    </row>
    <row r="222" spans="1:15" ht="12.75" customHeight="1">
      <c r="A222" s="1779" t="s">
        <v>1508</v>
      </c>
      <c r="B222" s="1750" t="s">
        <v>642</v>
      </c>
      <c r="D222" s="1787">
        <v>8</v>
      </c>
      <c r="E222" s="1788">
        <v>7</v>
      </c>
      <c r="F222" s="1788">
        <v>7</v>
      </c>
      <c r="G222" s="1789">
        <v>7</v>
      </c>
      <c r="H222" s="1787">
        <v>7</v>
      </c>
      <c r="I222" s="1788">
        <v>6</v>
      </c>
      <c r="J222" s="1788">
        <v>6</v>
      </c>
      <c r="K222" s="1789">
        <v>6</v>
      </c>
      <c r="L222" s="1787">
        <v>6</v>
      </c>
      <c r="M222" s="1788">
        <v>6</v>
      </c>
      <c r="N222" s="1788">
        <v>6</v>
      </c>
      <c r="O222" s="1789">
        <v>6</v>
      </c>
    </row>
    <row r="223" spans="1:15" ht="12.75" customHeight="1">
      <c r="A223" s="1779" t="s">
        <v>1509</v>
      </c>
      <c r="B223" s="1750" t="s">
        <v>642</v>
      </c>
      <c r="C223" s="1788">
        <v>4</v>
      </c>
      <c r="D223" s="1787">
        <v>80</v>
      </c>
      <c r="E223" s="1788">
        <v>81</v>
      </c>
      <c r="F223" s="1788">
        <v>81</v>
      </c>
      <c r="G223" s="1789">
        <v>80</v>
      </c>
      <c r="H223" s="1787">
        <v>80</v>
      </c>
      <c r="I223" s="1788">
        <v>80</v>
      </c>
      <c r="J223" s="1788">
        <v>78</v>
      </c>
      <c r="K223" s="1789">
        <v>78</v>
      </c>
      <c r="L223" s="1787">
        <v>76</v>
      </c>
      <c r="M223" s="1788">
        <v>79</v>
      </c>
      <c r="N223" s="1788">
        <v>81</v>
      </c>
      <c r="O223" s="1789">
        <v>78</v>
      </c>
    </row>
    <row r="224" spans="1:15" ht="12.75" customHeight="1">
      <c r="A224" s="1779" t="s">
        <v>1510</v>
      </c>
      <c r="B224" s="1750" t="s">
        <v>642</v>
      </c>
      <c r="D224" s="1787">
        <v>9</v>
      </c>
      <c r="E224" s="1788">
        <v>9</v>
      </c>
      <c r="F224" s="1788">
        <v>9</v>
      </c>
      <c r="G224" s="1789">
        <v>9</v>
      </c>
      <c r="H224" s="1787">
        <v>10</v>
      </c>
      <c r="I224" s="1788">
        <v>10</v>
      </c>
      <c r="J224" s="1788">
        <v>10</v>
      </c>
      <c r="K224" s="1789">
        <v>9</v>
      </c>
      <c r="L224" s="1787">
        <v>9</v>
      </c>
      <c r="M224" s="1788">
        <v>9</v>
      </c>
      <c r="N224" s="1788">
        <v>9</v>
      </c>
      <c r="O224" s="1789">
        <v>9</v>
      </c>
    </row>
    <row r="225" spans="1:15" s="1793" customFormat="1" ht="12.75" customHeight="1">
      <c r="A225" s="1792" t="s">
        <v>1511</v>
      </c>
      <c r="B225" s="1750" t="s">
        <v>642</v>
      </c>
      <c r="C225" s="1788"/>
      <c r="D225" s="1787">
        <v>25</v>
      </c>
      <c r="E225" s="1788">
        <v>26</v>
      </c>
      <c r="F225" s="1788">
        <v>26</v>
      </c>
      <c r="G225" s="1789">
        <v>25</v>
      </c>
      <c r="H225" s="1787">
        <v>27</v>
      </c>
      <c r="I225" s="1788">
        <v>27</v>
      </c>
      <c r="J225" s="1788">
        <v>28</v>
      </c>
      <c r="K225" s="1789">
        <v>28</v>
      </c>
      <c r="L225" s="1787">
        <v>28</v>
      </c>
      <c r="M225" s="1788">
        <v>28</v>
      </c>
      <c r="N225" s="1788">
        <v>28</v>
      </c>
      <c r="O225" s="1789">
        <v>28</v>
      </c>
    </row>
    <row r="226" spans="1:15" s="1793" customFormat="1" ht="12.75" customHeight="1">
      <c r="A226" s="1792" t="s">
        <v>1512</v>
      </c>
      <c r="B226" s="1750" t="s">
        <v>642</v>
      </c>
      <c r="C226" s="1788"/>
      <c r="D226" s="1787">
        <v>6</v>
      </c>
      <c r="E226" s="1788">
        <v>6</v>
      </c>
      <c r="F226" s="1788">
        <v>6</v>
      </c>
      <c r="G226" s="1789">
        <v>6</v>
      </c>
      <c r="H226" s="1787">
        <v>6</v>
      </c>
      <c r="I226" s="1788">
        <v>6</v>
      </c>
      <c r="J226" s="1788">
        <v>6</v>
      </c>
      <c r="K226" s="1789">
        <v>6</v>
      </c>
      <c r="L226" s="1787">
        <v>6</v>
      </c>
      <c r="M226" s="1788">
        <v>5</v>
      </c>
      <c r="N226" s="1788">
        <v>5</v>
      </c>
      <c r="O226" s="1789">
        <v>5</v>
      </c>
    </row>
    <row r="227" spans="1:15" s="1793" customFormat="1" ht="12.75" customHeight="1">
      <c r="A227" s="1792" t="s">
        <v>1513</v>
      </c>
      <c r="B227" s="1750" t="s">
        <v>642</v>
      </c>
      <c r="C227" s="1788"/>
      <c r="D227" s="1787">
        <v>53</v>
      </c>
      <c r="E227" s="1788">
        <v>53</v>
      </c>
      <c r="F227" s="1788">
        <v>50</v>
      </c>
      <c r="G227" s="1789">
        <v>51</v>
      </c>
      <c r="H227" s="1787">
        <v>51</v>
      </c>
      <c r="I227" s="1788">
        <v>51</v>
      </c>
      <c r="J227" s="1788">
        <v>50</v>
      </c>
      <c r="K227" s="1789">
        <v>49</v>
      </c>
      <c r="L227" s="1787">
        <v>52</v>
      </c>
      <c r="M227" s="1788">
        <v>50</v>
      </c>
      <c r="N227" s="1788">
        <v>49</v>
      </c>
      <c r="O227" s="1789">
        <v>48</v>
      </c>
    </row>
    <row r="228" spans="1:15" s="1793" customFormat="1" ht="12.75" customHeight="1">
      <c r="A228" s="1792" t="s">
        <v>1514</v>
      </c>
      <c r="B228" s="1750" t="s">
        <v>642</v>
      </c>
      <c r="C228" s="1788"/>
      <c r="D228" s="1787">
        <v>47</v>
      </c>
      <c r="E228" s="1788">
        <v>47</v>
      </c>
      <c r="F228" s="1788">
        <v>46</v>
      </c>
      <c r="G228" s="1789">
        <v>44</v>
      </c>
      <c r="H228" s="1787">
        <v>44</v>
      </c>
      <c r="I228" s="1788">
        <v>43</v>
      </c>
      <c r="J228" s="1788">
        <v>43</v>
      </c>
      <c r="K228" s="1789">
        <v>43</v>
      </c>
      <c r="L228" s="1787">
        <v>42</v>
      </c>
      <c r="M228" s="1788">
        <v>42</v>
      </c>
      <c r="N228" s="1788">
        <v>42</v>
      </c>
      <c r="O228" s="1789">
        <v>41</v>
      </c>
    </row>
    <row r="229" spans="1:15" ht="12.75" customHeight="1">
      <c r="A229" s="1779" t="s">
        <v>1515</v>
      </c>
      <c r="B229" s="1750" t="s">
        <v>642</v>
      </c>
      <c r="D229" s="1787">
        <v>30</v>
      </c>
      <c r="E229" s="1788">
        <v>29</v>
      </c>
      <c r="F229" s="1788">
        <v>29</v>
      </c>
      <c r="G229" s="1789">
        <v>27</v>
      </c>
      <c r="H229" s="1787">
        <v>27</v>
      </c>
      <c r="I229" s="1788">
        <v>28</v>
      </c>
      <c r="J229" s="1788">
        <v>28</v>
      </c>
      <c r="K229" s="1789">
        <v>28</v>
      </c>
      <c r="L229" s="1787">
        <v>28</v>
      </c>
      <c r="M229" s="1788">
        <v>28</v>
      </c>
      <c r="N229" s="1788">
        <v>28</v>
      </c>
      <c r="O229" s="1789">
        <v>28</v>
      </c>
    </row>
    <row r="230" spans="1:15" ht="12.75" customHeight="1">
      <c r="A230" s="1779" t="s">
        <v>1516</v>
      </c>
      <c r="B230" s="1750" t="s">
        <v>642</v>
      </c>
      <c r="D230" s="1787">
        <v>5</v>
      </c>
      <c r="E230" s="1788">
        <v>4</v>
      </c>
      <c r="F230" s="1788">
        <v>3</v>
      </c>
      <c r="G230" s="1789">
        <v>4</v>
      </c>
      <c r="H230" s="1787">
        <v>4</v>
      </c>
      <c r="I230" s="1788">
        <v>3</v>
      </c>
      <c r="J230" s="1788">
        <v>4</v>
      </c>
      <c r="K230" s="1789">
        <v>3</v>
      </c>
      <c r="L230" s="1787">
        <v>4</v>
      </c>
      <c r="M230" s="1788">
        <v>4</v>
      </c>
      <c r="N230" s="1788">
        <v>4</v>
      </c>
      <c r="O230" s="1789">
        <v>4</v>
      </c>
    </row>
    <row r="231" spans="1:15" ht="12.75" customHeight="1">
      <c r="A231" s="1779" t="s">
        <v>1517</v>
      </c>
      <c r="B231" s="1750" t="s">
        <v>642</v>
      </c>
      <c r="D231" s="1787">
        <v>14</v>
      </c>
      <c r="E231" s="1788">
        <v>14</v>
      </c>
      <c r="F231" s="1788">
        <v>14</v>
      </c>
      <c r="G231" s="1789">
        <v>14</v>
      </c>
      <c r="H231" s="1787">
        <v>14</v>
      </c>
      <c r="I231" s="1788">
        <v>13</v>
      </c>
      <c r="J231" s="1788">
        <v>13</v>
      </c>
      <c r="K231" s="1789">
        <v>14</v>
      </c>
      <c r="L231" s="1787">
        <v>15</v>
      </c>
      <c r="M231" s="1788">
        <v>14</v>
      </c>
      <c r="N231" s="1788">
        <v>14</v>
      </c>
      <c r="O231" s="1789">
        <v>14</v>
      </c>
    </row>
    <row r="232" spans="1:15" ht="12.75" customHeight="1">
      <c r="A232" s="1779" t="s">
        <v>1518</v>
      </c>
      <c r="B232" s="1750" t="s">
        <v>642</v>
      </c>
      <c r="D232" s="1787">
        <v>19</v>
      </c>
      <c r="E232" s="1788">
        <v>19</v>
      </c>
      <c r="F232" s="1788">
        <v>19</v>
      </c>
      <c r="G232" s="1789">
        <v>20</v>
      </c>
      <c r="H232" s="1787">
        <v>20</v>
      </c>
      <c r="I232" s="1788">
        <v>20</v>
      </c>
      <c r="J232" s="1788">
        <v>19</v>
      </c>
      <c r="K232" s="1789">
        <v>20</v>
      </c>
      <c r="L232" s="1787">
        <v>20</v>
      </c>
      <c r="M232" s="1788">
        <v>21</v>
      </c>
      <c r="N232" s="1788">
        <v>21</v>
      </c>
      <c r="O232" s="1789">
        <v>21</v>
      </c>
    </row>
    <row r="233" spans="1:15" ht="12.75" customHeight="1">
      <c r="A233" s="1779" t="s">
        <v>1519</v>
      </c>
      <c r="B233" s="1750" t="s">
        <v>642</v>
      </c>
      <c r="D233" s="1787">
        <v>50</v>
      </c>
      <c r="E233" s="1788">
        <v>50</v>
      </c>
      <c r="F233" s="1788">
        <v>50</v>
      </c>
      <c r="G233" s="1789">
        <v>48</v>
      </c>
      <c r="H233" s="1787">
        <v>48</v>
      </c>
      <c r="I233" s="1788">
        <v>48</v>
      </c>
      <c r="J233" s="1788">
        <v>46</v>
      </c>
      <c r="K233" s="1789">
        <v>45</v>
      </c>
      <c r="L233" s="1787">
        <v>46</v>
      </c>
      <c r="M233" s="1788">
        <v>45</v>
      </c>
      <c r="N233" s="1788">
        <v>47</v>
      </c>
      <c r="O233" s="1789">
        <v>47</v>
      </c>
    </row>
    <row r="234" spans="1:15" ht="12.75" customHeight="1">
      <c r="A234" s="1779" t="s">
        <v>1520</v>
      </c>
      <c r="B234" s="1750" t="s">
        <v>642</v>
      </c>
      <c r="D234" s="1787">
        <v>29</v>
      </c>
      <c r="E234" s="1788">
        <v>26</v>
      </c>
      <c r="F234" s="1788">
        <v>27</v>
      </c>
      <c r="G234" s="1789">
        <v>26</v>
      </c>
      <c r="H234" s="1787">
        <v>26</v>
      </c>
      <c r="I234" s="1788">
        <v>25</v>
      </c>
      <c r="J234" s="1788">
        <v>27</v>
      </c>
      <c r="K234" s="1789">
        <v>27</v>
      </c>
      <c r="L234" s="1787">
        <v>27</v>
      </c>
      <c r="M234" s="1788">
        <v>28</v>
      </c>
      <c r="N234" s="1788">
        <v>27</v>
      </c>
      <c r="O234" s="1789">
        <v>26</v>
      </c>
    </row>
    <row r="235" spans="1:15" ht="12.75" customHeight="1">
      <c r="A235" s="1767" t="s">
        <v>1521</v>
      </c>
      <c r="B235" s="1768" t="s">
        <v>642</v>
      </c>
      <c r="C235" s="1788">
        <v>3</v>
      </c>
      <c r="D235" s="1772">
        <v>45</v>
      </c>
      <c r="E235" s="1773">
        <v>53</v>
      </c>
      <c r="F235" s="1773">
        <v>53</v>
      </c>
      <c r="G235" s="1774">
        <v>44</v>
      </c>
      <c r="H235" s="1772">
        <v>49</v>
      </c>
      <c r="I235" s="1773">
        <v>54</v>
      </c>
      <c r="J235" s="1773">
        <v>54</v>
      </c>
      <c r="K235" s="1774">
        <v>46</v>
      </c>
      <c r="L235" s="1772">
        <v>50</v>
      </c>
      <c r="M235" s="1773">
        <v>55</v>
      </c>
      <c r="N235" s="1773">
        <v>55</v>
      </c>
      <c r="O235" s="1774">
        <v>50</v>
      </c>
    </row>
    <row r="236" spans="1:15" ht="20.100000000000001" customHeight="1">
      <c r="A236" s="1753" t="s">
        <v>1522</v>
      </c>
      <c r="B236" s="1754"/>
      <c r="C236" s="1754"/>
      <c r="D236" s="1753"/>
      <c r="E236" s="1754"/>
      <c r="F236" s="1754"/>
      <c r="G236" s="1803"/>
      <c r="H236" s="1839"/>
      <c r="I236" s="1838"/>
      <c r="J236" s="1838"/>
      <c r="K236" s="1840"/>
      <c r="L236" s="1841"/>
      <c r="M236" s="1755"/>
      <c r="N236" s="1755"/>
      <c r="O236" s="1756"/>
    </row>
    <row r="237" spans="1:15" ht="12.95" customHeight="1">
      <c r="A237" s="1757"/>
      <c r="B237" s="1758"/>
      <c r="C237" s="1880"/>
      <c r="D237" s="1759">
        <v>2023</v>
      </c>
      <c r="E237" s="1760"/>
      <c r="F237" s="1760"/>
      <c r="G237" s="1761"/>
      <c r="H237" s="1759">
        <v>2024</v>
      </c>
      <c r="I237" s="1760"/>
      <c r="J237" s="1760"/>
      <c r="K237" s="1761"/>
      <c r="L237" s="1759">
        <v>2025</v>
      </c>
      <c r="M237" s="1760"/>
      <c r="N237" s="1760"/>
      <c r="O237" s="1761"/>
    </row>
    <row r="238" spans="1:15" ht="12.75" customHeight="1">
      <c r="A238" s="1765" t="s">
        <v>131</v>
      </c>
      <c r="B238" s="1766" t="s">
        <v>659</v>
      </c>
      <c r="C238" s="1870" t="s">
        <v>1297</v>
      </c>
      <c r="D238" s="1870" t="s">
        <v>1298</v>
      </c>
      <c r="E238" s="1870" t="s">
        <v>1302</v>
      </c>
      <c r="F238" s="1870" t="s">
        <v>1303</v>
      </c>
      <c r="G238" s="1870" t="s">
        <v>1304</v>
      </c>
      <c r="H238" s="1766" t="s">
        <v>1298</v>
      </c>
      <c r="I238" s="1766" t="s">
        <v>1302</v>
      </c>
      <c r="J238" s="1766" t="s">
        <v>1303</v>
      </c>
      <c r="K238" s="1766" t="s">
        <v>1304</v>
      </c>
      <c r="L238" s="1766" t="s">
        <v>1298</v>
      </c>
      <c r="M238" s="1766" t="s">
        <v>1302</v>
      </c>
      <c r="N238" s="1766" t="s">
        <v>1303</v>
      </c>
      <c r="O238" s="1766" t="s">
        <v>1304</v>
      </c>
    </row>
    <row r="239" spans="1:15" ht="12.75" customHeight="1">
      <c r="A239" s="1767" t="s">
        <v>1523</v>
      </c>
      <c r="B239" s="1768" t="s">
        <v>642</v>
      </c>
      <c r="D239" s="1772">
        <v>137</v>
      </c>
      <c r="E239" s="1773">
        <v>134</v>
      </c>
      <c r="F239" s="1773">
        <v>135</v>
      </c>
      <c r="G239" s="1774">
        <v>134</v>
      </c>
      <c r="H239" s="1772">
        <v>142</v>
      </c>
      <c r="I239" s="1773">
        <v>142</v>
      </c>
      <c r="J239" s="1773">
        <v>141</v>
      </c>
      <c r="K239" s="1774">
        <v>136</v>
      </c>
      <c r="L239" s="1772">
        <v>141</v>
      </c>
      <c r="M239" s="1773">
        <v>144</v>
      </c>
      <c r="N239" s="1773">
        <v>139</v>
      </c>
      <c r="O239" s="1774">
        <v>141</v>
      </c>
    </row>
    <row r="240" spans="1:15" ht="12.75" customHeight="1">
      <c r="A240" s="1779" t="s">
        <v>1524</v>
      </c>
      <c r="B240" s="1750" t="s">
        <v>642</v>
      </c>
      <c r="D240" s="1787">
        <v>2</v>
      </c>
      <c r="E240" s="1788">
        <v>2</v>
      </c>
      <c r="F240" s="1788">
        <v>2</v>
      </c>
      <c r="G240" s="1789">
        <v>2</v>
      </c>
      <c r="H240" s="1787">
        <v>2</v>
      </c>
      <c r="I240" s="1788">
        <v>2</v>
      </c>
      <c r="J240" s="1788">
        <v>3</v>
      </c>
      <c r="K240" s="1789">
        <v>2</v>
      </c>
      <c r="L240" s="1787">
        <v>2</v>
      </c>
      <c r="M240" s="1788">
        <v>3</v>
      </c>
      <c r="N240" s="1788">
        <v>2</v>
      </c>
      <c r="O240" s="1789">
        <v>2</v>
      </c>
    </row>
    <row r="241" spans="1:15" ht="12.75" customHeight="1">
      <c r="A241" s="1779" t="s">
        <v>1525</v>
      </c>
      <c r="B241" s="1750" t="s">
        <v>642</v>
      </c>
      <c r="D241" s="1787">
        <v>59</v>
      </c>
      <c r="E241" s="1788">
        <v>58</v>
      </c>
      <c r="F241" s="1788">
        <v>59</v>
      </c>
      <c r="G241" s="1789">
        <v>59</v>
      </c>
      <c r="H241" s="1787">
        <v>63</v>
      </c>
      <c r="I241" s="1788">
        <v>63</v>
      </c>
      <c r="J241" s="1788">
        <v>63</v>
      </c>
      <c r="K241" s="1789">
        <v>61</v>
      </c>
      <c r="L241" s="1787">
        <v>65</v>
      </c>
      <c r="M241" s="1788">
        <v>65</v>
      </c>
      <c r="N241" s="1788">
        <v>65</v>
      </c>
      <c r="O241" s="1789">
        <v>65</v>
      </c>
    </row>
    <row r="242" spans="1:15" ht="12.75" customHeight="1">
      <c r="A242" s="1783" t="s">
        <v>1526</v>
      </c>
      <c r="B242" s="1750" t="s">
        <v>642</v>
      </c>
      <c r="D242" s="1787">
        <v>57</v>
      </c>
      <c r="E242" s="1788">
        <v>56</v>
      </c>
      <c r="F242" s="1788">
        <v>57</v>
      </c>
      <c r="G242" s="1789">
        <v>57</v>
      </c>
      <c r="H242" s="1787">
        <v>61</v>
      </c>
      <c r="I242" s="1788">
        <v>61</v>
      </c>
      <c r="J242" s="1788">
        <v>61</v>
      </c>
      <c r="K242" s="1789">
        <v>59</v>
      </c>
      <c r="L242" s="1787">
        <v>63</v>
      </c>
      <c r="M242" s="1788">
        <v>63</v>
      </c>
      <c r="N242" s="1788">
        <v>63</v>
      </c>
      <c r="O242" s="1789">
        <v>63</v>
      </c>
    </row>
    <row r="243" spans="1:15" ht="12.75" customHeight="1">
      <c r="A243" s="1779" t="s">
        <v>1527</v>
      </c>
      <c r="B243" s="1750" t="s">
        <v>642</v>
      </c>
      <c r="D243" s="1787">
        <v>54</v>
      </c>
      <c r="E243" s="1788">
        <v>52</v>
      </c>
      <c r="F243" s="1788">
        <v>52</v>
      </c>
      <c r="G243" s="1789">
        <v>54</v>
      </c>
      <c r="H243" s="1787">
        <v>57</v>
      </c>
      <c r="I243" s="1788">
        <v>57</v>
      </c>
      <c r="J243" s="1788">
        <v>57</v>
      </c>
      <c r="K243" s="1789">
        <v>55</v>
      </c>
      <c r="L243" s="1787">
        <v>59</v>
      </c>
      <c r="M243" s="1788">
        <v>58</v>
      </c>
      <c r="N243" s="1788">
        <v>56</v>
      </c>
      <c r="O243" s="1789">
        <v>55</v>
      </c>
    </row>
    <row r="244" spans="1:15" ht="12.75" customHeight="1">
      <c r="A244" s="1783" t="s">
        <v>1528</v>
      </c>
      <c r="B244" s="1750" t="s">
        <v>642</v>
      </c>
      <c r="D244" s="1787">
        <v>50</v>
      </c>
      <c r="E244" s="1788">
        <v>48</v>
      </c>
      <c r="F244" s="1788">
        <v>48</v>
      </c>
      <c r="G244" s="1789">
        <v>50</v>
      </c>
      <c r="H244" s="1787">
        <v>53</v>
      </c>
      <c r="I244" s="1788">
        <v>53</v>
      </c>
      <c r="J244" s="1788">
        <v>53</v>
      </c>
      <c r="K244" s="1789">
        <v>51</v>
      </c>
      <c r="L244" s="1787">
        <v>55</v>
      </c>
      <c r="M244" s="1788">
        <v>54</v>
      </c>
      <c r="N244" s="1788">
        <v>52</v>
      </c>
      <c r="O244" s="1789">
        <v>52</v>
      </c>
    </row>
    <row r="245" spans="1:15" ht="12.75" customHeight="1">
      <c r="A245" s="1779" t="s">
        <v>1529</v>
      </c>
      <c r="B245" s="1750" t="s">
        <v>642</v>
      </c>
      <c r="D245" s="1787">
        <v>25</v>
      </c>
      <c r="E245" s="1788">
        <v>24</v>
      </c>
      <c r="F245" s="1788">
        <v>24</v>
      </c>
      <c r="G245" s="1789">
        <v>24</v>
      </c>
      <c r="H245" s="1787">
        <v>24</v>
      </c>
      <c r="I245" s="1788">
        <v>25</v>
      </c>
      <c r="J245" s="1788">
        <v>25</v>
      </c>
      <c r="K245" s="1789">
        <v>24</v>
      </c>
      <c r="L245" s="1787">
        <v>22</v>
      </c>
      <c r="M245" s="1788">
        <v>23</v>
      </c>
      <c r="N245" s="1788">
        <v>22</v>
      </c>
      <c r="O245" s="1789">
        <v>24</v>
      </c>
    </row>
    <row r="246" spans="1:15" ht="12.75" customHeight="1">
      <c r="A246" s="1779" t="s">
        <v>1530</v>
      </c>
      <c r="B246" s="1750" t="s">
        <v>642</v>
      </c>
      <c r="D246" s="1787">
        <v>8</v>
      </c>
      <c r="E246" s="1788">
        <v>8</v>
      </c>
      <c r="F246" s="1788">
        <v>8</v>
      </c>
      <c r="G246" s="1789">
        <v>8</v>
      </c>
      <c r="H246" s="1787">
        <v>10</v>
      </c>
      <c r="I246" s="1788">
        <v>10</v>
      </c>
      <c r="J246" s="1788">
        <v>10</v>
      </c>
      <c r="K246" s="1789">
        <v>9</v>
      </c>
      <c r="L246" s="1787">
        <v>9</v>
      </c>
      <c r="M246" s="1788">
        <v>10</v>
      </c>
      <c r="N246" s="1788">
        <v>9</v>
      </c>
      <c r="O246" s="1789">
        <v>10</v>
      </c>
    </row>
    <row r="247" spans="1:15" ht="12.75" customHeight="1">
      <c r="A247" s="1779" t="s">
        <v>1531</v>
      </c>
      <c r="B247" s="1750" t="s">
        <v>642</v>
      </c>
      <c r="D247" s="1787">
        <v>12</v>
      </c>
      <c r="E247" s="1788">
        <v>12</v>
      </c>
      <c r="F247" s="1788">
        <v>12</v>
      </c>
      <c r="G247" s="1789">
        <v>12</v>
      </c>
      <c r="H247" s="1787">
        <v>13</v>
      </c>
      <c r="I247" s="1788">
        <v>13</v>
      </c>
      <c r="J247" s="1788">
        <v>13</v>
      </c>
      <c r="K247" s="1789">
        <v>11</v>
      </c>
      <c r="L247" s="1787">
        <v>12</v>
      </c>
      <c r="M247" s="1788">
        <v>12</v>
      </c>
      <c r="N247" s="1788">
        <v>12</v>
      </c>
      <c r="O247" s="1789">
        <v>11</v>
      </c>
    </row>
    <row r="248" spans="1:15" ht="12.75" customHeight="1">
      <c r="A248" s="1779" t="s">
        <v>1532</v>
      </c>
      <c r="B248" s="1750" t="s">
        <v>642</v>
      </c>
      <c r="D248" s="1787">
        <v>17</v>
      </c>
      <c r="E248" s="1788">
        <v>17</v>
      </c>
      <c r="F248" s="1788">
        <v>17</v>
      </c>
      <c r="G248" s="1789">
        <v>16</v>
      </c>
      <c r="H248" s="1787">
        <v>18</v>
      </c>
      <c r="I248" s="1788">
        <v>18</v>
      </c>
      <c r="J248" s="1788">
        <v>18</v>
      </c>
      <c r="K248" s="1789">
        <v>16</v>
      </c>
      <c r="L248" s="1787">
        <v>17</v>
      </c>
      <c r="M248" s="1788">
        <v>17</v>
      </c>
      <c r="N248" s="1788">
        <v>17</v>
      </c>
      <c r="O248" s="1789">
        <v>17</v>
      </c>
    </row>
    <row r="249" spans="1:15" ht="12.75" customHeight="1">
      <c r="A249" s="1767" t="s">
        <v>1533</v>
      </c>
      <c r="B249" s="1768" t="s">
        <v>642</v>
      </c>
      <c r="D249" s="1888">
        <v>27</v>
      </c>
      <c r="E249" s="1889">
        <v>27</v>
      </c>
      <c r="F249" s="1889">
        <v>24</v>
      </c>
      <c r="G249" s="1890">
        <v>24</v>
      </c>
      <c r="H249" s="1891">
        <v>27</v>
      </c>
      <c r="I249" s="1892">
        <v>26</v>
      </c>
      <c r="J249" s="1892">
        <v>26</v>
      </c>
      <c r="K249" s="1893">
        <v>24</v>
      </c>
      <c r="L249" s="1772">
        <v>26</v>
      </c>
      <c r="M249" s="1773">
        <v>26</v>
      </c>
      <c r="N249" s="1773">
        <v>27</v>
      </c>
      <c r="O249" s="1774">
        <v>24</v>
      </c>
    </row>
    <row r="250" spans="1:15" ht="12.75" customHeight="1">
      <c r="A250" s="1791" t="s">
        <v>1764</v>
      </c>
      <c r="B250" s="1750" t="s">
        <v>642</v>
      </c>
      <c r="D250" s="1787">
        <v>7</v>
      </c>
      <c r="E250" s="1788">
        <v>7</v>
      </c>
      <c r="F250" s="1788">
        <v>6</v>
      </c>
      <c r="G250" s="1789">
        <v>6</v>
      </c>
      <c r="H250" s="1787">
        <v>7</v>
      </c>
      <c r="I250" s="1788">
        <v>7</v>
      </c>
      <c r="J250" s="1788">
        <v>7</v>
      </c>
      <c r="K250" s="1789">
        <v>5</v>
      </c>
      <c r="L250" s="1787">
        <v>6</v>
      </c>
      <c r="M250" s="1788">
        <v>6</v>
      </c>
      <c r="N250" s="1788">
        <v>7</v>
      </c>
      <c r="O250" s="1789">
        <v>6</v>
      </c>
    </row>
    <row r="251" spans="1:15" ht="12.75" customHeight="1">
      <c r="A251" s="1791" t="s">
        <v>1765</v>
      </c>
      <c r="B251" s="1750" t="s">
        <v>642</v>
      </c>
      <c r="D251" s="1787">
        <v>15</v>
      </c>
      <c r="E251" s="1788">
        <v>15</v>
      </c>
      <c r="F251" s="1788">
        <v>14</v>
      </c>
      <c r="G251" s="1789">
        <v>14</v>
      </c>
      <c r="H251" s="1787">
        <v>16</v>
      </c>
      <c r="I251" s="1788">
        <v>15</v>
      </c>
      <c r="J251" s="1788">
        <v>15</v>
      </c>
      <c r="K251" s="1789">
        <v>15</v>
      </c>
      <c r="L251" s="1787">
        <v>16</v>
      </c>
      <c r="M251" s="1788">
        <v>16</v>
      </c>
      <c r="N251" s="1788">
        <v>16</v>
      </c>
      <c r="O251" s="1789">
        <v>14</v>
      </c>
    </row>
    <row r="252" spans="1:15" ht="12.75" customHeight="1">
      <c r="A252" s="1791" t="s">
        <v>1766</v>
      </c>
      <c r="B252" s="1750" t="s">
        <v>642</v>
      </c>
      <c r="D252" s="1787">
        <v>5</v>
      </c>
      <c r="E252" s="1788">
        <v>5</v>
      </c>
      <c r="F252" s="1788">
        <v>4</v>
      </c>
      <c r="G252" s="1789">
        <v>4</v>
      </c>
      <c r="H252" s="1787">
        <v>4</v>
      </c>
      <c r="I252" s="1788">
        <v>4</v>
      </c>
      <c r="J252" s="1788">
        <v>4</v>
      </c>
      <c r="K252" s="1789">
        <v>4</v>
      </c>
      <c r="L252" s="1787">
        <v>4</v>
      </c>
      <c r="M252" s="1788">
        <v>4</v>
      </c>
      <c r="N252" s="1788">
        <v>4</v>
      </c>
      <c r="O252" s="1789">
        <v>4</v>
      </c>
    </row>
    <row r="253" spans="1:15" ht="12.75" customHeight="1">
      <c r="A253" s="1779" t="s">
        <v>1537</v>
      </c>
      <c r="B253" s="1750" t="s">
        <v>642</v>
      </c>
      <c r="D253" s="1787">
        <v>27</v>
      </c>
      <c r="E253" s="1788">
        <v>25</v>
      </c>
      <c r="F253" s="1788">
        <v>26</v>
      </c>
      <c r="G253" s="1789">
        <v>26</v>
      </c>
      <c r="H253" s="1787">
        <v>32</v>
      </c>
      <c r="I253" s="1788">
        <v>31</v>
      </c>
      <c r="J253" s="1788">
        <v>30</v>
      </c>
      <c r="K253" s="1789">
        <v>29</v>
      </c>
      <c r="L253" s="1787">
        <v>32</v>
      </c>
      <c r="M253" s="1788">
        <v>30</v>
      </c>
      <c r="N253" s="1788">
        <v>29</v>
      </c>
      <c r="O253" s="1789">
        <v>29</v>
      </c>
    </row>
    <row r="254" spans="1:15" ht="12.75" customHeight="1">
      <c r="A254" s="1779" t="s">
        <v>1538</v>
      </c>
      <c r="B254" s="1750" t="s">
        <v>642</v>
      </c>
      <c r="D254" s="1787">
        <v>14</v>
      </c>
      <c r="E254" s="1788">
        <v>15</v>
      </c>
      <c r="F254" s="1788">
        <v>14</v>
      </c>
      <c r="G254" s="1789">
        <v>14</v>
      </c>
      <c r="H254" s="1787">
        <v>18</v>
      </c>
      <c r="I254" s="1788">
        <v>17</v>
      </c>
      <c r="J254" s="1788">
        <v>17</v>
      </c>
      <c r="K254" s="1789">
        <v>17</v>
      </c>
      <c r="L254" s="1787">
        <v>16</v>
      </c>
      <c r="M254" s="1788">
        <v>17</v>
      </c>
      <c r="N254" s="1788">
        <v>17</v>
      </c>
      <c r="O254" s="1789">
        <v>17</v>
      </c>
    </row>
    <row r="255" spans="1:15" ht="12.75" customHeight="1">
      <c r="A255" s="1779" t="s">
        <v>1539</v>
      </c>
      <c r="B255" s="1750" t="s">
        <v>642</v>
      </c>
      <c r="D255" s="1787">
        <v>20</v>
      </c>
      <c r="E255" s="1788">
        <v>19</v>
      </c>
      <c r="F255" s="1788">
        <v>20</v>
      </c>
      <c r="G255" s="1789">
        <v>19</v>
      </c>
      <c r="H255" s="1787">
        <v>20</v>
      </c>
      <c r="I255" s="1788">
        <v>20</v>
      </c>
      <c r="J255" s="1788">
        <v>19</v>
      </c>
      <c r="K255" s="1789">
        <v>18</v>
      </c>
      <c r="L255" s="1787">
        <v>20</v>
      </c>
      <c r="M255" s="1788">
        <v>20</v>
      </c>
      <c r="N255" s="1788">
        <v>20</v>
      </c>
      <c r="O255" s="1789">
        <v>20</v>
      </c>
    </row>
    <row r="256" spans="1:15" ht="12.75" customHeight="1">
      <c r="A256" s="1779" t="s">
        <v>1540</v>
      </c>
      <c r="B256" s="1750" t="s">
        <v>642</v>
      </c>
      <c r="D256" s="1787">
        <v>47</v>
      </c>
      <c r="E256" s="1788">
        <v>46</v>
      </c>
      <c r="F256" s="1788">
        <v>46</v>
      </c>
      <c r="G256" s="1789">
        <v>45</v>
      </c>
      <c r="H256" s="1787">
        <v>46</v>
      </c>
      <c r="I256" s="1788">
        <v>47</v>
      </c>
      <c r="J256" s="1788">
        <v>46</v>
      </c>
      <c r="K256" s="1789">
        <v>45</v>
      </c>
      <c r="L256" s="1787">
        <v>48</v>
      </c>
      <c r="M256" s="1788">
        <v>48</v>
      </c>
      <c r="N256" s="1788">
        <v>48</v>
      </c>
      <c r="O256" s="1789">
        <v>47</v>
      </c>
    </row>
    <row r="257" spans="1:15" ht="12.75" customHeight="1">
      <c r="A257" s="1783" t="s">
        <v>1541</v>
      </c>
      <c r="B257" s="1750" t="s">
        <v>642</v>
      </c>
      <c r="D257" s="1787">
        <v>46</v>
      </c>
      <c r="E257" s="1788">
        <v>45</v>
      </c>
      <c r="F257" s="1788">
        <v>45</v>
      </c>
      <c r="G257" s="1789">
        <v>44</v>
      </c>
      <c r="H257" s="1787">
        <v>45</v>
      </c>
      <c r="I257" s="1788">
        <v>46</v>
      </c>
      <c r="J257" s="1788">
        <v>45</v>
      </c>
      <c r="K257" s="1789">
        <v>44</v>
      </c>
      <c r="L257" s="1787">
        <v>47</v>
      </c>
      <c r="M257" s="1788">
        <v>47</v>
      </c>
      <c r="N257" s="1788">
        <v>47</v>
      </c>
      <c r="O257" s="1789">
        <v>46</v>
      </c>
    </row>
    <row r="258" spans="1:15" ht="12.75" customHeight="1">
      <c r="A258" s="1779" t="s">
        <v>1542</v>
      </c>
      <c r="B258" s="1750" t="s">
        <v>642</v>
      </c>
      <c r="D258" s="1787">
        <v>13</v>
      </c>
      <c r="E258" s="1788">
        <v>13</v>
      </c>
      <c r="F258" s="1788">
        <v>13</v>
      </c>
      <c r="G258" s="1789">
        <v>13</v>
      </c>
      <c r="H258" s="1787">
        <v>15</v>
      </c>
      <c r="I258" s="1788">
        <v>15</v>
      </c>
      <c r="J258" s="1788">
        <v>15</v>
      </c>
      <c r="K258" s="1789">
        <v>15</v>
      </c>
      <c r="L258" s="1787">
        <v>15</v>
      </c>
      <c r="M258" s="1788">
        <v>15</v>
      </c>
      <c r="N258" s="1788">
        <v>14</v>
      </c>
      <c r="O258" s="1789">
        <v>14</v>
      </c>
    </row>
    <row r="259" spans="1:15" ht="20.100000000000001" customHeight="1">
      <c r="A259" s="1753" t="s">
        <v>1543</v>
      </c>
      <c r="B259" s="1754"/>
      <c r="C259" s="1754"/>
      <c r="D259" s="1753"/>
      <c r="E259" s="1754"/>
      <c r="F259" s="1754"/>
      <c r="G259" s="1803"/>
      <c r="H259" s="1839"/>
      <c r="I259" s="1838"/>
      <c r="J259" s="1838"/>
      <c r="K259" s="1840"/>
      <c r="L259" s="1841"/>
      <c r="M259" s="1755"/>
      <c r="N259" s="1755"/>
      <c r="O259" s="1756"/>
    </row>
    <row r="260" spans="1:15" ht="12.95" customHeight="1">
      <c r="A260" s="1757"/>
      <c r="B260" s="1758"/>
      <c r="C260" s="1880"/>
      <c r="D260" s="1759">
        <v>2023</v>
      </c>
      <c r="E260" s="1760"/>
      <c r="F260" s="1760"/>
      <c r="G260" s="1761"/>
      <c r="H260" s="1759">
        <v>2024</v>
      </c>
      <c r="I260" s="1760"/>
      <c r="J260" s="1760"/>
      <c r="K260" s="1761"/>
      <c r="L260" s="1759">
        <v>2025</v>
      </c>
      <c r="M260" s="1760"/>
      <c r="N260" s="1760"/>
      <c r="O260" s="1761"/>
    </row>
    <row r="261" spans="1:15" ht="12.75" customHeight="1">
      <c r="A261" s="1765" t="s">
        <v>131</v>
      </c>
      <c r="B261" s="1766" t="s">
        <v>659</v>
      </c>
      <c r="C261" s="1870" t="s">
        <v>1297</v>
      </c>
      <c r="D261" s="1870" t="s">
        <v>1298</v>
      </c>
      <c r="E261" s="1870" t="s">
        <v>1302</v>
      </c>
      <c r="F261" s="1870" t="s">
        <v>1303</v>
      </c>
      <c r="G261" s="1870" t="s">
        <v>1304</v>
      </c>
      <c r="H261" s="1766" t="s">
        <v>1298</v>
      </c>
      <c r="I261" s="1766" t="s">
        <v>1302</v>
      </c>
      <c r="J261" s="1766" t="s">
        <v>1303</v>
      </c>
      <c r="K261" s="1766" t="s">
        <v>1304</v>
      </c>
      <c r="L261" s="1766" t="s">
        <v>1298</v>
      </c>
      <c r="M261" s="1766" t="s">
        <v>1302</v>
      </c>
      <c r="N261" s="1766" t="s">
        <v>1303</v>
      </c>
      <c r="O261" s="1766" t="s">
        <v>1304</v>
      </c>
    </row>
    <row r="262" spans="1:15" ht="12.75" customHeight="1">
      <c r="A262" s="1767" t="s">
        <v>1544</v>
      </c>
      <c r="B262" s="1768" t="s">
        <v>642</v>
      </c>
      <c r="D262" s="1772">
        <v>32</v>
      </c>
      <c r="E262" s="1773">
        <v>31</v>
      </c>
      <c r="F262" s="1773">
        <v>30</v>
      </c>
      <c r="G262" s="1774">
        <v>29</v>
      </c>
      <c r="H262" s="1772">
        <v>32</v>
      </c>
      <c r="I262" s="1773">
        <v>31</v>
      </c>
      <c r="J262" s="1773">
        <v>31</v>
      </c>
      <c r="K262" s="1774">
        <v>33</v>
      </c>
      <c r="L262" s="1772">
        <v>33</v>
      </c>
      <c r="M262" s="1773">
        <v>32</v>
      </c>
      <c r="N262" s="1773">
        <v>32</v>
      </c>
      <c r="O262" s="1774">
        <v>31</v>
      </c>
    </row>
    <row r="263" spans="1:15" ht="12.75" customHeight="1">
      <c r="A263" s="1779" t="s">
        <v>1545</v>
      </c>
      <c r="B263" s="1750" t="s">
        <v>642</v>
      </c>
      <c r="D263" s="1787">
        <v>5</v>
      </c>
      <c r="E263" s="1788">
        <v>5</v>
      </c>
      <c r="F263" s="1788">
        <v>5</v>
      </c>
      <c r="G263" s="1789">
        <v>5</v>
      </c>
      <c r="H263" s="1787">
        <v>5</v>
      </c>
      <c r="I263" s="1788">
        <v>5</v>
      </c>
      <c r="J263" s="1788">
        <v>5</v>
      </c>
      <c r="K263" s="1789">
        <v>5</v>
      </c>
      <c r="L263" s="1787">
        <v>5</v>
      </c>
      <c r="M263" s="1788">
        <v>5</v>
      </c>
      <c r="N263" s="1788">
        <v>5</v>
      </c>
      <c r="O263" s="1789">
        <v>5</v>
      </c>
    </row>
    <row r="264" spans="1:15" ht="12.75" customHeight="1">
      <c r="A264" s="1783" t="s">
        <v>1546</v>
      </c>
      <c r="B264" s="1750" t="s">
        <v>642</v>
      </c>
      <c r="D264" s="1787">
        <v>5</v>
      </c>
      <c r="E264" s="1788">
        <v>5</v>
      </c>
      <c r="F264" s="1788">
        <v>5</v>
      </c>
      <c r="G264" s="1789">
        <v>5</v>
      </c>
      <c r="H264" s="1787">
        <v>5</v>
      </c>
      <c r="I264" s="1788">
        <v>5</v>
      </c>
      <c r="J264" s="1788">
        <v>5</v>
      </c>
      <c r="K264" s="1789">
        <v>5</v>
      </c>
      <c r="L264" s="1787">
        <v>5</v>
      </c>
      <c r="M264" s="1788">
        <v>5</v>
      </c>
      <c r="N264" s="1788">
        <v>5</v>
      </c>
      <c r="O264" s="1789">
        <v>5</v>
      </c>
    </row>
    <row r="265" spans="1:15" ht="12.75" customHeight="1">
      <c r="A265" s="1779" t="s">
        <v>1547</v>
      </c>
      <c r="B265" s="1750" t="s">
        <v>642</v>
      </c>
      <c r="D265" s="1787">
        <v>8</v>
      </c>
      <c r="E265" s="1788">
        <v>8</v>
      </c>
      <c r="F265" s="1788">
        <v>7</v>
      </c>
      <c r="G265" s="1789">
        <v>8</v>
      </c>
      <c r="H265" s="1787">
        <v>8</v>
      </c>
      <c r="I265" s="1788">
        <v>8</v>
      </c>
      <c r="J265" s="1788">
        <v>8</v>
      </c>
      <c r="K265" s="1789">
        <v>8</v>
      </c>
      <c r="L265" s="1787">
        <v>8</v>
      </c>
      <c r="M265" s="1788">
        <v>7</v>
      </c>
      <c r="N265" s="1788">
        <v>7</v>
      </c>
      <c r="O265" s="1789">
        <v>7</v>
      </c>
    </row>
    <row r="266" spans="1:15" ht="12.75" customHeight="1">
      <c r="A266" s="1779" t="s">
        <v>1548</v>
      </c>
      <c r="B266" s="1750" t="s">
        <v>642</v>
      </c>
      <c r="D266" s="1787">
        <v>4</v>
      </c>
      <c r="E266" s="1788">
        <v>4</v>
      </c>
      <c r="F266" s="1788">
        <v>6</v>
      </c>
      <c r="G266" s="1789">
        <v>6</v>
      </c>
      <c r="H266" s="1787">
        <v>4</v>
      </c>
      <c r="I266" s="1788">
        <v>4</v>
      </c>
      <c r="J266" s="1788">
        <v>6</v>
      </c>
      <c r="K266" s="1789">
        <v>6</v>
      </c>
      <c r="L266" s="1787">
        <v>4</v>
      </c>
      <c r="M266" s="1788">
        <v>4</v>
      </c>
      <c r="N266" s="1788">
        <v>6</v>
      </c>
      <c r="O266" s="1789">
        <v>6</v>
      </c>
    </row>
    <row r="267" spans="1:15" ht="12.75" customHeight="1">
      <c r="A267" s="1779" t="s">
        <v>1549</v>
      </c>
      <c r="B267" s="1750" t="s">
        <v>642</v>
      </c>
      <c r="D267" s="1787">
        <v>5</v>
      </c>
      <c r="E267" s="1788">
        <v>5</v>
      </c>
      <c r="F267" s="1788">
        <v>5</v>
      </c>
      <c r="G267" s="1789">
        <v>5</v>
      </c>
      <c r="H267" s="1787">
        <v>5</v>
      </c>
      <c r="I267" s="1788">
        <v>5</v>
      </c>
      <c r="J267" s="1788">
        <v>5</v>
      </c>
      <c r="K267" s="1789">
        <v>5</v>
      </c>
      <c r="L267" s="1787">
        <v>5</v>
      </c>
      <c r="M267" s="1788">
        <v>5</v>
      </c>
      <c r="N267" s="1788">
        <v>5</v>
      </c>
      <c r="O267" s="1789">
        <v>5</v>
      </c>
    </row>
    <row r="268" spans="1:15" ht="12.75" customHeight="1">
      <c r="A268" s="1779" t="s">
        <v>1550</v>
      </c>
      <c r="B268" s="1750" t="s">
        <v>642</v>
      </c>
      <c r="D268" s="1787">
        <v>5</v>
      </c>
      <c r="E268" s="1788">
        <v>5</v>
      </c>
      <c r="F268" s="1788">
        <v>5</v>
      </c>
      <c r="G268" s="1789">
        <v>6</v>
      </c>
      <c r="H268" s="1787">
        <v>8</v>
      </c>
      <c r="I268" s="1788">
        <v>7</v>
      </c>
      <c r="J268" s="1788">
        <v>7</v>
      </c>
      <c r="K268" s="1789">
        <v>8</v>
      </c>
      <c r="L268" s="1787">
        <v>7</v>
      </c>
      <c r="M268" s="1788">
        <v>8</v>
      </c>
      <c r="N268" s="1788">
        <v>8</v>
      </c>
      <c r="O268" s="1789">
        <v>6</v>
      </c>
    </row>
    <row r="269" spans="1:15" ht="12.75" customHeight="1">
      <c r="A269" s="1779" t="s">
        <v>1551</v>
      </c>
      <c r="B269" s="1750" t="s">
        <v>642</v>
      </c>
      <c r="D269" s="1787">
        <v>9</v>
      </c>
      <c r="E269" s="1788">
        <v>9</v>
      </c>
      <c r="F269" s="1788">
        <v>9</v>
      </c>
      <c r="G269" s="1789">
        <v>8</v>
      </c>
      <c r="H269" s="1787">
        <v>8</v>
      </c>
      <c r="I269" s="1788">
        <v>7</v>
      </c>
      <c r="J269" s="1788">
        <v>8</v>
      </c>
      <c r="K269" s="1789">
        <v>7</v>
      </c>
      <c r="L269" s="1787">
        <v>8</v>
      </c>
      <c r="M269" s="1788">
        <v>8</v>
      </c>
      <c r="N269" s="1788">
        <v>7</v>
      </c>
      <c r="O269" s="1789">
        <v>8</v>
      </c>
    </row>
    <row r="270" spans="1:15" ht="12.75" customHeight="1">
      <c r="A270" s="1779" t="s">
        <v>1552</v>
      </c>
      <c r="B270" s="1750" t="s">
        <v>642</v>
      </c>
      <c r="D270" s="1787">
        <v>7</v>
      </c>
      <c r="E270" s="1788">
        <v>7</v>
      </c>
      <c r="F270" s="1788">
        <v>6</v>
      </c>
      <c r="G270" s="1789">
        <v>6</v>
      </c>
      <c r="H270" s="1787">
        <v>5</v>
      </c>
      <c r="I270" s="1788">
        <v>5</v>
      </c>
      <c r="J270" s="1788">
        <v>4</v>
      </c>
      <c r="K270" s="1789">
        <v>4</v>
      </c>
      <c r="L270" s="1787">
        <v>5</v>
      </c>
      <c r="M270" s="1788">
        <v>4</v>
      </c>
      <c r="N270" s="1788">
        <v>5</v>
      </c>
      <c r="O270" s="1789">
        <v>4</v>
      </c>
    </row>
    <row r="271" spans="1:15" ht="12.75" customHeight="1">
      <c r="A271" s="1779" t="s">
        <v>1553</v>
      </c>
      <c r="B271" s="1750" t="s">
        <v>642</v>
      </c>
      <c r="D271" s="1787">
        <v>7</v>
      </c>
      <c r="E271" s="1788">
        <v>7</v>
      </c>
      <c r="F271" s="1788">
        <v>7</v>
      </c>
      <c r="G271" s="1789">
        <v>6</v>
      </c>
      <c r="H271" s="1787">
        <v>7</v>
      </c>
      <c r="I271" s="1788">
        <v>7</v>
      </c>
      <c r="J271" s="1788">
        <v>7</v>
      </c>
      <c r="K271" s="1789">
        <v>7</v>
      </c>
      <c r="L271" s="1787">
        <v>6</v>
      </c>
      <c r="M271" s="1788">
        <v>5</v>
      </c>
      <c r="N271" s="1788">
        <v>6</v>
      </c>
      <c r="O271" s="1789">
        <v>7</v>
      </c>
    </row>
    <row r="272" spans="1:15" ht="20.100000000000001" customHeight="1">
      <c r="A272" s="1753" t="s">
        <v>1554</v>
      </c>
      <c r="B272" s="1754"/>
      <c r="C272" s="1754"/>
      <c r="D272" s="1753"/>
      <c r="E272" s="1754"/>
      <c r="F272" s="1754"/>
      <c r="G272" s="1803"/>
      <c r="H272" s="1839"/>
      <c r="I272" s="1838"/>
      <c r="J272" s="1838"/>
      <c r="K272" s="1840"/>
      <c r="L272" s="1841"/>
      <c r="M272" s="1755"/>
      <c r="N272" s="1755"/>
      <c r="O272" s="1756"/>
    </row>
    <row r="273" spans="1:15" ht="12.95" customHeight="1">
      <c r="A273" s="1757"/>
      <c r="B273" s="1758"/>
      <c r="C273" s="1880"/>
      <c r="D273" s="1759">
        <v>2023</v>
      </c>
      <c r="E273" s="1760"/>
      <c r="F273" s="1760"/>
      <c r="G273" s="1761"/>
      <c r="H273" s="1759">
        <v>2024</v>
      </c>
      <c r="I273" s="1760"/>
      <c r="J273" s="1760"/>
      <c r="K273" s="1761"/>
      <c r="L273" s="1759">
        <v>2025</v>
      </c>
      <c r="M273" s="1760"/>
      <c r="N273" s="1760"/>
      <c r="O273" s="1761"/>
    </row>
    <row r="274" spans="1:15" ht="12.75" customHeight="1">
      <c r="A274" s="1765" t="s">
        <v>131</v>
      </c>
      <c r="B274" s="1766" t="s">
        <v>659</v>
      </c>
      <c r="C274" s="1870" t="s">
        <v>1297</v>
      </c>
      <c r="D274" s="1870" t="s">
        <v>1298</v>
      </c>
      <c r="E274" s="1870" t="s">
        <v>1302</v>
      </c>
      <c r="F274" s="1870" t="s">
        <v>1303</v>
      </c>
      <c r="G274" s="1870" t="s">
        <v>1304</v>
      </c>
      <c r="H274" s="1766" t="s">
        <v>1298</v>
      </c>
      <c r="I274" s="1766" t="s">
        <v>1302</v>
      </c>
      <c r="J274" s="1766" t="s">
        <v>1303</v>
      </c>
      <c r="K274" s="1766" t="s">
        <v>1304</v>
      </c>
      <c r="L274" s="1766" t="s">
        <v>1298</v>
      </c>
      <c r="M274" s="1766" t="s">
        <v>1302</v>
      </c>
      <c r="N274" s="1766" t="s">
        <v>1303</v>
      </c>
      <c r="O274" s="1766" t="s">
        <v>1304</v>
      </c>
    </row>
    <row r="275" spans="1:15" ht="12.75" customHeight="1">
      <c r="A275" s="1767" t="s">
        <v>1555</v>
      </c>
      <c r="B275" s="1768" t="s">
        <v>642</v>
      </c>
      <c r="D275" s="1772">
        <v>2380</v>
      </c>
      <c r="E275" s="1773">
        <v>2357</v>
      </c>
      <c r="F275" s="1773">
        <v>2347</v>
      </c>
      <c r="G275" s="1774">
        <v>2331</v>
      </c>
      <c r="H275" s="1772">
        <v>2303</v>
      </c>
      <c r="I275" s="1773">
        <v>2293</v>
      </c>
      <c r="J275" s="1773">
        <v>2276</v>
      </c>
      <c r="K275" s="1774">
        <v>2263</v>
      </c>
      <c r="L275" s="1772">
        <v>2261</v>
      </c>
      <c r="M275" s="1773">
        <v>2260</v>
      </c>
      <c r="N275" s="1773">
        <v>2251</v>
      </c>
      <c r="O275" s="1774">
        <v>2241</v>
      </c>
    </row>
    <row r="276" spans="1:15" ht="12.75" customHeight="1">
      <c r="A276" s="1779" t="s">
        <v>1556</v>
      </c>
      <c r="B276" s="1750" t="s">
        <v>642</v>
      </c>
      <c r="D276" s="1787">
        <v>2271</v>
      </c>
      <c r="E276" s="1788">
        <v>2247</v>
      </c>
      <c r="F276" s="1788">
        <v>2238</v>
      </c>
      <c r="G276" s="1789">
        <v>2219</v>
      </c>
      <c r="H276" s="1787">
        <v>2196</v>
      </c>
      <c r="I276" s="1788">
        <v>2185</v>
      </c>
      <c r="J276" s="1788">
        <v>2166</v>
      </c>
      <c r="K276" s="1789">
        <v>2155</v>
      </c>
      <c r="L276" s="1787">
        <v>2152</v>
      </c>
      <c r="M276" s="1788">
        <v>2152</v>
      </c>
      <c r="N276" s="1788">
        <v>2141</v>
      </c>
      <c r="O276" s="1789">
        <v>2130</v>
      </c>
    </row>
    <row r="277" spans="1:15" ht="12.75" customHeight="1">
      <c r="A277" s="1779" t="s">
        <v>1557</v>
      </c>
      <c r="B277" s="1750" t="s">
        <v>642</v>
      </c>
      <c r="D277" s="1787">
        <v>2233</v>
      </c>
      <c r="E277" s="1788">
        <v>2214</v>
      </c>
      <c r="F277" s="1788">
        <v>2208</v>
      </c>
      <c r="G277" s="1789">
        <v>2191</v>
      </c>
      <c r="H277" s="1787">
        <v>2164</v>
      </c>
      <c r="I277" s="1788">
        <v>2155</v>
      </c>
      <c r="J277" s="1788">
        <v>2142</v>
      </c>
      <c r="K277" s="1789">
        <v>2129</v>
      </c>
      <c r="L277" s="1787">
        <v>2128</v>
      </c>
      <c r="M277" s="1788">
        <v>2125</v>
      </c>
      <c r="N277" s="1788">
        <v>2118</v>
      </c>
      <c r="O277" s="1789">
        <v>2107</v>
      </c>
    </row>
    <row r="278" spans="1:15" ht="12.75" customHeight="1">
      <c r="A278" s="1767" t="s">
        <v>1558</v>
      </c>
      <c r="B278" s="1768" t="s">
        <v>642</v>
      </c>
      <c r="D278" s="1772">
        <v>357</v>
      </c>
      <c r="E278" s="1773">
        <v>353</v>
      </c>
      <c r="F278" s="1773">
        <v>352</v>
      </c>
      <c r="G278" s="1774">
        <v>367</v>
      </c>
      <c r="H278" s="1772">
        <v>357</v>
      </c>
      <c r="I278" s="1773">
        <v>355</v>
      </c>
      <c r="J278" s="1773">
        <v>356</v>
      </c>
      <c r="K278" s="1774">
        <v>373</v>
      </c>
      <c r="L278" s="1772">
        <v>364</v>
      </c>
      <c r="M278" s="1773">
        <v>365</v>
      </c>
      <c r="N278" s="1773">
        <v>364</v>
      </c>
      <c r="O278" s="1774">
        <v>383</v>
      </c>
    </row>
    <row r="279" spans="1:15" ht="12.75" customHeight="1">
      <c r="A279" s="1779" t="s">
        <v>1559</v>
      </c>
      <c r="B279" s="1750" t="s">
        <v>642</v>
      </c>
      <c r="D279" s="1787">
        <v>22</v>
      </c>
      <c r="E279" s="1788">
        <v>20</v>
      </c>
      <c r="F279" s="1788">
        <v>20</v>
      </c>
      <c r="G279" s="1789">
        <v>21</v>
      </c>
      <c r="H279" s="1787">
        <v>21</v>
      </c>
      <c r="I279" s="1788">
        <v>21</v>
      </c>
      <c r="J279" s="1788">
        <v>20</v>
      </c>
      <c r="K279" s="1789">
        <v>20</v>
      </c>
      <c r="L279" s="1787">
        <v>21</v>
      </c>
      <c r="M279" s="1788">
        <v>21</v>
      </c>
      <c r="N279" s="1788">
        <v>20</v>
      </c>
      <c r="O279" s="1789">
        <v>20</v>
      </c>
    </row>
    <row r="280" spans="1:15" ht="12.75" customHeight="1">
      <c r="A280" s="1779" t="s">
        <v>1560</v>
      </c>
      <c r="B280" s="1750" t="s">
        <v>642</v>
      </c>
      <c r="D280" s="1787">
        <v>23</v>
      </c>
      <c r="E280" s="1788">
        <v>22</v>
      </c>
      <c r="F280" s="1788">
        <v>22</v>
      </c>
      <c r="G280" s="1789">
        <v>22</v>
      </c>
      <c r="H280" s="1787">
        <v>23</v>
      </c>
      <c r="I280" s="1788">
        <v>22</v>
      </c>
      <c r="J280" s="1788">
        <v>23</v>
      </c>
      <c r="K280" s="1789">
        <v>23</v>
      </c>
      <c r="L280" s="1787">
        <v>21</v>
      </c>
      <c r="M280" s="1788">
        <v>21</v>
      </c>
      <c r="N280" s="1788">
        <v>21</v>
      </c>
      <c r="O280" s="1789">
        <v>21</v>
      </c>
    </row>
    <row r="281" spans="1:15" ht="12.75" customHeight="1">
      <c r="A281" s="1779" t="s">
        <v>1561</v>
      </c>
      <c r="B281" s="1750" t="s">
        <v>642</v>
      </c>
      <c r="D281" s="1787">
        <v>38</v>
      </c>
      <c r="E281" s="1788">
        <v>35</v>
      </c>
      <c r="F281" s="1788">
        <v>41</v>
      </c>
      <c r="G281" s="1789">
        <v>65</v>
      </c>
      <c r="H281" s="1787">
        <v>38</v>
      </c>
      <c r="I281" s="1788">
        <v>38</v>
      </c>
      <c r="J281" s="1788">
        <v>45</v>
      </c>
      <c r="K281" s="1789">
        <v>73</v>
      </c>
      <c r="L281" s="1787">
        <v>45</v>
      </c>
      <c r="M281" s="1788">
        <v>42</v>
      </c>
      <c r="N281" s="1788">
        <v>44</v>
      </c>
      <c r="O281" s="1789">
        <v>76</v>
      </c>
    </row>
    <row r="282" spans="1:15" ht="12.75" customHeight="1">
      <c r="A282" s="1779" t="s">
        <v>1562</v>
      </c>
      <c r="B282" s="1750" t="s">
        <v>642</v>
      </c>
      <c r="D282" s="1787">
        <v>141</v>
      </c>
      <c r="E282" s="1788">
        <v>137</v>
      </c>
      <c r="F282" s="1788">
        <v>138</v>
      </c>
      <c r="G282" s="1789">
        <v>141</v>
      </c>
      <c r="H282" s="1787">
        <v>136</v>
      </c>
      <c r="I282" s="1788">
        <v>136</v>
      </c>
      <c r="J282" s="1788">
        <v>136</v>
      </c>
      <c r="K282" s="1789">
        <v>138</v>
      </c>
      <c r="L282" s="1787">
        <v>139</v>
      </c>
      <c r="M282" s="1788">
        <v>142</v>
      </c>
      <c r="N282" s="1788">
        <v>140</v>
      </c>
      <c r="O282" s="1789">
        <v>143</v>
      </c>
    </row>
    <row r="283" spans="1:15" ht="12.75" customHeight="1">
      <c r="A283" s="1779" t="s">
        <v>1563</v>
      </c>
      <c r="B283" s="1750" t="s">
        <v>642</v>
      </c>
      <c r="D283" s="1787">
        <v>94</v>
      </c>
      <c r="E283" s="1788">
        <v>94</v>
      </c>
      <c r="F283" s="1788">
        <v>96</v>
      </c>
      <c r="G283" s="1789">
        <v>100</v>
      </c>
      <c r="H283" s="1787">
        <v>100</v>
      </c>
      <c r="I283" s="1788">
        <v>97</v>
      </c>
      <c r="J283" s="1788">
        <v>100</v>
      </c>
      <c r="K283" s="1789">
        <v>101</v>
      </c>
      <c r="L283" s="1787">
        <v>103</v>
      </c>
      <c r="M283" s="1788">
        <v>102</v>
      </c>
      <c r="N283" s="1788">
        <v>103</v>
      </c>
      <c r="O283" s="1789">
        <v>107</v>
      </c>
    </row>
    <row r="284" spans="1:15" ht="12.75" customHeight="1">
      <c r="A284" s="1779" t="s">
        <v>1564</v>
      </c>
      <c r="B284" s="1750" t="s">
        <v>642</v>
      </c>
      <c r="D284" s="1787">
        <v>26</v>
      </c>
      <c r="E284" s="1788">
        <v>27</v>
      </c>
      <c r="F284" s="1788">
        <v>27</v>
      </c>
      <c r="G284" s="1789">
        <v>25</v>
      </c>
      <c r="H284" s="1787">
        <v>26</v>
      </c>
      <c r="I284" s="1788">
        <v>27</v>
      </c>
      <c r="J284" s="1788">
        <v>26</v>
      </c>
      <c r="K284" s="1789">
        <v>27</v>
      </c>
      <c r="L284" s="1787">
        <v>26</v>
      </c>
      <c r="M284" s="1788">
        <v>27</v>
      </c>
      <c r="N284" s="1788">
        <v>27</v>
      </c>
      <c r="O284" s="1789">
        <v>26</v>
      </c>
    </row>
    <row r="285" spans="1:15" ht="12.75" customHeight="1">
      <c r="A285" s="1779" t="s">
        <v>1565</v>
      </c>
      <c r="B285" s="1750" t="s">
        <v>642</v>
      </c>
      <c r="D285" s="1787">
        <v>19</v>
      </c>
      <c r="E285" s="1788">
        <v>20</v>
      </c>
      <c r="F285" s="1788">
        <v>21</v>
      </c>
      <c r="G285" s="1789">
        <v>20</v>
      </c>
      <c r="H285" s="1787">
        <v>22</v>
      </c>
      <c r="I285" s="1788">
        <v>22</v>
      </c>
      <c r="J285" s="1788">
        <v>22</v>
      </c>
      <c r="K285" s="1789">
        <v>23</v>
      </c>
      <c r="L285" s="1787">
        <v>24</v>
      </c>
      <c r="M285" s="1788">
        <v>22</v>
      </c>
      <c r="N285" s="1788">
        <v>21</v>
      </c>
      <c r="O285" s="1789">
        <v>22</v>
      </c>
    </row>
    <row r="286" spans="1:15" ht="12.75" customHeight="1">
      <c r="A286" s="1779" t="s">
        <v>1566</v>
      </c>
      <c r="B286" s="1750" t="s">
        <v>642</v>
      </c>
      <c r="D286" s="1787">
        <v>11</v>
      </c>
      <c r="E286" s="1788">
        <v>10</v>
      </c>
      <c r="F286" s="1788">
        <v>10</v>
      </c>
      <c r="G286" s="1789">
        <v>10</v>
      </c>
      <c r="H286" s="1787">
        <v>11</v>
      </c>
      <c r="I286" s="1788">
        <v>11</v>
      </c>
      <c r="J286" s="1788">
        <v>11</v>
      </c>
      <c r="K286" s="1789">
        <v>11</v>
      </c>
      <c r="L286" s="1787">
        <v>11</v>
      </c>
      <c r="M286" s="1788">
        <v>11</v>
      </c>
      <c r="N286" s="1788">
        <v>11</v>
      </c>
      <c r="O286" s="1789">
        <v>11</v>
      </c>
    </row>
    <row r="287" spans="1:15" ht="12.75" customHeight="1">
      <c r="A287" s="1779" t="s">
        <v>1567</v>
      </c>
      <c r="B287" s="1750" t="s">
        <v>642</v>
      </c>
      <c r="D287" s="1787">
        <v>92</v>
      </c>
      <c r="E287" s="1788">
        <v>93</v>
      </c>
      <c r="F287" s="1788">
        <v>93</v>
      </c>
      <c r="G287" s="1789">
        <v>92</v>
      </c>
      <c r="H287" s="1787">
        <v>92</v>
      </c>
      <c r="I287" s="1788">
        <v>91</v>
      </c>
      <c r="J287" s="1788">
        <v>93</v>
      </c>
      <c r="K287" s="1789">
        <v>94</v>
      </c>
      <c r="L287" s="1787">
        <v>92</v>
      </c>
      <c r="M287" s="1788">
        <v>92</v>
      </c>
      <c r="N287" s="1788">
        <v>92</v>
      </c>
      <c r="O287" s="1789">
        <v>93</v>
      </c>
    </row>
    <row r="288" spans="1:15" ht="12.75" customHeight="1">
      <c r="A288" s="1767" t="s">
        <v>1568</v>
      </c>
      <c r="B288" s="1768" t="s">
        <v>642</v>
      </c>
      <c r="D288" s="1772">
        <v>30</v>
      </c>
      <c r="E288" s="1773">
        <v>31</v>
      </c>
      <c r="F288" s="1773">
        <v>31</v>
      </c>
      <c r="G288" s="1774">
        <v>30</v>
      </c>
      <c r="H288" s="1772">
        <v>30</v>
      </c>
      <c r="I288" s="1773">
        <v>28</v>
      </c>
      <c r="J288" s="1773">
        <v>29</v>
      </c>
      <c r="K288" s="1774">
        <v>29</v>
      </c>
      <c r="L288" s="1772">
        <v>30</v>
      </c>
      <c r="M288" s="1773">
        <v>33</v>
      </c>
      <c r="N288" s="1773">
        <v>31</v>
      </c>
      <c r="O288" s="1774">
        <v>31</v>
      </c>
    </row>
    <row r="289" spans="1:15" s="1793" customFormat="1" ht="21.95" customHeight="1">
      <c r="A289" s="1792" t="s">
        <v>1569</v>
      </c>
      <c r="B289" s="1750" t="s">
        <v>642</v>
      </c>
      <c r="C289" s="1788"/>
      <c r="D289" s="1787">
        <v>28</v>
      </c>
      <c r="E289" s="1788">
        <v>29</v>
      </c>
      <c r="F289" s="1788">
        <v>29</v>
      </c>
      <c r="G289" s="1789">
        <v>28</v>
      </c>
      <c r="H289" s="1787">
        <v>28</v>
      </c>
      <c r="I289" s="1788">
        <v>26</v>
      </c>
      <c r="J289" s="1788">
        <v>26</v>
      </c>
      <c r="K289" s="1789">
        <v>27</v>
      </c>
      <c r="L289" s="1787">
        <v>27</v>
      </c>
      <c r="M289" s="1788">
        <v>29</v>
      </c>
      <c r="N289" s="1788">
        <v>28</v>
      </c>
      <c r="O289" s="1789">
        <v>28</v>
      </c>
    </row>
    <row r="290" spans="1:15" s="1793" customFormat="1" ht="25.5" customHeight="1">
      <c r="A290" s="1792" t="s">
        <v>1570</v>
      </c>
      <c r="B290" s="1750" t="s">
        <v>642</v>
      </c>
      <c r="C290" s="1788"/>
      <c r="D290" s="1787">
        <v>14</v>
      </c>
      <c r="E290" s="1788">
        <v>14</v>
      </c>
      <c r="F290" s="1788">
        <v>14</v>
      </c>
      <c r="G290" s="1789">
        <v>14</v>
      </c>
      <c r="H290" s="1787">
        <v>15</v>
      </c>
      <c r="I290" s="1788">
        <v>14</v>
      </c>
      <c r="J290" s="1788">
        <v>15</v>
      </c>
      <c r="K290" s="1789">
        <v>16</v>
      </c>
      <c r="L290" s="1787">
        <v>18</v>
      </c>
      <c r="M290" s="1788">
        <v>19</v>
      </c>
      <c r="N290" s="1788">
        <v>18</v>
      </c>
      <c r="O290" s="1789">
        <v>18</v>
      </c>
    </row>
    <row r="291" spans="1:15" ht="20.100000000000001" customHeight="1">
      <c r="A291" s="1753" t="s">
        <v>1571</v>
      </c>
      <c r="B291" s="1754"/>
      <c r="C291" s="1754"/>
      <c r="D291" s="1753"/>
      <c r="E291" s="1754"/>
      <c r="F291" s="1754"/>
      <c r="G291" s="1803"/>
      <c r="H291" s="1839"/>
      <c r="I291" s="1838"/>
      <c r="J291" s="1838"/>
      <c r="K291" s="1840"/>
      <c r="L291" s="1841"/>
      <c r="M291" s="1755"/>
      <c r="N291" s="1755"/>
      <c r="O291" s="1756"/>
    </row>
    <row r="292" spans="1:15" ht="12.95" customHeight="1">
      <c r="A292" s="1757"/>
      <c r="B292" s="1758"/>
      <c r="C292" s="1880"/>
      <c r="D292" s="1759">
        <v>2023</v>
      </c>
      <c r="E292" s="1760"/>
      <c r="F292" s="1760"/>
      <c r="G292" s="1761"/>
      <c r="H292" s="1759">
        <v>2024</v>
      </c>
      <c r="I292" s="1760"/>
      <c r="J292" s="1760"/>
      <c r="K292" s="1761"/>
      <c r="L292" s="1759">
        <v>2025</v>
      </c>
      <c r="M292" s="1760"/>
      <c r="N292" s="1760"/>
      <c r="O292" s="1761"/>
    </row>
    <row r="293" spans="1:15" ht="12.75" customHeight="1">
      <c r="A293" s="1765" t="s">
        <v>131</v>
      </c>
      <c r="B293" s="1766" t="s">
        <v>659</v>
      </c>
      <c r="C293" s="1870" t="s">
        <v>1297</v>
      </c>
      <c r="D293" s="1870" t="s">
        <v>1298</v>
      </c>
      <c r="E293" s="1870" t="s">
        <v>1302</v>
      </c>
      <c r="F293" s="1870" t="s">
        <v>1303</v>
      </c>
      <c r="G293" s="1870" t="s">
        <v>1304</v>
      </c>
      <c r="H293" s="1766" t="s">
        <v>1298</v>
      </c>
      <c r="I293" s="1766" t="s">
        <v>1302</v>
      </c>
      <c r="J293" s="1766" t="s">
        <v>1303</v>
      </c>
      <c r="K293" s="1766" t="s">
        <v>1304</v>
      </c>
      <c r="L293" s="1766" t="s">
        <v>1298</v>
      </c>
      <c r="M293" s="1766" t="s">
        <v>1302</v>
      </c>
      <c r="N293" s="1766" t="s">
        <v>1303</v>
      </c>
      <c r="O293" s="1766" t="s">
        <v>1304</v>
      </c>
    </row>
    <row r="294" spans="1:15" ht="12.75" customHeight="1">
      <c r="A294" s="1767" t="s">
        <v>291</v>
      </c>
      <c r="B294" s="1768" t="s">
        <v>642</v>
      </c>
      <c r="D294" s="1772">
        <v>13</v>
      </c>
      <c r="E294" s="1773">
        <v>13</v>
      </c>
      <c r="F294" s="1773">
        <v>14</v>
      </c>
      <c r="G294" s="1774">
        <v>14</v>
      </c>
      <c r="H294" s="1772">
        <v>15</v>
      </c>
      <c r="I294" s="1773">
        <v>14</v>
      </c>
      <c r="J294" s="1773">
        <v>12</v>
      </c>
      <c r="K294" s="1774">
        <v>13</v>
      </c>
      <c r="L294" s="1772">
        <v>12</v>
      </c>
      <c r="M294" s="1773">
        <v>13</v>
      </c>
      <c r="N294" s="1773">
        <v>15</v>
      </c>
      <c r="O294" s="1774">
        <v>13</v>
      </c>
    </row>
    <row r="295" spans="1:15" ht="12.75" customHeight="1">
      <c r="A295" s="1779" t="s">
        <v>1572</v>
      </c>
      <c r="B295" s="1750" t="s">
        <v>642</v>
      </c>
      <c r="D295" s="1787">
        <v>6</v>
      </c>
      <c r="E295" s="1788">
        <v>6</v>
      </c>
      <c r="F295" s="1788">
        <v>6</v>
      </c>
      <c r="G295" s="1789">
        <v>6</v>
      </c>
      <c r="H295" s="1787">
        <v>6</v>
      </c>
      <c r="I295" s="1788">
        <v>6</v>
      </c>
      <c r="J295" s="1788">
        <v>4</v>
      </c>
      <c r="K295" s="1789">
        <v>5</v>
      </c>
      <c r="L295" s="1787">
        <v>4</v>
      </c>
      <c r="M295" s="1788">
        <v>4</v>
      </c>
      <c r="N295" s="1788">
        <v>5</v>
      </c>
      <c r="O295" s="1789">
        <v>4</v>
      </c>
    </row>
    <row r="296" spans="1:15" ht="12.75" customHeight="1">
      <c r="A296" s="1779" t="s">
        <v>1573</v>
      </c>
      <c r="B296" s="1750" t="s">
        <v>642</v>
      </c>
      <c r="D296" s="1787">
        <v>5</v>
      </c>
      <c r="E296" s="1788">
        <v>5</v>
      </c>
      <c r="F296" s="1788">
        <v>5</v>
      </c>
      <c r="G296" s="1789">
        <v>5</v>
      </c>
      <c r="H296" s="1787">
        <v>5</v>
      </c>
      <c r="I296" s="1788">
        <v>5</v>
      </c>
      <c r="J296" s="1788">
        <v>5</v>
      </c>
      <c r="K296" s="1789">
        <v>5</v>
      </c>
      <c r="L296" s="1787">
        <v>5</v>
      </c>
      <c r="M296" s="1788">
        <v>4</v>
      </c>
      <c r="N296" s="1788">
        <v>4</v>
      </c>
      <c r="O296" s="1789">
        <v>4</v>
      </c>
    </row>
    <row r="297" spans="1:15" ht="12.75" customHeight="1">
      <c r="A297" s="1783" t="s">
        <v>1574</v>
      </c>
      <c r="B297" s="1750" t="s">
        <v>642</v>
      </c>
      <c r="D297" s="1787">
        <v>5</v>
      </c>
      <c r="E297" s="1788">
        <v>5</v>
      </c>
      <c r="F297" s="1788">
        <v>5</v>
      </c>
      <c r="G297" s="1789">
        <v>5</v>
      </c>
      <c r="H297" s="1787">
        <v>5</v>
      </c>
      <c r="I297" s="1788">
        <v>5</v>
      </c>
      <c r="J297" s="1788">
        <v>5</v>
      </c>
      <c r="K297" s="1789">
        <v>5</v>
      </c>
      <c r="L297" s="1787">
        <v>5</v>
      </c>
      <c r="M297" s="1788">
        <v>4</v>
      </c>
      <c r="N297" s="1788">
        <v>4</v>
      </c>
      <c r="O297" s="1789">
        <v>4</v>
      </c>
    </row>
    <row r="298" spans="1:15" ht="12.75" customHeight="1">
      <c r="A298" s="1767" t="s">
        <v>1575</v>
      </c>
      <c r="B298" s="1768" t="s">
        <v>642</v>
      </c>
      <c r="D298" s="1772">
        <v>224</v>
      </c>
      <c r="E298" s="1773">
        <v>226</v>
      </c>
      <c r="F298" s="1773">
        <v>221</v>
      </c>
      <c r="G298" s="1774">
        <v>224</v>
      </c>
      <c r="H298" s="1772">
        <v>222</v>
      </c>
      <c r="I298" s="1773">
        <v>221</v>
      </c>
      <c r="J298" s="1773">
        <v>218</v>
      </c>
      <c r="K298" s="1774">
        <v>218</v>
      </c>
      <c r="L298" s="1772">
        <v>220</v>
      </c>
      <c r="M298" s="1773">
        <v>217</v>
      </c>
      <c r="N298" s="1773">
        <v>221</v>
      </c>
      <c r="O298" s="1774">
        <v>217</v>
      </c>
    </row>
    <row r="299" spans="1:15" ht="12.75" customHeight="1">
      <c r="A299" s="1779" t="s">
        <v>1576</v>
      </c>
      <c r="B299" s="1750" t="s">
        <v>642</v>
      </c>
      <c r="D299" s="1787">
        <v>8</v>
      </c>
      <c r="E299" s="1788">
        <v>7</v>
      </c>
      <c r="F299" s="1788">
        <v>8</v>
      </c>
      <c r="G299" s="1789">
        <v>7</v>
      </c>
      <c r="H299" s="1787">
        <v>7</v>
      </c>
      <c r="I299" s="1788">
        <v>8</v>
      </c>
      <c r="J299" s="1788">
        <v>7</v>
      </c>
      <c r="K299" s="1789">
        <v>7</v>
      </c>
      <c r="L299" s="1787">
        <v>7</v>
      </c>
      <c r="M299" s="1788">
        <v>6</v>
      </c>
      <c r="N299" s="1788">
        <v>7</v>
      </c>
      <c r="O299" s="1789">
        <v>7</v>
      </c>
    </row>
    <row r="300" spans="1:15" ht="12.75" customHeight="1">
      <c r="A300" s="1783" t="s">
        <v>1577</v>
      </c>
      <c r="B300" s="1750" t="s">
        <v>642</v>
      </c>
      <c r="D300" s="1787">
        <v>7</v>
      </c>
      <c r="E300" s="1788">
        <v>7</v>
      </c>
      <c r="F300" s="1788">
        <v>8</v>
      </c>
      <c r="G300" s="1789">
        <v>7</v>
      </c>
      <c r="H300" s="1787">
        <v>7</v>
      </c>
      <c r="I300" s="1788">
        <v>8</v>
      </c>
      <c r="J300" s="1788">
        <v>7</v>
      </c>
      <c r="K300" s="1789">
        <v>7</v>
      </c>
      <c r="L300" s="1787">
        <v>7</v>
      </c>
      <c r="M300" s="1788">
        <v>6</v>
      </c>
      <c r="N300" s="1788">
        <v>7</v>
      </c>
      <c r="O300" s="1789">
        <v>7</v>
      </c>
    </row>
    <row r="301" spans="1:15" ht="12.75" customHeight="1">
      <c r="A301" s="1779" t="s">
        <v>1578</v>
      </c>
      <c r="B301" s="1750" t="s">
        <v>642</v>
      </c>
      <c r="D301" s="1787">
        <v>9</v>
      </c>
      <c r="E301" s="1788">
        <v>10</v>
      </c>
      <c r="F301" s="1788">
        <v>10</v>
      </c>
      <c r="G301" s="1789">
        <v>10</v>
      </c>
      <c r="H301" s="1787">
        <v>10</v>
      </c>
      <c r="I301" s="1788">
        <v>9</v>
      </c>
      <c r="J301" s="1788">
        <v>10</v>
      </c>
      <c r="K301" s="1789">
        <v>9</v>
      </c>
      <c r="L301" s="1787">
        <v>9</v>
      </c>
      <c r="M301" s="1788">
        <v>9</v>
      </c>
      <c r="N301" s="1788">
        <v>9</v>
      </c>
      <c r="O301" s="1789">
        <v>7</v>
      </c>
    </row>
    <row r="302" spans="1:15" ht="12.75" customHeight="1">
      <c r="A302" s="1779" t="s">
        <v>1579</v>
      </c>
      <c r="B302" s="1750" t="s">
        <v>642</v>
      </c>
      <c r="D302" s="1787">
        <v>8</v>
      </c>
      <c r="E302" s="1788">
        <v>8</v>
      </c>
      <c r="F302" s="1788">
        <v>8</v>
      </c>
      <c r="G302" s="1789">
        <v>8</v>
      </c>
      <c r="H302" s="1787">
        <v>8</v>
      </c>
      <c r="I302" s="1788">
        <v>8</v>
      </c>
      <c r="J302" s="1788">
        <v>8</v>
      </c>
      <c r="K302" s="1789">
        <v>8</v>
      </c>
      <c r="L302" s="1787">
        <v>7</v>
      </c>
      <c r="M302" s="1788">
        <v>7</v>
      </c>
      <c r="N302" s="1788">
        <v>6</v>
      </c>
      <c r="O302" s="1789">
        <v>7</v>
      </c>
    </row>
    <row r="303" spans="1:15" ht="12.75" customHeight="1">
      <c r="A303" s="1842" t="s">
        <v>1580</v>
      </c>
      <c r="B303" s="1750" t="s">
        <v>642</v>
      </c>
      <c r="D303" s="1787">
        <v>16</v>
      </c>
      <c r="E303" s="1788">
        <v>16</v>
      </c>
      <c r="F303" s="1788">
        <v>16</v>
      </c>
      <c r="G303" s="1789">
        <v>16</v>
      </c>
      <c r="H303" s="1787">
        <v>16</v>
      </c>
      <c r="I303" s="1788">
        <v>16</v>
      </c>
      <c r="J303" s="1788">
        <v>16</v>
      </c>
      <c r="K303" s="1789">
        <v>15</v>
      </c>
      <c r="L303" s="1787">
        <v>14</v>
      </c>
      <c r="M303" s="1788">
        <v>14</v>
      </c>
      <c r="N303" s="1788">
        <v>14</v>
      </c>
      <c r="O303" s="1789">
        <v>12</v>
      </c>
    </row>
    <row r="304" spans="1:15" ht="12.75" customHeight="1">
      <c r="A304" s="1843" t="s">
        <v>1581</v>
      </c>
      <c r="B304" s="1750" t="s">
        <v>642</v>
      </c>
      <c r="D304" s="1787">
        <v>6</v>
      </c>
      <c r="E304" s="1788">
        <v>5</v>
      </c>
      <c r="F304" s="1788">
        <v>5</v>
      </c>
      <c r="G304" s="1789">
        <v>5</v>
      </c>
      <c r="H304" s="1787">
        <v>4</v>
      </c>
      <c r="I304" s="1788">
        <v>4</v>
      </c>
      <c r="J304" s="1788">
        <v>4</v>
      </c>
      <c r="K304" s="1789">
        <v>4</v>
      </c>
      <c r="L304" s="1787">
        <v>4</v>
      </c>
      <c r="M304" s="1788">
        <v>3</v>
      </c>
      <c r="N304" s="1788">
        <v>4</v>
      </c>
      <c r="O304" s="1789">
        <v>4</v>
      </c>
    </row>
    <row r="305" spans="1:15" ht="12.75" customHeight="1">
      <c r="A305" s="1843" t="s">
        <v>1582</v>
      </c>
      <c r="B305" s="1750" t="s">
        <v>642</v>
      </c>
      <c r="D305" s="1787">
        <v>11</v>
      </c>
      <c r="E305" s="1788">
        <v>11</v>
      </c>
      <c r="F305" s="1788">
        <v>9</v>
      </c>
      <c r="G305" s="1789">
        <v>9</v>
      </c>
      <c r="H305" s="1787">
        <v>11</v>
      </c>
      <c r="I305" s="1788">
        <v>10</v>
      </c>
      <c r="J305" s="1788">
        <v>11</v>
      </c>
      <c r="K305" s="1789">
        <v>10</v>
      </c>
      <c r="L305" s="1787">
        <v>11</v>
      </c>
      <c r="M305" s="1788">
        <v>11</v>
      </c>
      <c r="N305" s="1788">
        <v>11</v>
      </c>
      <c r="O305" s="1789">
        <v>10</v>
      </c>
    </row>
    <row r="306" spans="1:15" ht="29.25" customHeight="1">
      <c r="A306" s="1790" t="s">
        <v>1583</v>
      </c>
      <c r="B306" s="1768" t="s">
        <v>642</v>
      </c>
      <c r="D306" s="1772">
        <v>106</v>
      </c>
      <c r="E306" s="1773">
        <v>106</v>
      </c>
      <c r="F306" s="1773">
        <v>105</v>
      </c>
      <c r="G306" s="1774">
        <v>107</v>
      </c>
      <c r="H306" s="1772">
        <v>112</v>
      </c>
      <c r="I306" s="1773">
        <v>111</v>
      </c>
      <c r="J306" s="1773">
        <v>105</v>
      </c>
      <c r="K306" s="1774">
        <v>107</v>
      </c>
      <c r="L306" s="1772">
        <v>105</v>
      </c>
      <c r="M306" s="1773">
        <v>103</v>
      </c>
      <c r="N306" s="1773">
        <v>103</v>
      </c>
      <c r="O306" s="1774">
        <v>105</v>
      </c>
    </row>
    <row r="307" spans="1:15" ht="12.75" customHeight="1">
      <c r="A307" s="1791" t="s">
        <v>1584</v>
      </c>
      <c r="B307" s="1750" t="s">
        <v>642</v>
      </c>
      <c r="D307" s="1787">
        <v>36</v>
      </c>
      <c r="E307" s="1788">
        <v>37</v>
      </c>
      <c r="F307" s="1788">
        <v>36</v>
      </c>
      <c r="G307" s="1789">
        <v>36</v>
      </c>
      <c r="H307" s="1787">
        <v>37</v>
      </c>
      <c r="I307" s="1788">
        <v>37</v>
      </c>
      <c r="J307" s="1788">
        <v>34</v>
      </c>
      <c r="K307" s="1789">
        <v>35</v>
      </c>
      <c r="L307" s="1787">
        <v>32</v>
      </c>
      <c r="M307" s="1788">
        <v>32</v>
      </c>
      <c r="N307" s="1788">
        <v>31</v>
      </c>
      <c r="O307" s="1789">
        <v>32</v>
      </c>
    </row>
    <row r="308" spans="1:15" ht="12.75" customHeight="1">
      <c r="A308" s="1791" t="s">
        <v>1585</v>
      </c>
      <c r="B308" s="1750" t="s">
        <v>642</v>
      </c>
      <c r="D308" s="1787">
        <v>39</v>
      </c>
      <c r="E308" s="1788">
        <v>38</v>
      </c>
      <c r="F308" s="1788">
        <v>39</v>
      </c>
      <c r="G308" s="1789">
        <v>39</v>
      </c>
      <c r="H308" s="1787">
        <v>42</v>
      </c>
      <c r="I308" s="1788">
        <v>42</v>
      </c>
      <c r="J308" s="1788">
        <v>40</v>
      </c>
      <c r="K308" s="1789">
        <v>40</v>
      </c>
      <c r="L308" s="1787">
        <v>40</v>
      </c>
      <c r="M308" s="1788">
        <v>40</v>
      </c>
      <c r="N308" s="1788">
        <v>40</v>
      </c>
      <c r="O308" s="1789">
        <v>40</v>
      </c>
    </row>
    <row r="309" spans="1:15" ht="12.75" customHeight="1">
      <c r="A309" s="1791" t="s">
        <v>1586</v>
      </c>
      <c r="B309" s="1750" t="s">
        <v>642</v>
      </c>
      <c r="D309" s="1787">
        <v>31</v>
      </c>
      <c r="E309" s="1788">
        <v>31</v>
      </c>
      <c r="F309" s="1788">
        <v>30</v>
      </c>
      <c r="G309" s="1789">
        <v>32</v>
      </c>
      <c r="H309" s="1787">
        <v>33</v>
      </c>
      <c r="I309" s="1788">
        <v>32</v>
      </c>
      <c r="J309" s="1788">
        <v>31</v>
      </c>
      <c r="K309" s="1789">
        <v>32</v>
      </c>
      <c r="L309" s="1787">
        <v>33</v>
      </c>
      <c r="M309" s="1788">
        <v>31</v>
      </c>
      <c r="N309" s="1788">
        <v>32</v>
      </c>
      <c r="O309" s="1789">
        <v>33</v>
      </c>
    </row>
    <row r="310" spans="1:15" ht="12.75" customHeight="1">
      <c r="A310" s="1767" t="s">
        <v>1587</v>
      </c>
      <c r="B310" s="1768" t="s">
        <v>642</v>
      </c>
      <c r="D310" s="1772">
        <v>146</v>
      </c>
      <c r="E310" s="1773">
        <v>147</v>
      </c>
      <c r="F310" s="1773">
        <v>142</v>
      </c>
      <c r="G310" s="1774">
        <v>145</v>
      </c>
      <c r="H310" s="1772">
        <v>144</v>
      </c>
      <c r="I310" s="1773">
        <v>143</v>
      </c>
      <c r="J310" s="1773">
        <v>139</v>
      </c>
      <c r="K310" s="1774">
        <v>139</v>
      </c>
      <c r="L310" s="1772">
        <v>104</v>
      </c>
      <c r="M310" s="1773">
        <v>102</v>
      </c>
      <c r="N310" s="1773">
        <v>104</v>
      </c>
      <c r="O310" s="1774">
        <v>105</v>
      </c>
    </row>
    <row r="311" spans="1:15" ht="12.75" customHeight="1">
      <c r="A311" s="1791" t="s">
        <v>1588</v>
      </c>
      <c r="B311" s="1750" t="s">
        <v>642</v>
      </c>
      <c r="D311" s="1787">
        <v>75</v>
      </c>
      <c r="E311" s="1788">
        <v>74</v>
      </c>
      <c r="F311" s="1788">
        <v>73</v>
      </c>
      <c r="G311" s="1789">
        <v>74</v>
      </c>
      <c r="H311" s="1787">
        <v>72</v>
      </c>
      <c r="I311" s="1788">
        <v>71</v>
      </c>
      <c r="J311" s="1788">
        <v>70</v>
      </c>
      <c r="K311" s="1789">
        <v>69</v>
      </c>
      <c r="L311" s="1787">
        <v>33</v>
      </c>
      <c r="M311" s="1788">
        <v>31</v>
      </c>
      <c r="N311" s="1788">
        <v>32</v>
      </c>
      <c r="O311" s="1789">
        <v>33</v>
      </c>
    </row>
    <row r="312" spans="1:15" ht="12.75" customHeight="1">
      <c r="A312" s="1791" t="s">
        <v>1589</v>
      </c>
      <c r="B312" s="1750" t="s">
        <v>642</v>
      </c>
      <c r="D312" s="1787">
        <v>71</v>
      </c>
      <c r="E312" s="1788">
        <v>73</v>
      </c>
      <c r="F312" s="1788">
        <v>69</v>
      </c>
      <c r="G312" s="1789">
        <v>71</v>
      </c>
      <c r="H312" s="1787">
        <v>72</v>
      </c>
      <c r="I312" s="1788">
        <v>72</v>
      </c>
      <c r="J312" s="1788">
        <v>69</v>
      </c>
      <c r="K312" s="1789">
        <v>70</v>
      </c>
      <c r="L312" s="1787">
        <v>71</v>
      </c>
      <c r="M312" s="1788">
        <v>71</v>
      </c>
      <c r="N312" s="1788">
        <v>72</v>
      </c>
      <c r="O312" s="1789">
        <v>72</v>
      </c>
    </row>
    <row r="313" spans="1:15" ht="12.75" customHeight="1">
      <c r="A313" s="1767" t="s">
        <v>1590</v>
      </c>
      <c r="B313" s="1768" t="s">
        <v>642</v>
      </c>
      <c r="D313" s="1772">
        <v>76</v>
      </c>
      <c r="E313" s="1894">
        <v>77</v>
      </c>
      <c r="F313" s="1895">
        <v>74</v>
      </c>
      <c r="G313" s="1799">
        <v>76</v>
      </c>
      <c r="H313" s="1896">
        <v>77</v>
      </c>
      <c r="I313" s="1897">
        <v>76</v>
      </c>
      <c r="J313" s="1895">
        <v>74</v>
      </c>
      <c r="K313" s="1774">
        <v>76</v>
      </c>
      <c r="L313" s="1772">
        <v>77</v>
      </c>
      <c r="M313" s="1773">
        <v>74</v>
      </c>
      <c r="N313" s="1773">
        <v>74</v>
      </c>
      <c r="O313" s="1774">
        <v>75</v>
      </c>
    </row>
    <row r="314" spans="1:15" ht="12.75" customHeight="1">
      <c r="A314" s="1843" t="s">
        <v>1591</v>
      </c>
      <c r="B314" s="1750" t="s">
        <v>642</v>
      </c>
      <c r="D314" s="1787">
        <v>32</v>
      </c>
      <c r="E314" s="1788">
        <v>32</v>
      </c>
      <c r="F314" s="1788">
        <v>30</v>
      </c>
      <c r="G314" s="1789">
        <v>31</v>
      </c>
      <c r="H314" s="1787">
        <v>34</v>
      </c>
      <c r="I314" s="1788">
        <v>33</v>
      </c>
      <c r="J314" s="1788">
        <v>32</v>
      </c>
      <c r="K314" s="1789">
        <v>33</v>
      </c>
      <c r="L314" s="1787">
        <v>34</v>
      </c>
      <c r="M314" s="1788">
        <v>33</v>
      </c>
      <c r="N314" s="1788">
        <v>33</v>
      </c>
      <c r="O314" s="1789">
        <v>33</v>
      </c>
    </row>
    <row r="315" spans="1:15" ht="12.75" customHeight="1">
      <c r="A315" s="1843" t="s">
        <v>1592</v>
      </c>
      <c r="B315" s="1750" t="s">
        <v>642</v>
      </c>
      <c r="D315" s="1787">
        <v>44</v>
      </c>
      <c r="E315" s="1788">
        <v>45</v>
      </c>
      <c r="F315" s="1788">
        <v>44</v>
      </c>
      <c r="G315" s="1789">
        <v>45</v>
      </c>
      <c r="H315" s="1787">
        <v>43</v>
      </c>
      <c r="I315" s="1788">
        <v>43</v>
      </c>
      <c r="J315" s="1788">
        <v>42</v>
      </c>
      <c r="K315" s="1789">
        <v>43</v>
      </c>
      <c r="L315" s="1787">
        <v>43</v>
      </c>
      <c r="M315" s="1788">
        <v>41</v>
      </c>
      <c r="N315" s="1788">
        <v>41</v>
      </c>
      <c r="O315" s="1789">
        <v>42</v>
      </c>
    </row>
    <row r="316" spans="1:15" ht="12.75" customHeight="1">
      <c r="A316" s="1846" t="s">
        <v>1593</v>
      </c>
      <c r="B316" s="1750" t="s">
        <v>642</v>
      </c>
      <c r="D316" s="1787">
        <v>16</v>
      </c>
      <c r="E316" s="1788">
        <v>16</v>
      </c>
      <c r="F316" s="1788">
        <v>15</v>
      </c>
      <c r="G316" s="1789">
        <v>15</v>
      </c>
      <c r="H316" s="1787">
        <v>15</v>
      </c>
      <c r="I316" s="1788">
        <v>15</v>
      </c>
      <c r="J316" s="1788">
        <v>15</v>
      </c>
      <c r="K316" s="1789">
        <v>15</v>
      </c>
      <c r="L316" s="1787">
        <v>15</v>
      </c>
      <c r="M316" s="1788">
        <v>15</v>
      </c>
      <c r="N316" s="1788">
        <v>15</v>
      </c>
      <c r="O316" s="1789">
        <v>14</v>
      </c>
    </row>
    <row r="317" spans="1:15" ht="12.75" customHeight="1">
      <c r="A317" s="1843" t="s">
        <v>1594</v>
      </c>
      <c r="B317" s="1750" t="s">
        <v>642</v>
      </c>
      <c r="D317" s="1787">
        <v>7</v>
      </c>
      <c r="E317" s="1788">
        <v>7</v>
      </c>
      <c r="F317" s="1788">
        <v>7</v>
      </c>
      <c r="G317" s="1789">
        <v>7</v>
      </c>
      <c r="H317" s="1787">
        <v>8</v>
      </c>
      <c r="I317" s="1788">
        <v>8</v>
      </c>
      <c r="J317" s="1788">
        <v>8</v>
      </c>
      <c r="K317" s="1789">
        <v>8</v>
      </c>
      <c r="L317" s="1787">
        <v>9</v>
      </c>
      <c r="M317" s="1788">
        <v>9</v>
      </c>
      <c r="N317" s="1788">
        <v>8</v>
      </c>
      <c r="O317" s="1789">
        <v>9</v>
      </c>
    </row>
    <row r="318" spans="1:15" ht="12.75" customHeight="1">
      <c r="A318" s="1843" t="s">
        <v>1595</v>
      </c>
      <c r="B318" s="1750" t="s">
        <v>642</v>
      </c>
      <c r="D318" s="1787">
        <v>11</v>
      </c>
      <c r="E318" s="1788">
        <v>11</v>
      </c>
      <c r="F318" s="1788">
        <v>11</v>
      </c>
      <c r="G318" s="1789">
        <v>11</v>
      </c>
      <c r="H318" s="1787">
        <v>12</v>
      </c>
      <c r="I318" s="1788">
        <v>12</v>
      </c>
      <c r="J318" s="1788">
        <v>12</v>
      </c>
      <c r="K318" s="1789">
        <v>11</v>
      </c>
      <c r="L318" s="1787">
        <v>11</v>
      </c>
      <c r="M318" s="1788">
        <v>11</v>
      </c>
      <c r="N318" s="1788">
        <v>11</v>
      </c>
      <c r="O318" s="1789">
        <v>11</v>
      </c>
    </row>
    <row r="319" spans="1:15" ht="12.75" customHeight="1">
      <c r="A319" s="1843" t="s">
        <v>1596</v>
      </c>
      <c r="B319" s="1750" t="s">
        <v>642</v>
      </c>
      <c r="D319" s="1787">
        <v>22</v>
      </c>
      <c r="E319" s="1788">
        <v>22</v>
      </c>
      <c r="F319" s="1788">
        <v>21</v>
      </c>
      <c r="G319" s="1789">
        <v>21</v>
      </c>
      <c r="H319" s="1787">
        <v>21</v>
      </c>
      <c r="I319" s="1788">
        <v>21</v>
      </c>
      <c r="J319" s="1788">
        <v>20</v>
      </c>
      <c r="K319" s="1789">
        <v>19</v>
      </c>
      <c r="L319" s="1787">
        <v>18</v>
      </c>
      <c r="M319" s="1788">
        <v>19</v>
      </c>
      <c r="N319" s="1788">
        <v>20</v>
      </c>
      <c r="O319" s="1789">
        <v>19</v>
      </c>
    </row>
    <row r="320" spans="1:15" ht="12.75" customHeight="1">
      <c r="A320" s="1779" t="s">
        <v>1597</v>
      </c>
      <c r="B320" s="1750" t="s">
        <v>642</v>
      </c>
      <c r="D320" s="1787">
        <v>2</v>
      </c>
      <c r="E320" s="1788">
        <v>2</v>
      </c>
      <c r="F320" s="1788">
        <v>2</v>
      </c>
      <c r="G320" s="1789">
        <v>2</v>
      </c>
      <c r="H320" s="1787">
        <v>2</v>
      </c>
      <c r="I320" s="1788">
        <v>2</v>
      </c>
      <c r="J320" s="1788">
        <v>2</v>
      </c>
      <c r="K320" s="1789">
        <v>2</v>
      </c>
      <c r="L320" s="1787">
        <v>2</v>
      </c>
      <c r="M320" s="1788">
        <v>2</v>
      </c>
      <c r="N320" s="1788">
        <v>2</v>
      </c>
      <c r="O320" s="1789">
        <v>2</v>
      </c>
    </row>
    <row r="321" spans="1:15" ht="12.75" customHeight="1">
      <c r="A321" s="1779" t="s">
        <v>1598</v>
      </c>
      <c r="B321" s="1750" t="s">
        <v>642</v>
      </c>
      <c r="D321" s="1787">
        <v>17</v>
      </c>
      <c r="E321" s="1788">
        <v>16</v>
      </c>
      <c r="F321" s="1788">
        <v>16</v>
      </c>
      <c r="G321" s="1789">
        <v>16</v>
      </c>
      <c r="H321" s="1787">
        <v>18</v>
      </c>
      <c r="I321" s="1788">
        <v>18</v>
      </c>
      <c r="J321" s="1788">
        <v>17</v>
      </c>
      <c r="K321" s="1789">
        <v>18</v>
      </c>
      <c r="L321" s="1787">
        <v>18</v>
      </c>
      <c r="M321" s="1788">
        <v>18</v>
      </c>
      <c r="N321" s="1788">
        <v>18</v>
      </c>
      <c r="O321" s="1789">
        <v>17</v>
      </c>
    </row>
    <row r="322" spans="1:15" ht="12.75" customHeight="1">
      <c r="A322" s="1767" t="s">
        <v>1599</v>
      </c>
      <c r="B322" s="1768" t="s">
        <v>642</v>
      </c>
      <c r="D322" s="1891">
        <v>21</v>
      </c>
      <c r="E322" s="1898">
        <v>21</v>
      </c>
      <c r="F322" s="1899">
        <v>21</v>
      </c>
      <c r="G322" s="1799">
        <v>21</v>
      </c>
      <c r="H322" s="1896">
        <v>21</v>
      </c>
      <c r="I322" s="1897">
        <v>21</v>
      </c>
      <c r="J322" s="1895">
        <v>21</v>
      </c>
      <c r="K322" s="1774">
        <v>21</v>
      </c>
      <c r="L322" s="1772">
        <v>21</v>
      </c>
      <c r="M322" s="1773">
        <v>21</v>
      </c>
      <c r="N322" s="1773">
        <v>21</v>
      </c>
      <c r="O322" s="1774">
        <v>19</v>
      </c>
    </row>
    <row r="323" spans="1:15" ht="12.75" customHeight="1">
      <c r="A323" s="1843" t="s">
        <v>1600</v>
      </c>
      <c r="B323" s="1750" t="s">
        <v>642</v>
      </c>
      <c r="D323" s="1787">
        <v>8</v>
      </c>
      <c r="E323" s="1788">
        <v>8</v>
      </c>
      <c r="F323" s="1788">
        <v>8</v>
      </c>
      <c r="G323" s="1789">
        <v>8</v>
      </c>
      <c r="H323" s="1787">
        <v>8</v>
      </c>
      <c r="I323" s="1788">
        <v>8</v>
      </c>
      <c r="J323" s="1788">
        <v>8</v>
      </c>
      <c r="K323" s="1789">
        <v>8</v>
      </c>
      <c r="L323" s="1787">
        <v>8</v>
      </c>
      <c r="M323" s="1788">
        <v>8</v>
      </c>
      <c r="N323" s="1788">
        <v>8</v>
      </c>
      <c r="O323" s="1789">
        <v>7</v>
      </c>
    </row>
    <row r="324" spans="1:15" ht="12.75" customHeight="1">
      <c r="A324" s="1843" t="s">
        <v>1601</v>
      </c>
      <c r="B324" s="1750" t="s">
        <v>642</v>
      </c>
      <c r="D324" s="1787">
        <v>5</v>
      </c>
      <c r="E324" s="1788">
        <v>5</v>
      </c>
      <c r="F324" s="1788">
        <v>5</v>
      </c>
      <c r="G324" s="1789">
        <v>5</v>
      </c>
      <c r="H324" s="1787">
        <v>5</v>
      </c>
      <c r="I324" s="1788">
        <v>5</v>
      </c>
      <c r="J324" s="1788">
        <v>5</v>
      </c>
      <c r="K324" s="1789">
        <v>5</v>
      </c>
      <c r="L324" s="1787">
        <v>5</v>
      </c>
      <c r="M324" s="1788">
        <v>5</v>
      </c>
      <c r="N324" s="1788">
        <v>5</v>
      </c>
      <c r="O324" s="1789">
        <v>4</v>
      </c>
    </row>
    <row r="325" spans="1:15" ht="12.75" customHeight="1">
      <c r="A325" s="1843" t="s">
        <v>1602</v>
      </c>
      <c r="B325" s="1750" t="s">
        <v>642</v>
      </c>
      <c r="D325" s="1787">
        <v>3</v>
      </c>
      <c r="E325" s="1788">
        <v>3</v>
      </c>
      <c r="F325" s="1788">
        <v>3</v>
      </c>
      <c r="G325" s="1789">
        <v>3</v>
      </c>
      <c r="H325" s="1787">
        <v>3</v>
      </c>
      <c r="I325" s="1788">
        <v>3</v>
      </c>
      <c r="J325" s="1788">
        <v>3</v>
      </c>
      <c r="K325" s="1789">
        <v>3</v>
      </c>
      <c r="L325" s="1787">
        <v>3</v>
      </c>
      <c r="M325" s="1788">
        <v>3</v>
      </c>
      <c r="N325" s="1788">
        <v>3</v>
      </c>
      <c r="O325" s="1789">
        <v>3</v>
      </c>
    </row>
    <row r="326" spans="1:15" ht="12.75" customHeight="1">
      <c r="A326" s="1843" t="s">
        <v>1599</v>
      </c>
      <c r="B326" s="1750" t="s">
        <v>642</v>
      </c>
      <c r="D326" s="1787">
        <v>5</v>
      </c>
      <c r="E326" s="1788">
        <v>5</v>
      </c>
      <c r="F326" s="1788">
        <v>5</v>
      </c>
      <c r="G326" s="1789">
        <v>5</v>
      </c>
      <c r="H326" s="1787">
        <v>5</v>
      </c>
      <c r="I326" s="1788">
        <v>5</v>
      </c>
      <c r="J326" s="1788">
        <v>5</v>
      </c>
      <c r="K326" s="1789">
        <v>5</v>
      </c>
      <c r="L326" s="1787">
        <v>5</v>
      </c>
      <c r="M326" s="1788">
        <v>5</v>
      </c>
      <c r="N326" s="1788">
        <v>5</v>
      </c>
      <c r="O326" s="1789">
        <v>5</v>
      </c>
    </row>
    <row r="327" spans="1:15" ht="12.75" customHeight="1">
      <c r="A327" s="1779" t="s">
        <v>1603</v>
      </c>
      <c r="B327" s="1750" t="s">
        <v>642</v>
      </c>
      <c r="D327" s="1787">
        <v>7</v>
      </c>
      <c r="E327" s="1788">
        <v>6</v>
      </c>
      <c r="F327" s="1788">
        <v>6</v>
      </c>
      <c r="G327" s="1789">
        <v>6</v>
      </c>
      <c r="H327" s="1787">
        <v>6</v>
      </c>
      <c r="I327" s="1788">
        <v>6</v>
      </c>
      <c r="J327" s="1788">
        <v>6</v>
      </c>
      <c r="K327" s="1789">
        <v>6</v>
      </c>
      <c r="L327" s="1787">
        <v>5</v>
      </c>
      <c r="M327" s="1788">
        <v>5</v>
      </c>
      <c r="N327" s="1788">
        <v>5</v>
      </c>
      <c r="O327" s="1789">
        <v>5</v>
      </c>
    </row>
    <row r="328" spans="1:15" ht="12.75" customHeight="1">
      <c r="A328" s="1779" t="s">
        <v>1604</v>
      </c>
      <c r="B328" s="1750" t="s">
        <v>642</v>
      </c>
      <c r="D328" s="1787">
        <v>11</v>
      </c>
      <c r="E328" s="1788">
        <v>11</v>
      </c>
      <c r="F328" s="1788">
        <v>10</v>
      </c>
      <c r="G328" s="1789">
        <v>10</v>
      </c>
      <c r="H328" s="1787">
        <v>10</v>
      </c>
      <c r="I328" s="1788">
        <v>10</v>
      </c>
      <c r="J328" s="1788">
        <v>11</v>
      </c>
      <c r="K328" s="1789">
        <v>11</v>
      </c>
      <c r="L328" s="1787">
        <v>12</v>
      </c>
      <c r="M328" s="1788">
        <v>12</v>
      </c>
      <c r="N328" s="1788">
        <v>12</v>
      </c>
      <c r="O328" s="1789">
        <v>12</v>
      </c>
    </row>
    <row r="329" spans="1:15" ht="12.75" customHeight="1">
      <c r="A329" s="1779" t="s">
        <v>1605</v>
      </c>
      <c r="B329" s="1750" t="s">
        <v>642</v>
      </c>
      <c r="D329" s="1787">
        <v>14</v>
      </c>
      <c r="E329" s="1788">
        <v>14</v>
      </c>
      <c r="F329" s="1788">
        <v>14</v>
      </c>
      <c r="G329" s="1789">
        <v>14</v>
      </c>
      <c r="H329" s="1787">
        <v>14</v>
      </c>
      <c r="I329" s="1788">
        <v>15</v>
      </c>
      <c r="J329" s="1788">
        <v>14</v>
      </c>
      <c r="K329" s="1789">
        <v>16</v>
      </c>
      <c r="L329" s="1787">
        <v>15</v>
      </c>
      <c r="M329" s="1788">
        <v>16</v>
      </c>
      <c r="N329" s="1788">
        <v>16</v>
      </c>
      <c r="O329" s="1789">
        <v>16</v>
      </c>
    </row>
    <row r="330" spans="1:15" ht="12.75" customHeight="1">
      <c r="A330" s="1779" t="s">
        <v>1606</v>
      </c>
      <c r="B330" s="1750" t="s">
        <v>642</v>
      </c>
      <c r="D330" s="1787">
        <v>14</v>
      </c>
      <c r="E330" s="1788">
        <v>14</v>
      </c>
      <c r="F330" s="1788">
        <v>13</v>
      </c>
      <c r="G330" s="1789">
        <v>14</v>
      </c>
      <c r="H330" s="1787">
        <v>14</v>
      </c>
      <c r="I330" s="1788">
        <v>14</v>
      </c>
      <c r="J330" s="1788">
        <v>14</v>
      </c>
      <c r="K330" s="1789">
        <v>14</v>
      </c>
      <c r="L330" s="1787">
        <v>13</v>
      </c>
      <c r="M330" s="1788">
        <v>13</v>
      </c>
      <c r="N330" s="1788">
        <v>12</v>
      </c>
      <c r="O330" s="1789">
        <v>13</v>
      </c>
    </row>
    <row r="331" spans="1:15" ht="12.75" customHeight="1">
      <c r="A331" s="1779" t="s">
        <v>1607</v>
      </c>
      <c r="B331" s="1750" t="s">
        <v>642</v>
      </c>
      <c r="D331" s="1787">
        <v>5</v>
      </c>
      <c r="E331" s="1788">
        <v>5</v>
      </c>
      <c r="F331" s="1788">
        <v>5</v>
      </c>
      <c r="G331" s="1789">
        <v>5</v>
      </c>
      <c r="H331" s="1787">
        <v>5</v>
      </c>
      <c r="I331" s="1788">
        <v>5</v>
      </c>
      <c r="J331" s="1788">
        <v>5</v>
      </c>
      <c r="K331" s="1789">
        <v>5</v>
      </c>
      <c r="L331" s="1787">
        <v>5</v>
      </c>
      <c r="M331" s="1788">
        <v>5</v>
      </c>
      <c r="N331" s="1788">
        <v>5</v>
      </c>
      <c r="O331" s="1789">
        <v>5</v>
      </c>
    </row>
    <row r="332" spans="1:15" ht="12.75" customHeight="1">
      <c r="A332" s="1779" t="s">
        <v>1608</v>
      </c>
      <c r="B332" s="1750" t="s">
        <v>642</v>
      </c>
      <c r="D332" s="1787">
        <v>4</v>
      </c>
      <c r="E332" s="1788">
        <v>4</v>
      </c>
      <c r="F332" s="1788">
        <v>4</v>
      </c>
      <c r="G332" s="1789">
        <v>4</v>
      </c>
      <c r="H332" s="1787">
        <v>4</v>
      </c>
      <c r="I332" s="1788">
        <v>4</v>
      </c>
      <c r="J332" s="1788">
        <v>4</v>
      </c>
      <c r="K332" s="1789">
        <v>4</v>
      </c>
      <c r="L332" s="1787">
        <v>4</v>
      </c>
      <c r="M332" s="1788">
        <v>4</v>
      </c>
      <c r="N332" s="1788">
        <v>4</v>
      </c>
      <c r="O332" s="1789">
        <v>4</v>
      </c>
    </row>
    <row r="333" spans="1:15" ht="12.75" customHeight="1">
      <c r="A333" s="1779" t="s">
        <v>1609</v>
      </c>
      <c r="B333" s="1750" t="s">
        <v>642</v>
      </c>
      <c r="D333" s="1787">
        <v>33</v>
      </c>
      <c r="E333" s="1788">
        <v>34</v>
      </c>
      <c r="F333" s="1788">
        <v>33</v>
      </c>
      <c r="G333" s="1789">
        <v>32</v>
      </c>
      <c r="H333" s="1787">
        <v>32</v>
      </c>
      <c r="I333" s="1788">
        <v>32</v>
      </c>
      <c r="J333" s="1788">
        <v>33</v>
      </c>
      <c r="K333" s="1789">
        <v>34</v>
      </c>
      <c r="L333" s="1787">
        <v>34</v>
      </c>
      <c r="M333" s="1788">
        <v>33</v>
      </c>
      <c r="N333" s="1788">
        <v>34</v>
      </c>
      <c r="O333" s="1789">
        <v>33</v>
      </c>
    </row>
    <row r="334" spans="1:15" ht="12.75" customHeight="1">
      <c r="A334" s="1779" t="s">
        <v>1610</v>
      </c>
      <c r="B334" s="1750" t="s">
        <v>642</v>
      </c>
      <c r="D334" s="1787">
        <v>3</v>
      </c>
      <c r="E334" s="1788">
        <v>3</v>
      </c>
      <c r="F334" s="1788">
        <v>3</v>
      </c>
      <c r="G334" s="1789">
        <v>3</v>
      </c>
      <c r="H334" s="1787">
        <v>3</v>
      </c>
      <c r="I334" s="1788">
        <v>3</v>
      </c>
      <c r="J334" s="1788">
        <v>3</v>
      </c>
      <c r="K334" s="1789">
        <v>3</v>
      </c>
      <c r="L334" s="1787">
        <v>3</v>
      </c>
      <c r="M334" s="1788">
        <v>3</v>
      </c>
      <c r="N334" s="1788">
        <v>4</v>
      </c>
      <c r="O334" s="1789">
        <v>3</v>
      </c>
    </row>
    <row r="335" spans="1:15" ht="20.100000000000001" customHeight="1">
      <c r="A335" s="1753" t="s">
        <v>1611</v>
      </c>
      <c r="B335" s="1754"/>
      <c r="C335" s="1754"/>
      <c r="D335" s="1753"/>
      <c r="E335" s="1754"/>
      <c r="F335" s="1754"/>
      <c r="G335" s="1803"/>
      <c r="H335" s="1839"/>
      <c r="I335" s="1838"/>
      <c r="J335" s="1838"/>
      <c r="K335" s="1840"/>
      <c r="L335" s="1841"/>
      <c r="M335" s="1755"/>
      <c r="N335" s="1755"/>
      <c r="O335" s="1756"/>
    </row>
    <row r="336" spans="1:15" ht="12.95" customHeight="1">
      <c r="A336" s="1757"/>
      <c r="B336" s="1758"/>
      <c r="C336" s="1880"/>
      <c r="D336" s="1753">
        <v>2023</v>
      </c>
      <c r="E336" s="1760"/>
      <c r="F336" s="1760"/>
      <c r="G336" s="1760"/>
      <c r="H336" s="1753">
        <v>2024</v>
      </c>
      <c r="I336" s="1760"/>
      <c r="J336" s="1760"/>
      <c r="K336" s="1760"/>
      <c r="L336" s="1753">
        <v>2025</v>
      </c>
      <c r="M336" s="1760"/>
      <c r="N336" s="1760"/>
      <c r="O336" s="1761"/>
    </row>
    <row r="337" spans="1:15" ht="12.75" customHeight="1">
      <c r="A337" s="1765" t="s">
        <v>131</v>
      </c>
      <c r="B337" s="1766" t="s">
        <v>659</v>
      </c>
      <c r="C337" s="1870" t="s">
        <v>1297</v>
      </c>
      <c r="D337" s="1870" t="s">
        <v>1298</v>
      </c>
      <c r="E337" s="1870" t="s">
        <v>1302</v>
      </c>
      <c r="F337" s="1870" t="s">
        <v>1303</v>
      </c>
      <c r="G337" s="1870" t="s">
        <v>1304</v>
      </c>
      <c r="H337" s="1766" t="s">
        <v>1298</v>
      </c>
      <c r="I337" s="1766" t="s">
        <v>1302</v>
      </c>
      <c r="J337" s="1766" t="s">
        <v>1303</v>
      </c>
      <c r="K337" s="1766" t="s">
        <v>1304</v>
      </c>
      <c r="L337" s="1766" t="s">
        <v>1298</v>
      </c>
      <c r="M337" s="1766" t="s">
        <v>1302</v>
      </c>
      <c r="N337" s="1766" t="s">
        <v>1303</v>
      </c>
      <c r="O337" s="1766" t="s">
        <v>1304</v>
      </c>
    </row>
    <row r="338" spans="1:15" ht="12.75" customHeight="1">
      <c r="A338" s="1767" t="s">
        <v>1612</v>
      </c>
      <c r="B338" s="1768" t="s">
        <v>642</v>
      </c>
      <c r="D338" s="1772">
        <v>85</v>
      </c>
      <c r="E338" s="1773">
        <v>85</v>
      </c>
      <c r="F338" s="1773">
        <v>85</v>
      </c>
      <c r="G338" s="1774">
        <v>85</v>
      </c>
      <c r="H338" s="1772">
        <v>83</v>
      </c>
      <c r="I338" s="1773">
        <v>84</v>
      </c>
      <c r="J338" s="1773">
        <v>82</v>
      </c>
      <c r="K338" s="1774">
        <v>82</v>
      </c>
      <c r="L338" s="1772">
        <v>83</v>
      </c>
      <c r="M338" s="1773">
        <v>83</v>
      </c>
      <c r="N338" s="1773">
        <v>84</v>
      </c>
      <c r="O338" s="1774">
        <v>85</v>
      </c>
    </row>
    <row r="339" spans="1:15" ht="12.75" customHeight="1">
      <c r="A339" s="1779" t="s">
        <v>1613</v>
      </c>
      <c r="B339" s="1750" t="s">
        <v>642</v>
      </c>
      <c r="D339" s="1787">
        <v>41</v>
      </c>
      <c r="E339" s="1788">
        <v>41</v>
      </c>
      <c r="F339" s="1788">
        <v>41</v>
      </c>
      <c r="G339" s="1789">
        <v>40</v>
      </c>
      <c r="H339" s="1787">
        <v>40</v>
      </c>
      <c r="I339" s="1788">
        <v>40</v>
      </c>
      <c r="J339" s="1788">
        <v>39</v>
      </c>
      <c r="K339" s="1789">
        <v>39</v>
      </c>
      <c r="L339" s="1787">
        <v>42</v>
      </c>
      <c r="M339" s="1788">
        <v>41</v>
      </c>
      <c r="N339" s="1788">
        <v>42</v>
      </c>
      <c r="O339" s="1789">
        <v>42</v>
      </c>
    </row>
    <row r="340" spans="1:15" ht="12.75" customHeight="1">
      <c r="A340" s="1779" t="s">
        <v>1614</v>
      </c>
      <c r="B340" s="1750" t="s">
        <v>642</v>
      </c>
      <c r="D340" s="1787">
        <v>27</v>
      </c>
      <c r="E340" s="1788">
        <v>27</v>
      </c>
      <c r="F340" s="1788">
        <v>27</v>
      </c>
      <c r="G340" s="1789">
        <v>27</v>
      </c>
      <c r="H340" s="1787">
        <v>27</v>
      </c>
      <c r="I340" s="1788">
        <v>27</v>
      </c>
      <c r="J340" s="1788">
        <v>27</v>
      </c>
      <c r="K340" s="1789">
        <v>27</v>
      </c>
      <c r="L340" s="1787">
        <v>27</v>
      </c>
      <c r="M340" s="1788">
        <v>27</v>
      </c>
      <c r="N340" s="1788">
        <v>27</v>
      </c>
      <c r="O340" s="1789">
        <v>28</v>
      </c>
    </row>
    <row r="341" spans="1:15" ht="12.75" customHeight="1">
      <c r="A341" s="1779" t="s">
        <v>1615</v>
      </c>
      <c r="B341" s="1750" t="s">
        <v>642</v>
      </c>
      <c r="D341" s="1787">
        <v>10</v>
      </c>
      <c r="E341" s="1788">
        <v>11</v>
      </c>
      <c r="F341" s="1788">
        <v>11</v>
      </c>
      <c r="G341" s="1789">
        <v>11</v>
      </c>
      <c r="H341" s="1787">
        <v>11</v>
      </c>
      <c r="I341" s="1788">
        <v>9</v>
      </c>
      <c r="J341" s="1788">
        <v>10</v>
      </c>
      <c r="K341" s="1789">
        <v>10</v>
      </c>
      <c r="L341" s="1787">
        <v>9</v>
      </c>
      <c r="M341" s="1788">
        <v>9</v>
      </c>
      <c r="N341" s="1788">
        <v>9</v>
      </c>
      <c r="O341" s="1789">
        <v>10</v>
      </c>
    </row>
    <row r="342" spans="1:15" ht="12.75" customHeight="1">
      <c r="A342" s="1779" t="s">
        <v>1616</v>
      </c>
      <c r="B342" s="1750" t="s">
        <v>642</v>
      </c>
      <c r="D342" s="1787">
        <v>18</v>
      </c>
      <c r="E342" s="1788">
        <v>18</v>
      </c>
      <c r="F342" s="1788">
        <v>18</v>
      </c>
      <c r="G342" s="1789">
        <v>18</v>
      </c>
      <c r="H342" s="1787">
        <v>18</v>
      </c>
      <c r="I342" s="1788">
        <v>18</v>
      </c>
      <c r="J342" s="1788">
        <v>18</v>
      </c>
      <c r="K342" s="1789">
        <v>18</v>
      </c>
      <c r="L342" s="1787">
        <v>18</v>
      </c>
      <c r="M342" s="1788">
        <v>18</v>
      </c>
      <c r="N342" s="1788">
        <v>18</v>
      </c>
      <c r="O342" s="1789">
        <v>18</v>
      </c>
    </row>
    <row r="343" spans="1:15" ht="12.75" customHeight="1">
      <c r="A343" s="1779" t="s">
        <v>1617</v>
      </c>
      <c r="B343" s="1750" t="s">
        <v>642</v>
      </c>
      <c r="D343" s="1787">
        <v>10</v>
      </c>
      <c r="E343" s="1788">
        <v>10</v>
      </c>
      <c r="F343" s="1788">
        <v>9</v>
      </c>
      <c r="G343" s="1789">
        <v>9</v>
      </c>
      <c r="H343" s="1787">
        <v>7</v>
      </c>
      <c r="I343" s="1788">
        <v>10</v>
      </c>
      <c r="J343" s="1788">
        <v>8</v>
      </c>
      <c r="K343" s="1789">
        <v>8</v>
      </c>
      <c r="L343" s="1787">
        <v>6</v>
      </c>
      <c r="M343" s="1788">
        <v>7</v>
      </c>
      <c r="N343" s="1788">
        <v>6</v>
      </c>
      <c r="O343" s="1789">
        <v>6</v>
      </c>
    </row>
    <row r="344" spans="1:15" ht="20.100000000000001" customHeight="1">
      <c r="A344" s="1779" t="s">
        <v>1618</v>
      </c>
      <c r="B344" s="1750" t="s">
        <v>642</v>
      </c>
      <c r="D344" s="1787">
        <v>23</v>
      </c>
      <c r="E344" s="1788">
        <v>23</v>
      </c>
      <c r="F344" s="1788">
        <v>22</v>
      </c>
      <c r="G344" s="1789">
        <v>22</v>
      </c>
      <c r="H344" s="1787">
        <v>22</v>
      </c>
      <c r="I344" s="1788">
        <v>24</v>
      </c>
      <c r="J344" s="1788">
        <v>24</v>
      </c>
      <c r="K344" s="1789">
        <v>24</v>
      </c>
      <c r="L344" s="1787">
        <v>24</v>
      </c>
      <c r="M344" s="1788">
        <v>24</v>
      </c>
      <c r="N344" s="1788">
        <v>24</v>
      </c>
      <c r="O344" s="1789">
        <v>24</v>
      </c>
    </row>
    <row r="345" spans="1:15" ht="20.100000000000001" customHeight="1">
      <c r="A345" s="1753" t="s">
        <v>1619</v>
      </c>
      <c r="B345" s="1754"/>
      <c r="C345" s="1754"/>
      <c r="D345" s="1753"/>
      <c r="E345" s="1754"/>
      <c r="F345" s="1754"/>
      <c r="G345" s="1803"/>
      <c r="H345" s="1839"/>
      <c r="I345" s="1838"/>
      <c r="J345" s="1838"/>
      <c r="K345" s="1840"/>
      <c r="L345" s="1841"/>
      <c r="M345" s="1755"/>
      <c r="N345" s="1755"/>
      <c r="O345" s="1756"/>
    </row>
    <row r="346" spans="1:15" ht="12.75" customHeight="1">
      <c r="A346" s="1841"/>
      <c r="B346" s="1874"/>
      <c r="C346" s="1848"/>
      <c r="D346" s="1753">
        <v>2023</v>
      </c>
      <c r="E346" s="1754"/>
      <c r="F346" s="1754"/>
      <c r="G346" s="1803"/>
      <c r="H346" s="1753">
        <v>2024</v>
      </c>
      <c r="I346" s="1754"/>
      <c r="J346" s="1754"/>
      <c r="K346" s="1803"/>
      <c r="L346" s="1753">
        <v>2025</v>
      </c>
      <c r="M346" s="1754"/>
      <c r="N346" s="1754"/>
      <c r="O346" s="1803"/>
    </row>
    <row r="347" spans="1:15" ht="12.75" customHeight="1">
      <c r="A347" s="1765" t="s">
        <v>131</v>
      </c>
      <c r="B347" s="1766" t="s">
        <v>659</v>
      </c>
      <c r="C347" s="1870" t="s">
        <v>1297</v>
      </c>
      <c r="D347" s="1870" t="s">
        <v>1298</v>
      </c>
      <c r="E347" s="1870" t="s">
        <v>1302</v>
      </c>
      <c r="F347" s="1870" t="s">
        <v>1303</v>
      </c>
      <c r="G347" s="1870" t="s">
        <v>1304</v>
      </c>
      <c r="H347" s="1766" t="s">
        <v>1298</v>
      </c>
      <c r="I347" s="1766" t="s">
        <v>1302</v>
      </c>
      <c r="J347" s="1766" t="s">
        <v>1303</v>
      </c>
      <c r="K347" s="1766" t="s">
        <v>1304</v>
      </c>
      <c r="L347" s="1766" t="s">
        <v>1298</v>
      </c>
      <c r="M347" s="1766" t="s">
        <v>1302</v>
      </c>
      <c r="N347" s="1766" t="s">
        <v>1303</v>
      </c>
      <c r="O347" s="1766" t="s">
        <v>1304</v>
      </c>
    </row>
    <row r="348" spans="1:15" ht="12.75" customHeight="1">
      <c r="A348" s="1767" t="s">
        <v>1620</v>
      </c>
      <c r="B348" s="1768" t="s">
        <v>642</v>
      </c>
      <c r="D348" s="1772">
        <v>149</v>
      </c>
      <c r="E348" s="1773">
        <v>145</v>
      </c>
      <c r="F348" s="1773">
        <v>146</v>
      </c>
      <c r="G348" s="1774">
        <v>146</v>
      </c>
      <c r="H348" s="1772">
        <v>147</v>
      </c>
      <c r="I348" s="1773">
        <v>151</v>
      </c>
      <c r="J348" s="1773">
        <v>145</v>
      </c>
      <c r="K348" s="1774">
        <v>150</v>
      </c>
      <c r="L348" s="1772">
        <v>152</v>
      </c>
      <c r="M348" s="1773">
        <v>154</v>
      </c>
      <c r="N348" s="1773">
        <v>150</v>
      </c>
      <c r="O348" s="1774">
        <v>152</v>
      </c>
    </row>
    <row r="349" spans="1:15" ht="12.75" customHeight="1">
      <c r="A349" s="1779" t="s">
        <v>1621</v>
      </c>
      <c r="B349" s="1750" t="s">
        <v>642</v>
      </c>
      <c r="D349" s="1787">
        <v>5</v>
      </c>
      <c r="E349" s="1788">
        <v>5</v>
      </c>
      <c r="F349" s="1788">
        <v>5</v>
      </c>
      <c r="G349" s="1789">
        <v>5</v>
      </c>
      <c r="H349" s="1787">
        <v>5</v>
      </c>
      <c r="I349" s="1788">
        <v>5</v>
      </c>
      <c r="J349" s="1788">
        <v>5</v>
      </c>
      <c r="K349" s="1789">
        <v>5</v>
      </c>
      <c r="L349" s="1787">
        <v>6</v>
      </c>
      <c r="M349" s="1788">
        <v>7</v>
      </c>
      <c r="N349" s="1788">
        <v>6</v>
      </c>
      <c r="O349" s="1789">
        <v>6</v>
      </c>
    </row>
    <row r="350" spans="1:15" ht="12.75" customHeight="1">
      <c r="A350" s="1779" t="s">
        <v>1622</v>
      </c>
      <c r="B350" s="1750" t="s">
        <v>642</v>
      </c>
      <c r="D350" s="1787">
        <v>10</v>
      </c>
      <c r="E350" s="1788">
        <v>10</v>
      </c>
      <c r="F350" s="1788">
        <v>10</v>
      </c>
      <c r="G350" s="1789">
        <v>10</v>
      </c>
      <c r="H350" s="1787">
        <v>11</v>
      </c>
      <c r="I350" s="1788">
        <v>11</v>
      </c>
      <c r="J350" s="1788">
        <v>11</v>
      </c>
      <c r="K350" s="1789">
        <v>11</v>
      </c>
      <c r="L350" s="1787">
        <v>10</v>
      </c>
      <c r="M350" s="1788">
        <v>11</v>
      </c>
      <c r="N350" s="1788">
        <v>10</v>
      </c>
      <c r="O350" s="1789">
        <v>10</v>
      </c>
    </row>
    <row r="351" spans="1:15" ht="12.75" customHeight="1">
      <c r="A351" s="1779" t="s">
        <v>1623</v>
      </c>
      <c r="B351" s="1750" t="s">
        <v>642</v>
      </c>
      <c r="D351" s="1787">
        <v>33</v>
      </c>
      <c r="E351" s="1788">
        <v>31</v>
      </c>
      <c r="F351" s="1788">
        <v>29</v>
      </c>
      <c r="G351" s="1789">
        <v>31</v>
      </c>
      <c r="H351" s="1787">
        <v>31</v>
      </c>
      <c r="I351" s="1788">
        <v>31</v>
      </c>
      <c r="J351" s="1788">
        <v>31</v>
      </c>
      <c r="K351" s="1789">
        <v>32</v>
      </c>
      <c r="L351" s="1787">
        <v>33</v>
      </c>
      <c r="M351" s="1788">
        <v>33</v>
      </c>
      <c r="N351" s="1788">
        <v>33</v>
      </c>
      <c r="O351" s="1789">
        <v>32</v>
      </c>
    </row>
    <row r="352" spans="1:15" ht="12.75" customHeight="1">
      <c r="A352" s="1779" t="s">
        <v>1624</v>
      </c>
      <c r="B352" s="1750" t="s">
        <v>642</v>
      </c>
      <c r="D352" s="1787">
        <v>17</v>
      </c>
      <c r="E352" s="1788">
        <v>17</v>
      </c>
      <c r="F352" s="1788">
        <v>18</v>
      </c>
      <c r="G352" s="1789">
        <v>18</v>
      </c>
      <c r="H352" s="1787">
        <v>18</v>
      </c>
      <c r="I352" s="1788">
        <v>19</v>
      </c>
      <c r="J352" s="1788">
        <v>18</v>
      </c>
      <c r="K352" s="1789">
        <v>19</v>
      </c>
      <c r="L352" s="1787">
        <v>18</v>
      </c>
      <c r="M352" s="1788">
        <v>19</v>
      </c>
      <c r="N352" s="1788">
        <v>18</v>
      </c>
      <c r="O352" s="1789">
        <v>18</v>
      </c>
    </row>
    <row r="353" spans="1:15" ht="12.75" customHeight="1">
      <c r="A353" s="1779" t="s">
        <v>1625</v>
      </c>
      <c r="B353" s="1750" t="s">
        <v>642</v>
      </c>
      <c r="D353" s="1787">
        <v>23</v>
      </c>
      <c r="E353" s="1788">
        <v>22</v>
      </c>
      <c r="F353" s="1788">
        <v>22</v>
      </c>
      <c r="G353" s="1789">
        <v>22</v>
      </c>
      <c r="H353" s="1787">
        <v>24</v>
      </c>
      <c r="I353" s="1788">
        <v>25</v>
      </c>
      <c r="J353" s="1788">
        <v>24</v>
      </c>
      <c r="K353" s="1789">
        <v>22</v>
      </c>
      <c r="L353" s="1787">
        <v>24</v>
      </c>
      <c r="M353" s="1788">
        <v>23</v>
      </c>
      <c r="N353" s="1788">
        <v>23</v>
      </c>
      <c r="O353" s="1789">
        <v>22</v>
      </c>
    </row>
    <row r="354" spans="1:15" ht="12.75" customHeight="1">
      <c r="A354" s="1783" t="s">
        <v>1626</v>
      </c>
      <c r="B354" s="1750" t="s">
        <v>642</v>
      </c>
      <c r="D354" s="1787">
        <v>23</v>
      </c>
      <c r="E354" s="1788">
        <v>22</v>
      </c>
      <c r="F354" s="1788">
        <v>22</v>
      </c>
      <c r="G354" s="1789">
        <v>22</v>
      </c>
      <c r="H354" s="1787">
        <v>24</v>
      </c>
      <c r="I354" s="1788">
        <v>25</v>
      </c>
      <c r="J354" s="1788">
        <v>24</v>
      </c>
      <c r="K354" s="1789">
        <v>22</v>
      </c>
      <c r="L354" s="1787">
        <v>24</v>
      </c>
      <c r="M354" s="1788">
        <v>23</v>
      </c>
      <c r="N354" s="1788">
        <v>23</v>
      </c>
      <c r="O354" s="1789">
        <v>22</v>
      </c>
    </row>
    <row r="355" spans="1:15" ht="12.75" customHeight="1">
      <c r="A355" s="1779" t="s">
        <v>1627</v>
      </c>
      <c r="B355" s="1750" t="s">
        <v>642</v>
      </c>
      <c r="D355" s="1787">
        <v>28</v>
      </c>
      <c r="E355" s="1788">
        <v>28</v>
      </c>
      <c r="F355" s="1788">
        <v>27</v>
      </c>
      <c r="G355" s="1789">
        <v>27</v>
      </c>
      <c r="H355" s="1787">
        <v>30</v>
      </c>
      <c r="I355" s="1788">
        <v>30</v>
      </c>
      <c r="J355" s="1788">
        <v>29</v>
      </c>
      <c r="K355" s="1789">
        <v>29</v>
      </c>
      <c r="L355" s="1787">
        <v>29</v>
      </c>
      <c r="M355" s="1788">
        <v>30</v>
      </c>
      <c r="N355" s="1788">
        <v>30</v>
      </c>
      <c r="O355" s="1789">
        <v>29</v>
      </c>
    </row>
    <row r="356" spans="1:15" ht="12.75" customHeight="1">
      <c r="A356" s="1783" t="s">
        <v>1628</v>
      </c>
      <c r="B356" s="1750" t="s">
        <v>642</v>
      </c>
      <c r="D356" s="1787">
        <v>28</v>
      </c>
      <c r="E356" s="1788">
        <v>28</v>
      </c>
      <c r="F356" s="1788">
        <v>27</v>
      </c>
      <c r="G356" s="1789">
        <v>27</v>
      </c>
      <c r="H356" s="1787">
        <v>30</v>
      </c>
      <c r="I356" s="1788">
        <v>30</v>
      </c>
      <c r="J356" s="1788">
        <v>29</v>
      </c>
      <c r="K356" s="1789">
        <v>29</v>
      </c>
      <c r="L356" s="1787">
        <v>29</v>
      </c>
      <c r="M356" s="1788">
        <v>30</v>
      </c>
      <c r="N356" s="1788">
        <v>30</v>
      </c>
      <c r="O356" s="1789">
        <v>29</v>
      </c>
    </row>
    <row r="357" spans="1:15" ht="12.75" customHeight="1">
      <c r="A357" s="1779" t="s">
        <v>1629</v>
      </c>
      <c r="B357" s="1750" t="s">
        <v>642</v>
      </c>
      <c r="D357" s="1787">
        <v>30</v>
      </c>
      <c r="E357" s="1788">
        <v>29</v>
      </c>
      <c r="F357" s="1788">
        <v>29</v>
      </c>
      <c r="G357" s="1789">
        <v>29</v>
      </c>
      <c r="H357" s="1787">
        <v>29</v>
      </c>
      <c r="I357" s="1788">
        <v>29</v>
      </c>
      <c r="J357" s="1788">
        <v>29</v>
      </c>
      <c r="K357" s="1789">
        <v>29</v>
      </c>
      <c r="L357" s="1787">
        <v>29</v>
      </c>
      <c r="M357" s="1788">
        <v>29</v>
      </c>
      <c r="N357" s="1788">
        <v>28</v>
      </c>
      <c r="O357" s="1789">
        <v>28</v>
      </c>
    </row>
    <row r="358" spans="1:15" ht="12.75" customHeight="1">
      <c r="A358" s="1779" t="s">
        <v>1630</v>
      </c>
      <c r="B358" s="1750" t="s">
        <v>642</v>
      </c>
      <c r="D358" s="1787">
        <v>14</v>
      </c>
      <c r="E358" s="1788">
        <v>14</v>
      </c>
      <c r="F358" s="1788">
        <v>14</v>
      </c>
      <c r="G358" s="1789">
        <v>14</v>
      </c>
      <c r="H358" s="1787">
        <v>15</v>
      </c>
      <c r="I358" s="1788">
        <v>14</v>
      </c>
      <c r="J358" s="1788">
        <v>14</v>
      </c>
      <c r="K358" s="1789">
        <v>14</v>
      </c>
      <c r="L358" s="1787">
        <v>16</v>
      </c>
      <c r="M358" s="1788">
        <v>14</v>
      </c>
      <c r="N358" s="1788">
        <v>14</v>
      </c>
      <c r="O358" s="1789">
        <v>14</v>
      </c>
    </row>
    <row r="359" spans="1:15" ht="12.75" customHeight="1">
      <c r="A359" s="1779" t="s">
        <v>1631</v>
      </c>
      <c r="B359" s="1750" t="s">
        <v>642</v>
      </c>
      <c r="D359" s="1787">
        <v>19</v>
      </c>
      <c r="E359" s="1788">
        <v>19</v>
      </c>
      <c r="F359" s="1788">
        <v>19</v>
      </c>
      <c r="G359" s="1789">
        <v>19</v>
      </c>
      <c r="H359" s="1787">
        <v>22</v>
      </c>
      <c r="I359" s="1788">
        <v>22</v>
      </c>
      <c r="J359" s="1788">
        <v>22</v>
      </c>
      <c r="K359" s="1789">
        <v>22</v>
      </c>
      <c r="L359" s="1787">
        <v>23</v>
      </c>
      <c r="M359" s="1788">
        <v>24</v>
      </c>
      <c r="N359" s="1788">
        <v>25</v>
      </c>
      <c r="O359" s="1789">
        <v>25</v>
      </c>
    </row>
    <row r="360" spans="1:15" ht="12.75" customHeight="1">
      <c r="A360" s="1779" t="s">
        <v>1632</v>
      </c>
      <c r="B360" s="1750" t="s">
        <v>642</v>
      </c>
      <c r="D360" s="1787">
        <v>50</v>
      </c>
      <c r="E360" s="1788">
        <v>50</v>
      </c>
      <c r="F360" s="1788">
        <v>50</v>
      </c>
      <c r="G360" s="1789">
        <v>50</v>
      </c>
      <c r="H360" s="1787">
        <v>50</v>
      </c>
      <c r="I360" s="1788">
        <v>50</v>
      </c>
      <c r="J360" s="1788">
        <v>48</v>
      </c>
      <c r="K360" s="1789">
        <v>50</v>
      </c>
      <c r="L360" s="1787">
        <v>52</v>
      </c>
      <c r="M360" s="1788">
        <v>52</v>
      </c>
      <c r="N360" s="1788">
        <v>50</v>
      </c>
      <c r="O360" s="1789">
        <v>52</v>
      </c>
    </row>
    <row r="361" spans="1:15" ht="12.75" customHeight="1">
      <c r="A361" s="1779" t="s">
        <v>1633</v>
      </c>
      <c r="B361" s="1750" t="s">
        <v>642</v>
      </c>
      <c r="D361" s="1787">
        <v>21</v>
      </c>
      <c r="E361" s="1788">
        <v>22</v>
      </c>
      <c r="F361" s="1788">
        <v>22</v>
      </c>
      <c r="G361" s="1789">
        <v>22</v>
      </c>
      <c r="H361" s="1787">
        <v>22</v>
      </c>
      <c r="I361" s="1788">
        <v>23</v>
      </c>
      <c r="J361" s="1788">
        <v>22</v>
      </c>
      <c r="K361" s="1789">
        <v>23</v>
      </c>
      <c r="L361" s="1787">
        <v>23</v>
      </c>
      <c r="M361" s="1788">
        <v>22</v>
      </c>
      <c r="N361" s="1788">
        <v>21</v>
      </c>
      <c r="O361" s="1789">
        <v>21</v>
      </c>
    </row>
    <row r="362" spans="1:15" ht="12.75" customHeight="1">
      <c r="A362" s="1779" t="s">
        <v>1634</v>
      </c>
      <c r="B362" s="1750" t="s">
        <v>642</v>
      </c>
      <c r="D362" s="1787">
        <v>32</v>
      </c>
      <c r="E362" s="1788">
        <v>32</v>
      </c>
      <c r="F362" s="1788">
        <v>34</v>
      </c>
      <c r="G362" s="1789">
        <v>33</v>
      </c>
      <c r="H362" s="1787">
        <v>32</v>
      </c>
      <c r="I362" s="1788">
        <v>32</v>
      </c>
      <c r="J362" s="1788">
        <v>31</v>
      </c>
      <c r="K362" s="1789">
        <v>31</v>
      </c>
      <c r="L362" s="1787">
        <v>33</v>
      </c>
      <c r="M362" s="1788">
        <v>35</v>
      </c>
      <c r="N362" s="1788">
        <v>33</v>
      </c>
      <c r="O362" s="1789">
        <v>33</v>
      </c>
    </row>
    <row r="363" spans="1:15" ht="20.100000000000001" customHeight="1">
      <c r="A363" s="1753" t="s">
        <v>1635</v>
      </c>
      <c r="B363" s="1754"/>
      <c r="C363" s="1754"/>
      <c r="D363" s="1753"/>
      <c r="E363" s="1754"/>
      <c r="F363" s="1754"/>
      <c r="G363" s="1803"/>
      <c r="H363" s="1839"/>
      <c r="I363" s="1838"/>
      <c r="J363" s="1838"/>
      <c r="K363" s="1840"/>
      <c r="L363" s="1841"/>
      <c r="M363" s="1755"/>
      <c r="N363" s="1755"/>
      <c r="O363" s="1756"/>
    </row>
    <row r="364" spans="1:15" ht="12.95" customHeight="1">
      <c r="A364" s="1841"/>
      <c r="B364" s="1874"/>
      <c r="C364" s="1848"/>
      <c r="D364" s="1753">
        <v>2023</v>
      </c>
      <c r="E364" s="1754"/>
      <c r="F364" s="1754"/>
      <c r="G364" s="1803"/>
      <c r="H364" s="1753">
        <v>2024</v>
      </c>
      <c r="I364" s="1754"/>
      <c r="J364" s="1754"/>
      <c r="K364" s="1803"/>
      <c r="L364" s="1753">
        <v>2025</v>
      </c>
      <c r="M364" s="1754"/>
      <c r="N364" s="1754"/>
      <c r="O364" s="1803"/>
    </row>
    <row r="365" spans="1:15" ht="12.75" customHeight="1">
      <c r="A365" s="1765" t="s">
        <v>131</v>
      </c>
      <c r="B365" s="1766" t="s">
        <v>659</v>
      </c>
      <c r="C365" s="1870" t="s">
        <v>1297</v>
      </c>
      <c r="D365" s="1900" t="s">
        <v>1298</v>
      </c>
      <c r="E365" s="1875" t="s">
        <v>1302</v>
      </c>
      <c r="F365" s="1875" t="s">
        <v>1303</v>
      </c>
      <c r="G365" s="1901" t="s">
        <v>1304</v>
      </c>
      <c r="H365" s="1765" t="s">
        <v>1298</v>
      </c>
      <c r="I365" s="1874" t="s">
        <v>1302</v>
      </c>
      <c r="J365" s="1874" t="s">
        <v>1303</v>
      </c>
      <c r="K365" s="1876" t="s">
        <v>1304</v>
      </c>
      <c r="L365" s="1765" t="s">
        <v>1298</v>
      </c>
      <c r="M365" s="1874" t="s">
        <v>1302</v>
      </c>
      <c r="N365" s="1874" t="s">
        <v>1303</v>
      </c>
      <c r="O365" s="1876" t="s">
        <v>1304</v>
      </c>
    </row>
    <row r="366" spans="1:15" ht="12.75" customHeight="1">
      <c r="A366" s="1767" t="s">
        <v>1636</v>
      </c>
      <c r="B366" s="1768" t="s">
        <v>642</v>
      </c>
      <c r="D366" s="1772">
        <v>255</v>
      </c>
      <c r="E366" s="1773">
        <v>254</v>
      </c>
      <c r="F366" s="1773">
        <v>252</v>
      </c>
      <c r="G366" s="1774">
        <v>253</v>
      </c>
      <c r="H366" s="1772">
        <v>254</v>
      </c>
      <c r="I366" s="1773">
        <v>255</v>
      </c>
      <c r="J366" s="1773">
        <v>256</v>
      </c>
      <c r="K366" s="1774">
        <v>254</v>
      </c>
      <c r="L366" s="1772">
        <v>261</v>
      </c>
      <c r="M366" s="1773">
        <v>259</v>
      </c>
      <c r="N366" s="1773">
        <v>259</v>
      </c>
      <c r="O366" s="1774">
        <v>260</v>
      </c>
    </row>
    <row r="367" spans="1:15" ht="12.75" customHeight="1">
      <c r="A367" s="1779" t="s">
        <v>1637</v>
      </c>
      <c r="B367" s="1750" t="s">
        <v>642</v>
      </c>
      <c r="D367" s="1787">
        <v>153</v>
      </c>
      <c r="E367" s="1788">
        <v>154</v>
      </c>
      <c r="F367" s="1788">
        <v>151</v>
      </c>
      <c r="G367" s="1789">
        <v>152</v>
      </c>
      <c r="H367" s="1787">
        <v>150</v>
      </c>
      <c r="I367" s="1788">
        <v>151</v>
      </c>
      <c r="J367" s="1788">
        <v>152</v>
      </c>
      <c r="K367" s="1789">
        <v>153</v>
      </c>
      <c r="L367" s="1787">
        <v>155</v>
      </c>
      <c r="M367" s="1788">
        <v>155</v>
      </c>
      <c r="N367" s="1788">
        <v>151</v>
      </c>
      <c r="O367" s="1789">
        <v>150</v>
      </c>
    </row>
    <row r="368" spans="1:15" ht="12.75" customHeight="1">
      <c r="A368" s="1779" t="s">
        <v>1638</v>
      </c>
      <c r="B368" s="1750" t="s">
        <v>642</v>
      </c>
      <c r="D368" s="1787">
        <v>29</v>
      </c>
      <c r="E368" s="1788">
        <v>29</v>
      </c>
      <c r="F368" s="1788">
        <v>30</v>
      </c>
      <c r="G368" s="1789">
        <v>31</v>
      </c>
      <c r="H368" s="1787">
        <v>30</v>
      </c>
      <c r="I368" s="1788">
        <v>31</v>
      </c>
      <c r="J368" s="1788">
        <v>31</v>
      </c>
      <c r="K368" s="1789">
        <v>31</v>
      </c>
      <c r="L368" s="1787">
        <v>31</v>
      </c>
      <c r="M368" s="1788">
        <v>31</v>
      </c>
      <c r="N368" s="1788">
        <v>31</v>
      </c>
      <c r="O368" s="1789">
        <v>32</v>
      </c>
    </row>
    <row r="369" spans="1:15" ht="12.75" customHeight="1">
      <c r="A369" s="1779" t="s">
        <v>1639</v>
      </c>
      <c r="B369" s="1750" t="s">
        <v>642</v>
      </c>
      <c r="D369" s="1787">
        <v>44</v>
      </c>
      <c r="E369" s="1788">
        <v>44</v>
      </c>
      <c r="F369" s="1788">
        <v>42</v>
      </c>
      <c r="G369" s="1789">
        <v>43</v>
      </c>
      <c r="H369" s="1787">
        <v>44</v>
      </c>
      <c r="I369" s="1788">
        <v>45</v>
      </c>
      <c r="J369" s="1788">
        <v>46</v>
      </c>
      <c r="K369" s="1789">
        <v>45</v>
      </c>
      <c r="L369" s="1787">
        <v>48</v>
      </c>
      <c r="M369" s="1788">
        <v>47</v>
      </c>
      <c r="N369" s="1788">
        <v>46</v>
      </c>
      <c r="O369" s="1789">
        <v>48</v>
      </c>
    </row>
    <row r="370" spans="1:15" ht="12.75" customHeight="1">
      <c r="A370" s="1779" t="s">
        <v>1640</v>
      </c>
      <c r="B370" s="1750" t="s">
        <v>642</v>
      </c>
      <c r="D370" s="1787">
        <v>49</v>
      </c>
      <c r="E370" s="1788">
        <v>49</v>
      </c>
      <c r="F370" s="1788">
        <v>51</v>
      </c>
      <c r="G370" s="1789">
        <v>50</v>
      </c>
      <c r="H370" s="1787">
        <v>56</v>
      </c>
      <c r="I370" s="1788">
        <v>56</v>
      </c>
      <c r="J370" s="1788">
        <v>57</v>
      </c>
      <c r="K370" s="1789">
        <v>55</v>
      </c>
      <c r="L370" s="1787">
        <v>57</v>
      </c>
      <c r="M370" s="1788">
        <v>56</v>
      </c>
      <c r="N370" s="1788">
        <v>57</v>
      </c>
      <c r="O370" s="1789">
        <v>57</v>
      </c>
    </row>
    <row r="371" spans="1:15" ht="12.75" customHeight="1">
      <c r="A371" s="1779" t="s">
        <v>1641</v>
      </c>
      <c r="B371" s="1750" t="s">
        <v>642</v>
      </c>
      <c r="D371" s="1787">
        <v>32</v>
      </c>
      <c r="E371" s="1788">
        <v>32</v>
      </c>
      <c r="F371" s="1788">
        <v>32</v>
      </c>
      <c r="G371" s="1789">
        <v>31</v>
      </c>
      <c r="H371" s="1787">
        <v>31</v>
      </c>
      <c r="I371" s="1788">
        <v>29</v>
      </c>
      <c r="J371" s="1788">
        <v>31</v>
      </c>
      <c r="K371" s="1789">
        <v>33</v>
      </c>
      <c r="L371" s="1787">
        <v>33</v>
      </c>
      <c r="M371" s="1788">
        <v>32</v>
      </c>
      <c r="N371" s="1788">
        <v>34</v>
      </c>
      <c r="O371" s="1789">
        <v>34</v>
      </c>
    </row>
    <row r="372" spans="1:15" ht="20.100000000000001" customHeight="1">
      <c r="A372" s="1779" t="s">
        <v>1642</v>
      </c>
      <c r="B372" s="1750" t="s">
        <v>642</v>
      </c>
      <c r="D372" s="1787">
        <v>47</v>
      </c>
      <c r="E372" s="1788">
        <v>47</v>
      </c>
      <c r="F372" s="1788">
        <v>47</v>
      </c>
      <c r="G372" s="1789">
        <v>47</v>
      </c>
      <c r="H372" s="1787">
        <v>48</v>
      </c>
      <c r="I372" s="1788">
        <v>47</v>
      </c>
      <c r="J372" s="1788">
        <v>46</v>
      </c>
      <c r="K372" s="1789">
        <v>46</v>
      </c>
      <c r="L372" s="1787">
        <v>47</v>
      </c>
      <c r="M372" s="1788">
        <v>48</v>
      </c>
      <c r="N372" s="1788">
        <v>49</v>
      </c>
      <c r="O372" s="1789">
        <v>48</v>
      </c>
    </row>
    <row r="373" spans="1:15" ht="20.100000000000001" customHeight="1">
      <c r="A373" s="1753" t="s">
        <v>1643</v>
      </c>
      <c r="B373" s="1754"/>
      <c r="C373" s="1754"/>
      <c r="D373" s="1753"/>
      <c r="E373" s="1754"/>
      <c r="F373" s="1754"/>
      <c r="G373" s="1803"/>
      <c r="H373" s="1839"/>
      <c r="I373" s="1838"/>
      <c r="J373" s="1838"/>
      <c r="K373" s="1840"/>
      <c r="L373" s="1841"/>
      <c r="M373" s="1755"/>
      <c r="N373" s="1755"/>
      <c r="O373" s="1756"/>
    </row>
    <row r="374" spans="1:15" ht="12.95" customHeight="1">
      <c r="A374" s="1841"/>
      <c r="B374" s="1874"/>
      <c r="C374" s="1848"/>
      <c r="D374" s="1753">
        <v>2023</v>
      </c>
      <c r="E374" s="1754"/>
      <c r="F374" s="1754"/>
      <c r="G374" s="1803"/>
      <c r="H374" s="1753">
        <v>2024</v>
      </c>
      <c r="I374" s="1754"/>
      <c r="J374" s="1754"/>
      <c r="K374" s="1803"/>
      <c r="L374" s="1753">
        <v>2025</v>
      </c>
      <c r="M374" s="1754"/>
      <c r="N374" s="1754"/>
      <c r="O374" s="1803"/>
    </row>
    <row r="375" spans="1:15" ht="12.75" customHeight="1">
      <c r="A375" s="1765" t="s">
        <v>131</v>
      </c>
      <c r="B375" s="1766" t="s">
        <v>659</v>
      </c>
      <c r="C375" s="1870" t="s">
        <v>1297</v>
      </c>
      <c r="D375" s="1870" t="s">
        <v>1298</v>
      </c>
      <c r="E375" s="1870" t="s">
        <v>1302</v>
      </c>
      <c r="F375" s="1870" t="s">
        <v>1303</v>
      </c>
      <c r="G375" s="1870" t="s">
        <v>1304</v>
      </c>
      <c r="H375" s="1766" t="s">
        <v>1298</v>
      </c>
      <c r="I375" s="1766" t="s">
        <v>1302</v>
      </c>
      <c r="J375" s="1766" t="s">
        <v>1303</v>
      </c>
      <c r="K375" s="1766" t="s">
        <v>1304</v>
      </c>
      <c r="L375" s="1766" t="s">
        <v>1298</v>
      </c>
      <c r="M375" s="1766" t="s">
        <v>1302</v>
      </c>
      <c r="N375" s="1766" t="s">
        <v>1303</v>
      </c>
      <c r="O375" s="1766" t="s">
        <v>1304</v>
      </c>
    </row>
    <row r="376" spans="1:15" ht="12.75" customHeight="1">
      <c r="A376" s="1767" t="s">
        <v>1644</v>
      </c>
      <c r="B376" s="1768" t="s">
        <v>642</v>
      </c>
      <c r="D376" s="1772">
        <v>23</v>
      </c>
      <c r="E376" s="1773">
        <v>21</v>
      </c>
      <c r="F376" s="1773">
        <v>21</v>
      </c>
      <c r="G376" s="1774">
        <v>21</v>
      </c>
      <c r="H376" s="1798">
        <v>23</v>
      </c>
      <c r="I376" s="1768">
        <v>21</v>
      </c>
      <c r="J376" s="1768">
        <v>21</v>
      </c>
      <c r="K376" s="1799">
        <v>21</v>
      </c>
      <c r="L376" s="1798">
        <v>21</v>
      </c>
      <c r="M376" s="1768">
        <v>21</v>
      </c>
      <c r="N376" s="1768">
        <v>21</v>
      </c>
      <c r="O376" s="1799">
        <v>22</v>
      </c>
    </row>
    <row r="377" spans="1:15" ht="29.25" customHeight="1">
      <c r="A377" s="1853" t="s">
        <v>1645</v>
      </c>
      <c r="B377" s="1750" t="s">
        <v>642</v>
      </c>
      <c r="D377" s="1787">
        <v>13</v>
      </c>
      <c r="E377" s="1788">
        <v>11</v>
      </c>
      <c r="F377" s="1788">
        <v>11</v>
      </c>
      <c r="G377" s="1789">
        <v>11</v>
      </c>
      <c r="H377" s="1832">
        <v>11</v>
      </c>
      <c r="I377" s="1750">
        <v>10</v>
      </c>
      <c r="J377" s="1750">
        <v>10</v>
      </c>
      <c r="K377" s="1835">
        <v>10</v>
      </c>
      <c r="L377" s="1832">
        <v>10</v>
      </c>
      <c r="M377" s="1750">
        <v>10</v>
      </c>
      <c r="N377" s="1750">
        <v>10</v>
      </c>
      <c r="O377" s="1835">
        <v>10</v>
      </c>
    </row>
    <row r="378" spans="1:15" ht="28.5" customHeight="1">
      <c r="A378" s="1853" t="s">
        <v>1646</v>
      </c>
      <c r="B378" s="1750" t="s">
        <v>642</v>
      </c>
      <c r="D378" s="1787">
        <v>10</v>
      </c>
      <c r="E378" s="1788">
        <v>10</v>
      </c>
      <c r="F378" s="1788">
        <v>10</v>
      </c>
      <c r="G378" s="1789">
        <v>10</v>
      </c>
      <c r="H378" s="1832">
        <v>10</v>
      </c>
      <c r="I378" s="1750">
        <v>10</v>
      </c>
      <c r="J378" s="1750">
        <v>10</v>
      </c>
      <c r="K378" s="1835">
        <v>10</v>
      </c>
      <c r="L378" s="1832">
        <v>10</v>
      </c>
      <c r="M378" s="1750">
        <v>10</v>
      </c>
      <c r="N378" s="1750">
        <v>10</v>
      </c>
      <c r="O378" s="1835">
        <v>11</v>
      </c>
    </row>
    <row r="379" spans="1:15" ht="20.100000000000001" customHeight="1">
      <c r="A379" s="1753" t="s">
        <v>1647</v>
      </c>
      <c r="B379" s="1754"/>
      <c r="C379" s="1754"/>
      <c r="D379" s="1753"/>
      <c r="E379" s="1754"/>
      <c r="F379" s="1754"/>
      <c r="G379" s="1803"/>
      <c r="H379" s="1839"/>
      <c r="I379" s="1838"/>
      <c r="J379" s="1838"/>
      <c r="K379" s="1840"/>
      <c r="L379" s="1841"/>
      <c r="M379" s="1755"/>
      <c r="N379" s="1755"/>
      <c r="O379" s="1756"/>
    </row>
    <row r="380" spans="1:15" ht="12.95" customHeight="1">
      <c r="A380" s="1841"/>
      <c r="B380" s="1874"/>
      <c r="C380" s="1848"/>
      <c r="D380" s="1753">
        <v>2023</v>
      </c>
      <c r="E380" s="1754"/>
      <c r="F380" s="1754"/>
      <c r="G380" s="1803"/>
      <c r="H380" s="1753">
        <v>2024</v>
      </c>
      <c r="I380" s="1754"/>
      <c r="J380" s="1754"/>
      <c r="K380" s="1803"/>
      <c r="L380" s="1753">
        <v>2025</v>
      </c>
      <c r="M380" s="1754"/>
      <c r="N380" s="1754"/>
      <c r="O380" s="1803"/>
    </row>
    <row r="381" spans="1:15" ht="12.75" customHeight="1">
      <c r="A381" s="1766" t="s">
        <v>131</v>
      </c>
      <c r="B381" s="1766" t="s">
        <v>659</v>
      </c>
      <c r="C381" s="1870" t="s">
        <v>1297</v>
      </c>
      <c r="D381" s="1870" t="s">
        <v>1298</v>
      </c>
      <c r="E381" s="1870" t="s">
        <v>1302</v>
      </c>
      <c r="F381" s="1870" t="s">
        <v>1303</v>
      </c>
      <c r="G381" s="1870" t="s">
        <v>1304</v>
      </c>
      <c r="H381" s="1766" t="s">
        <v>1298</v>
      </c>
      <c r="I381" s="1766" t="s">
        <v>1302</v>
      </c>
      <c r="J381" s="1766" t="s">
        <v>1303</v>
      </c>
      <c r="K381" s="1766" t="s">
        <v>1304</v>
      </c>
      <c r="L381" s="1766" t="s">
        <v>1298</v>
      </c>
      <c r="M381" s="1766" t="s">
        <v>1302</v>
      </c>
      <c r="N381" s="1766" t="s">
        <v>1303</v>
      </c>
      <c r="O381" s="1766" t="s">
        <v>1304</v>
      </c>
    </row>
    <row r="382" spans="1:15" ht="15.75" customHeight="1">
      <c r="A382" s="1767" t="s">
        <v>1648</v>
      </c>
      <c r="B382" s="1768" t="s">
        <v>642</v>
      </c>
      <c r="D382" s="1772">
        <v>378</v>
      </c>
      <c r="E382" s="1773">
        <v>380</v>
      </c>
      <c r="F382" s="1773">
        <v>380</v>
      </c>
      <c r="G382" s="1774">
        <v>385</v>
      </c>
      <c r="H382" s="1902">
        <v>387</v>
      </c>
      <c r="I382" s="1903">
        <v>388</v>
      </c>
      <c r="J382" s="1903">
        <v>386</v>
      </c>
      <c r="K382" s="1904">
        <v>381</v>
      </c>
      <c r="L382" s="1902">
        <v>389</v>
      </c>
      <c r="M382" s="1903">
        <v>384</v>
      </c>
      <c r="N382" s="1903">
        <v>385</v>
      </c>
      <c r="O382" s="1904">
        <v>389</v>
      </c>
    </row>
    <row r="383" spans="1:15" ht="12.75" customHeight="1">
      <c r="A383" s="1779" t="s">
        <v>1649</v>
      </c>
      <c r="B383" s="1750" t="s">
        <v>642</v>
      </c>
      <c r="D383" s="1787">
        <v>24</v>
      </c>
      <c r="E383" s="1788">
        <v>24</v>
      </c>
      <c r="F383" s="1788">
        <v>24</v>
      </c>
      <c r="G383" s="1789">
        <v>23</v>
      </c>
      <c r="H383" s="1905">
        <v>25</v>
      </c>
      <c r="I383" s="1906">
        <v>26</v>
      </c>
      <c r="J383" s="1906">
        <v>24</v>
      </c>
      <c r="K383" s="1907">
        <v>24</v>
      </c>
      <c r="L383" s="1905">
        <v>26</v>
      </c>
      <c r="M383" s="1906">
        <v>24</v>
      </c>
      <c r="N383" s="1906">
        <v>25</v>
      </c>
      <c r="O383" s="1907">
        <v>26</v>
      </c>
    </row>
    <row r="384" spans="1:15" ht="12.75" customHeight="1">
      <c r="A384" s="1779" t="s">
        <v>1650</v>
      </c>
      <c r="B384" s="1750" t="s">
        <v>642</v>
      </c>
      <c r="D384" s="1787">
        <v>58</v>
      </c>
      <c r="E384" s="1788">
        <v>57</v>
      </c>
      <c r="F384" s="1788">
        <v>55</v>
      </c>
      <c r="G384" s="1789">
        <v>55</v>
      </c>
      <c r="H384" s="1905">
        <v>56</v>
      </c>
      <c r="I384" s="1906">
        <v>54</v>
      </c>
      <c r="J384" s="1906">
        <v>54</v>
      </c>
      <c r="K384" s="1907">
        <v>54</v>
      </c>
      <c r="L384" s="1905">
        <v>56</v>
      </c>
      <c r="M384" s="1906">
        <v>54</v>
      </c>
      <c r="N384" s="1906">
        <v>54</v>
      </c>
      <c r="O384" s="1907">
        <v>55</v>
      </c>
    </row>
    <row r="385" spans="1:15" ht="12.75" customHeight="1">
      <c r="A385" s="1779" t="s">
        <v>1651</v>
      </c>
      <c r="B385" s="1750" t="s">
        <v>642</v>
      </c>
      <c r="D385" s="1787">
        <v>17</v>
      </c>
      <c r="E385" s="1788">
        <v>15</v>
      </c>
      <c r="F385" s="1788">
        <v>15</v>
      </c>
      <c r="G385" s="1789">
        <v>17</v>
      </c>
      <c r="H385" s="1905">
        <v>15</v>
      </c>
      <c r="I385" s="1906">
        <v>15</v>
      </c>
      <c r="J385" s="1906">
        <v>15</v>
      </c>
      <c r="K385" s="1907">
        <v>16</v>
      </c>
      <c r="L385" s="1905">
        <v>15</v>
      </c>
      <c r="M385" s="1906">
        <v>16</v>
      </c>
      <c r="N385" s="1906">
        <v>15</v>
      </c>
      <c r="O385" s="1907">
        <v>15</v>
      </c>
    </row>
    <row r="386" spans="1:15" ht="12.75" customHeight="1">
      <c r="A386" s="1779" t="s">
        <v>1652</v>
      </c>
      <c r="B386" s="1750" t="s">
        <v>642</v>
      </c>
      <c r="D386" s="1787">
        <v>4</v>
      </c>
      <c r="E386" s="1788">
        <v>4</v>
      </c>
      <c r="F386" s="1788">
        <v>4</v>
      </c>
      <c r="G386" s="1789">
        <v>4</v>
      </c>
      <c r="H386" s="1905">
        <v>4</v>
      </c>
      <c r="I386" s="1906">
        <v>4</v>
      </c>
      <c r="J386" s="1906">
        <v>4</v>
      </c>
      <c r="K386" s="1907">
        <v>4</v>
      </c>
      <c r="L386" s="1905">
        <v>4</v>
      </c>
      <c r="M386" s="1906">
        <v>4</v>
      </c>
      <c r="N386" s="1906">
        <v>4</v>
      </c>
      <c r="O386" s="1907">
        <v>4</v>
      </c>
    </row>
    <row r="387" spans="1:15" ht="12.75" customHeight="1">
      <c r="A387" s="1779" t="s">
        <v>1653</v>
      </c>
      <c r="B387" s="1750" t="s">
        <v>642</v>
      </c>
      <c r="D387" s="1787">
        <v>5</v>
      </c>
      <c r="E387" s="1788">
        <v>5</v>
      </c>
      <c r="F387" s="1788">
        <v>5</v>
      </c>
      <c r="G387" s="1789">
        <v>5</v>
      </c>
      <c r="H387" s="1905">
        <v>5</v>
      </c>
      <c r="I387" s="1906">
        <v>5</v>
      </c>
      <c r="J387" s="1906">
        <v>5</v>
      </c>
      <c r="K387" s="1907">
        <v>5</v>
      </c>
      <c r="L387" s="1905">
        <v>5</v>
      </c>
      <c r="M387" s="1906">
        <v>5</v>
      </c>
      <c r="N387" s="1906">
        <v>5</v>
      </c>
      <c r="O387" s="1907">
        <v>5</v>
      </c>
    </row>
    <row r="388" spans="1:15" ht="12.75" customHeight="1">
      <c r="A388" s="1779" t="s">
        <v>1654</v>
      </c>
      <c r="B388" s="1750" t="s">
        <v>642</v>
      </c>
      <c r="D388" s="1787">
        <v>21</v>
      </c>
      <c r="E388" s="1788">
        <v>22</v>
      </c>
      <c r="F388" s="1788">
        <v>22</v>
      </c>
      <c r="G388" s="1789">
        <v>22</v>
      </c>
      <c r="H388" s="1905">
        <v>21</v>
      </c>
      <c r="I388" s="1906">
        <v>22</v>
      </c>
      <c r="J388" s="1906">
        <v>22</v>
      </c>
      <c r="K388" s="1907">
        <v>22</v>
      </c>
      <c r="L388" s="1905">
        <v>21</v>
      </c>
      <c r="M388" s="1906">
        <v>22</v>
      </c>
      <c r="N388" s="1906">
        <v>22</v>
      </c>
      <c r="O388" s="1907">
        <v>21</v>
      </c>
    </row>
    <row r="389" spans="1:15" ht="12.75" customHeight="1">
      <c r="A389" s="1779" t="s">
        <v>1655</v>
      </c>
      <c r="B389" s="1750" t="s">
        <v>642</v>
      </c>
      <c r="D389" s="1787">
        <v>19</v>
      </c>
      <c r="E389" s="1788">
        <v>19</v>
      </c>
      <c r="F389" s="1788">
        <v>19</v>
      </c>
      <c r="G389" s="1789">
        <v>21</v>
      </c>
      <c r="H389" s="1905">
        <v>19</v>
      </c>
      <c r="I389" s="1906">
        <v>21</v>
      </c>
      <c r="J389" s="1906">
        <v>20</v>
      </c>
      <c r="K389" s="1907">
        <v>18</v>
      </c>
      <c r="L389" s="1905">
        <v>18</v>
      </c>
      <c r="M389" s="1906">
        <v>17</v>
      </c>
      <c r="N389" s="1906">
        <v>18</v>
      </c>
      <c r="O389" s="1907">
        <v>18</v>
      </c>
    </row>
    <row r="390" spans="1:15" ht="12.75" customHeight="1">
      <c r="A390" s="1779" t="s">
        <v>1656</v>
      </c>
      <c r="B390" s="1750" t="s">
        <v>642</v>
      </c>
      <c r="D390" s="1787">
        <v>7</v>
      </c>
      <c r="E390" s="1788">
        <v>7</v>
      </c>
      <c r="F390" s="1788">
        <v>7</v>
      </c>
      <c r="G390" s="1789">
        <v>7</v>
      </c>
      <c r="H390" s="1905">
        <v>9</v>
      </c>
      <c r="I390" s="1906">
        <v>8</v>
      </c>
      <c r="J390" s="1906">
        <v>7</v>
      </c>
      <c r="K390" s="1907">
        <v>8</v>
      </c>
      <c r="L390" s="1905">
        <v>8</v>
      </c>
      <c r="M390" s="1906">
        <v>7</v>
      </c>
      <c r="N390" s="1906">
        <v>8</v>
      </c>
      <c r="O390" s="1907">
        <v>8</v>
      </c>
    </row>
    <row r="391" spans="1:15" s="1793" customFormat="1" ht="21.95" customHeight="1">
      <c r="A391" s="1792" t="s">
        <v>1657</v>
      </c>
      <c r="B391" s="1750" t="s">
        <v>642</v>
      </c>
      <c r="C391" s="1788"/>
      <c r="D391" s="1787">
        <v>28</v>
      </c>
      <c r="E391" s="1788">
        <v>29</v>
      </c>
      <c r="F391" s="1788">
        <v>29</v>
      </c>
      <c r="G391" s="1789">
        <v>30</v>
      </c>
      <c r="H391" s="1905">
        <v>28</v>
      </c>
      <c r="I391" s="1906">
        <v>28</v>
      </c>
      <c r="J391" s="1906">
        <v>28</v>
      </c>
      <c r="K391" s="1907">
        <v>27</v>
      </c>
      <c r="L391" s="1905">
        <v>28</v>
      </c>
      <c r="M391" s="1906">
        <v>29</v>
      </c>
      <c r="N391" s="1906">
        <v>27</v>
      </c>
      <c r="O391" s="1907">
        <v>28</v>
      </c>
    </row>
    <row r="392" spans="1:15" ht="12.75" customHeight="1">
      <c r="A392" s="1779" t="s">
        <v>1658</v>
      </c>
      <c r="B392" s="1750" t="s">
        <v>642</v>
      </c>
      <c r="D392" s="1787">
        <v>14</v>
      </c>
      <c r="E392" s="1788">
        <v>16</v>
      </c>
      <c r="F392" s="1788">
        <v>16</v>
      </c>
      <c r="G392" s="1789">
        <v>16</v>
      </c>
      <c r="H392" s="1905">
        <v>16</v>
      </c>
      <c r="I392" s="1906">
        <v>14</v>
      </c>
      <c r="J392" s="1906">
        <v>16</v>
      </c>
      <c r="K392" s="1907">
        <v>16</v>
      </c>
      <c r="L392" s="1905">
        <v>17</v>
      </c>
      <c r="M392" s="1906">
        <v>17</v>
      </c>
      <c r="N392" s="1906">
        <v>17</v>
      </c>
      <c r="O392" s="1907">
        <v>17</v>
      </c>
    </row>
    <row r="393" spans="1:15" ht="12.75" customHeight="1">
      <c r="A393" s="1779" t="s">
        <v>1659</v>
      </c>
      <c r="B393" s="1750" t="s">
        <v>642</v>
      </c>
      <c r="D393" s="1787">
        <v>61</v>
      </c>
      <c r="E393" s="1788">
        <v>59</v>
      </c>
      <c r="F393" s="1788">
        <v>58</v>
      </c>
      <c r="G393" s="1789">
        <v>60</v>
      </c>
      <c r="H393" s="1905">
        <v>62</v>
      </c>
      <c r="I393" s="1906">
        <v>60</v>
      </c>
      <c r="J393" s="1906">
        <v>58</v>
      </c>
      <c r="K393" s="1907">
        <v>60</v>
      </c>
      <c r="L393" s="1905">
        <v>61</v>
      </c>
      <c r="M393" s="1906">
        <v>63</v>
      </c>
      <c r="N393" s="1906">
        <v>65</v>
      </c>
      <c r="O393" s="1907">
        <v>65</v>
      </c>
    </row>
    <row r="394" spans="1:15" ht="12.75" customHeight="1">
      <c r="A394" s="1779" t="s">
        <v>1660</v>
      </c>
      <c r="B394" s="1750" t="s">
        <v>642</v>
      </c>
      <c r="D394" s="1787">
        <v>58</v>
      </c>
      <c r="E394" s="1788">
        <v>58</v>
      </c>
      <c r="F394" s="1788">
        <v>56</v>
      </c>
      <c r="G394" s="1789">
        <v>57</v>
      </c>
      <c r="H394" s="1905">
        <v>59</v>
      </c>
      <c r="I394" s="1906">
        <v>58</v>
      </c>
      <c r="J394" s="1906">
        <v>59</v>
      </c>
      <c r="K394" s="1907">
        <v>58</v>
      </c>
      <c r="L394" s="1905">
        <v>55</v>
      </c>
      <c r="M394" s="1906">
        <v>54</v>
      </c>
      <c r="N394" s="1906">
        <v>57</v>
      </c>
      <c r="O394" s="1907">
        <v>57</v>
      </c>
    </row>
    <row r="395" spans="1:15" ht="12.75" customHeight="1">
      <c r="A395" s="1779" t="s">
        <v>1661</v>
      </c>
      <c r="B395" s="1750" t="s">
        <v>642</v>
      </c>
      <c r="D395" s="1787">
        <v>16</v>
      </c>
      <c r="E395" s="1788">
        <v>15</v>
      </c>
      <c r="F395" s="1788">
        <v>15</v>
      </c>
      <c r="G395" s="1789">
        <v>15</v>
      </c>
      <c r="H395" s="1905">
        <v>15</v>
      </c>
      <c r="I395" s="1906">
        <v>15</v>
      </c>
      <c r="J395" s="1906">
        <v>16</v>
      </c>
      <c r="K395" s="1907">
        <v>16</v>
      </c>
      <c r="L395" s="1905">
        <v>16</v>
      </c>
      <c r="M395" s="1906">
        <v>17</v>
      </c>
      <c r="N395" s="1906">
        <v>16</v>
      </c>
      <c r="O395" s="1907">
        <v>16</v>
      </c>
    </row>
    <row r="396" spans="1:15" ht="12.75" customHeight="1">
      <c r="A396" s="1779" t="s">
        <v>1662</v>
      </c>
      <c r="B396" s="1750" t="s">
        <v>642</v>
      </c>
      <c r="D396" s="1787">
        <v>6</v>
      </c>
      <c r="E396" s="1788">
        <v>6</v>
      </c>
      <c r="F396" s="1788">
        <v>6</v>
      </c>
      <c r="G396" s="1789">
        <v>6</v>
      </c>
      <c r="H396" s="1905">
        <v>6</v>
      </c>
      <c r="I396" s="1906">
        <v>6</v>
      </c>
      <c r="J396" s="1906">
        <v>6</v>
      </c>
      <c r="K396" s="1907">
        <v>6</v>
      </c>
      <c r="L396" s="1905">
        <v>6</v>
      </c>
      <c r="M396" s="1906">
        <v>6</v>
      </c>
      <c r="N396" s="1906">
        <v>6</v>
      </c>
      <c r="O396" s="1907">
        <v>5</v>
      </c>
    </row>
    <row r="397" spans="1:15" ht="12.75" customHeight="1">
      <c r="A397" s="1779" t="s">
        <v>1663</v>
      </c>
      <c r="B397" s="1750" t="s">
        <v>642</v>
      </c>
      <c r="D397" s="1787">
        <v>8</v>
      </c>
      <c r="E397" s="1788">
        <v>8</v>
      </c>
      <c r="F397" s="1788">
        <v>8</v>
      </c>
      <c r="G397" s="1789">
        <v>8</v>
      </c>
      <c r="H397" s="1905">
        <v>8</v>
      </c>
      <c r="I397" s="1906">
        <v>8</v>
      </c>
      <c r="J397" s="1906">
        <v>8</v>
      </c>
      <c r="K397" s="1907">
        <v>8</v>
      </c>
      <c r="L397" s="1905">
        <v>8</v>
      </c>
      <c r="M397" s="1906">
        <v>8</v>
      </c>
      <c r="N397" s="1906">
        <v>8</v>
      </c>
      <c r="O397" s="1907">
        <v>8</v>
      </c>
    </row>
    <row r="398" spans="1:15" ht="12.75" customHeight="1">
      <c r="A398" s="1779" t="s">
        <v>1664</v>
      </c>
      <c r="B398" s="1750" t="s">
        <v>642</v>
      </c>
      <c r="D398" s="1787">
        <v>9</v>
      </c>
      <c r="E398" s="1788">
        <v>10</v>
      </c>
      <c r="F398" s="1788">
        <v>10</v>
      </c>
      <c r="G398" s="1789">
        <v>9</v>
      </c>
      <c r="H398" s="1905">
        <v>8</v>
      </c>
      <c r="I398" s="1906">
        <v>8</v>
      </c>
      <c r="J398" s="1906">
        <v>8</v>
      </c>
      <c r="K398" s="1907">
        <v>9</v>
      </c>
      <c r="L398" s="1905">
        <v>7</v>
      </c>
      <c r="M398" s="1906">
        <v>7</v>
      </c>
      <c r="N398" s="1906">
        <v>7</v>
      </c>
      <c r="O398" s="1907">
        <v>6</v>
      </c>
    </row>
    <row r="399" spans="1:15" s="1793" customFormat="1" ht="21.95" customHeight="1">
      <c r="A399" s="1792" t="s">
        <v>1665</v>
      </c>
      <c r="B399" s="1750" t="s">
        <v>642</v>
      </c>
      <c r="C399" s="1788"/>
      <c r="D399" s="1787">
        <v>5</v>
      </c>
      <c r="E399" s="1788">
        <v>5</v>
      </c>
      <c r="F399" s="1788">
        <v>5</v>
      </c>
      <c r="G399" s="1789">
        <v>4</v>
      </c>
      <c r="H399" s="1905">
        <v>4</v>
      </c>
      <c r="I399" s="1906">
        <v>4</v>
      </c>
      <c r="J399" s="1906">
        <v>4</v>
      </c>
      <c r="K399" s="1907">
        <v>4</v>
      </c>
      <c r="L399" s="1905">
        <v>3</v>
      </c>
      <c r="M399" s="1906">
        <v>4</v>
      </c>
      <c r="N399" s="1906">
        <v>4</v>
      </c>
      <c r="O399" s="1907">
        <v>5</v>
      </c>
    </row>
    <row r="400" spans="1:15" ht="12.75" customHeight="1">
      <c r="A400" s="1779" t="s">
        <v>1666</v>
      </c>
      <c r="B400" s="1750" t="s">
        <v>642</v>
      </c>
      <c r="D400" s="1787">
        <v>6</v>
      </c>
      <c r="E400" s="1788">
        <v>6</v>
      </c>
      <c r="F400" s="1788">
        <v>7</v>
      </c>
      <c r="G400" s="1789">
        <v>5</v>
      </c>
      <c r="H400" s="1905">
        <v>7</v>
      </c>
      <c r="I400" s="1906">
        <v>7</v>
      </c>
      <c r="J400" s="1906">
        <v>7</v>
      </c>
      <c r="K400" s="1907">
        <v>7</v>
      </c>
      <c r="L400" s="1905">
        <v>7</v>
      </c>
      <c r="M400" s="1906">
        <v>6</v>
      </c>
      <c r="N400" s="1906">
        <v>6</v>
      </c>
      <c r="O400" s="1907">
        <v>4</v>
      </c>
    </row>
    <row r="401" spans="1:15" ht="12.75" customHeight="1">
      <c r="A401" s="1779" t="s">
        <v>1667</v>
      </c>
      <c r="B401" s="1750" t="s">
        <v>642</v>
      </c>
      <c r="D401" s="1787">
        <v>57</v>
      </c>
      <c r="E401" s="1788">
        <v>56</v>
      </c>
      <c r="F401" s="1788">
        <v>62</v>
      </c>
      <c r="G401" s="1789">
        <v>64</v>
      </c>
      <c r="H401" s="1905">
        <v>66</v>
      </c>
      <c r="I401" s="1906">
        <v>67</v>
      </c>
      <c r="J401" s="1906">
        <v>65</v>
      </c>
      <c r="K401" s="1907">
        <v>64</v>
      </c>
      <c r="L401" s="1905">
        <v>65</v>
      </c>
      <c r="M401" s="1906">
        <v>63</v>
      </c>
      <c r="N401" s="1906">
        <v>63</v>
      </c>
      <c r="O401" s="1907">
        <v>65</v>
      </c>
    </row>
    <row r="402" spans="1:15" ht="12.75" customHeight="1">
      <c r="A402" s="1779" t="s">
        <v>1668</v>
      </c>
      <c r="B402" s="1750" t="s">
        <v>642</v>
      </c>
      <c r="D402" s="1787">
        <v>65</v>
      </c>
      <c r="E402" s="1788">
        <v>64</v>
      </c>
      <c r="F402" s="1788">
        <v>65</v>
      </c>
      <c r="G402" s="1789">
        <v>65</v>
      </c>
      <c r="H402" s="1905">
        <v>68</v>
      </c>
      <c r="I402" s="1906">
        <v>68</v>
      </c>
      <c r="J402" s="1906">
        <v>68</v>
      </c>
      <c r="K402" s="1907">
        <v>69</v>
      </c>
      <c r="L402" s="1905">
        <v>70</v>
      </c>
      <c r="M402" s="1906">
        <v>71</v>
      </c>
      <c r="N402" s="1906">
        <v>70</v>
      </c>
      <c r="O402" s="1907">
        <v>71</v>
      </c>
    </row>
    <row r="403" spans="1:15" ht="20.100000000000001" customHeight="1">
      <c r="A403" s="1753" t="s">
        <v>1669</v>
      </c>
      <c r="B403" s="1754"/>
      <c r="C403" s="1754"/>
      <c r="D403" s="1753"/>
      <c r="E403" s="1754"/>
      <c r="F403" s="1754"/>
      <c r="G403" s="1803"/>
      <c r="H403" s="1839"/>
      <c r="I403" s="1838"/>
      <c r="J403" s="1838"/>
      <c r="K403" s="1840"/>
      <c r="L403" s="1841"/>
      <c r="M403" s="1755"/>
      <c r="N403" s="1755"/>
      <c r="O403" s="1756"/>
    </row>
    <row r="404" spans="1:15" ht="12.95" customHeight="1">
      <c r="A404" s="1841"/>
      <c r="B404" s="1874"/>
      <c r="C404" s="1848"/>
      <c r="D404" s="1753">
        <v>2023</v>
      </c>
      <c r="E404" s="1754"/>
      <c r="F404" s="1754"/>
      <c r="G404" s="1803"/>
      <c r="H404" s="1753">
        <v>2024</v>
      </c>
      <c r="I404" s="1754"/>
      <c r="J404" s="1754"/>
      <c r="K404" s="1803"/>
      <c r="L404" s="1753">
        <v>2025</v>
      </c>
      <c r="M404" s="1754"/>
      <c r="N404" s="1754"/>
      <c r="O404" s="1908"/>
    </row>
    <row r="405" spans="1:15" ht="12.75" customHeight="1">
      <c r="A405" s="1766" t="s">
        <v>131</v>
      </c>
      <c r="B405" s="1766" t="s">
        <v>659</v>
      </c>
      <c r="C405" s="1870" t="s">
        <v>1297</v>
      </c>
      <c r="D405" s="1870" t="s">
        <v>1298</v>
      </c>
      <c r="E405" s="1870" t="s">
        <v>1302</v>
      </c>
      <c r="F405" s="1870" t="s">
        <v>1303</v>
      </c>
      <c r="G405" s="1870" t="s">
        <v>1304</v>
      </c>
      <c r="H405" s="1766" t="s">
        <v>1298</v>
      </c>
      <c r="I405" s="1766" t="s">
        <v>1302</v>
      </c>
      <c r="J405" s="1766" t="s">
        <v>1303</v>
      </c>
      <c r="K405" s="1766" t="s">
        <v>1304</v>
      </c>
      <c r="L405" s="1766" t="s">
        <v>1298</v>
      </c>
      <c r="M405" s="1766" t="s">
        <v>1302</v>
      </c>
      <c r="N405" s="1766" t="s">
        <v>1303</v>
      </c>
      <c r="O405" s="1766" t="s">
        <v>1304</v>
      </c>
    </row>
    <row r="406" spans="1:15" ht="12.75" customHeight="1">
      <c r="A406" s="1767" t="s">
        <v>1670</v>
      </c>
      <c r="B406" s="1768" t="s">
        <v>642</v>
      </c>
      <c r="D406" s="1772">
        <v>180</v>
      </c>
      <c r="E406" s="1773">
        <v>187</v>
      </c>
      <c r="F406" s="1773">
        <v>190</v>
      </c>
      <c r="G406" s="1774">
        <v>188</v>
      </c>
      <c r="H406" s="1772">
        <v>179</v>
      </c>
      <c r="I406" s="1773">
        <v>187</v>
      </c>
      <c r="J406" s="1773">
        <v>186</v>
      </c>
      <c r="K406" s="1774">
        <v>185</v>
      </c>
      <c r="L406" s="1772">
        <v>174</v>
      </c>
      <c r="M406" s="1773">
        <v>183</v>
      </c>
      <c r="N406" s="1773">
        <v>184</v>
      </c>
      <c r="O406" s="1774">
        <v>186</v>
      </c>
    </row>
    <row r="407" spans="1:15" ht="12.75" customHeight="1">
      <c r="A407" s="1779" t="s">
        <v>1671</v>
      </c>
      <c r="B407" s="1750" t="s">
        <v>642</v>
      </c>
      <c r="D407" s="1787">
        <v>107</v>
      </c>
      <c r="E407" s="1788">
        <v>106</v>
      </c>
      <c r="F407" s="1788">
        <v>106</v>
      </c>
      <c r="G407" s="1789">
        <v>107</v>
      </c>
      <c r="H407" s="1787">
        <v>109</v>
      </c>
      <c r="I407" s="1788">
        <v>106</v>
      </c>
      <c r="J407" s="1788">
        <v>104</v>
      </c>
      <c r="K407" s="1789">
        <v>103</v>
      </c>
      <c r="L407" s="1787">
        <v>103</v>
      </c>
      <c r="M407" s="1788">
        <v>104</v>
      </c>
      <c r="N407" s="1788">
        <v>103</v>
      </c>
      <c r="O407" s="1789">
        <v>102</v>
      </c>
    </row>
    <row r="408" spans="1:15" ht="12.75" customHeight="1">
      <c r="A408" s="1779" t="s">
        <v>1672</v>
      </c>
      <c r="B408" s="1750" t="s">
        <v>642</v>
      </c>
      <c r="D408" s="1787">
        <v>97</v>
      </c>
      <c r="E408" s="1788">
        <v>98</v>
      </c>
      <c r="F408" s="1788">
        <v>100</v>
      </c>
      <c r="G408" s="1789">
        <v>99</v>
      </c>
      <c r="H408" s="1787">
        <v>95</v>
      </c>
      <c r="I408" s="1788">
        <v>98</v>
      </c>
      <c r="J408" s="1788">
        <v>97</v>
      </c>
      <c r="K408" s="1789">
        <v>97</v>
      </c>
      <c r="L408" s="1787">
        <v>92</v>
      </c>
      <c r="M408" s="1788">
        <v>94</v>
      </c>
      <c r="N408" s="1788">
        <v>94</v>
      </c>
      <c r="O408" s="1789">
        <v>94</v>
      </c>
    </row>
    <row r="409" spans="1:15" ht="12.75" customHeight="1">
      <c r="A409" s="1779" t="s">
        <v>1673</v>
      </c>
      <c r="B409" s="1750" t="s">
        <v>642</v>
      </c>
      <c r="D409" s="1787">
        <v>78</v>
      </c>
      <c r="E409" s="1788">
        <v>79</v>
      </c>
      <c r="F409" s="1788">
        <v>77</v>
      </c>
      <c r="G409" s="1789">
        <v>81</v>
      </c>
      <c r="H409" s="1787">
        <v>79</v>
      </c>
      <c r="I409" s="1788">
        <v>77</v>
      </c>
      <c r="J409" s="1788">
        <v>79</v>
      </c>
      <c r="K409" s="1789">
        <v>78</v>
      </c>
      <c r="L409" s="1787">
        <v>77</v>
      </c>
      <c r="M409" s="1788">
        <v>76</v>
      </c>
      <c r="N409" s="1788">
        <v>77</v>
      </c>
      <c r="O409" s="1789">
        <v>78</v>
      </c>
    </row>
    <row r="410" spans="1:15" ht="12.75" customHeight="1">
      <c r="A410" s="1779" t="s">
        <v>1674</v>
      </c>
      <c r="B410" s="1750" t="s">
        <v>642</v>
      </c>
      <c r="D410" s="1787">
        <v>86</v>
      </c>
      <c r="E410" s="1788">
        <v>86</v>
      </c>
      <c r="F410" s="1788">
        <v>87</v>
      </c>
      <c r="G410" s="1789">
        <v>87</v>
      </c>
      <c r="H410" s="1787">
        <v>88</v>
      </c>
      <c r="I410" s="1788">
        <v>88</v>
      </c>
      <c r="J410" s="1788">
        <v>88</v>
      </c>
      <c r="K410" s="1789">
        <v>88</v>
      </c>
      <c r="L410" s="1787">
        <v>87</v>
      </c>
      <c r="M410" s="1788">
        <v>88</v>
      </c>
      <c r="N410" s="1788">
        <v>88</v>
      </c>
      <c r="O410" s="1789">
        <v>87</v>
      </c>
    </row>
    <row r="411" spans="1:15" ht="12.75" customHeight="1">
      <c r="A411" s="1779" t="s">
        <v>1675</v>
      </c>
      <c r="B411" s="1750" t="s">
        <v>642</v>
      </c>
      <c r="D411" s="1787">
        <v>91</v>
      </c>
      <c r="E411" s="1788">
        <v>90</v>
      </c>
      <c r="F411" s="1788">
        <v>92</v>
      </c>
      <c r="G411" s="1789">
        <v>93</v>
      </c>
      <c r="H411" s="1787">
        <v>93</v>
      </c>
      <c r="I411" s="1788">
        <v>88</v>
      </c>
      <c r="J411" s="1788">
        <v>90</v>
      </c>
      <c r="K411" s="1789">
        <v>89</v>
      </c>
      <c r="L411" s="1787">
        <v>89</v>
      </c>
      <c r="M411" s="1788">
        <v>89</v>
      </c>
      <c r="N411" s="1788">
        <v>90</v>
      </c>
      <c r="O411" s="1789">
        <v>92</v>
      </c>
    </row>
    <row r="412" spans="1:15" ht="12.75" customHeight="1">
      <c r="A412" s="1767" t="s">
        <v>1676</v>
      </c>
      <c r="B412" s="1768" t="s">
        <v>642</v>
      </c>
      <c r="D412" s="1772">
        <v>119</v>
      </c>
      <c r="E412" s="1773">
        <v>121</v>
      </c>
      <c r="F412" s="1773">
        <v>121</v>
      </c>
      <c r="G412" s="1774">
        <v>123</v>
      </c>
      <c r="H412" s="1772">
        <v>130</v>
      </c>
      <c r="I412" s="1773">
        <v>128</v>
      </c>
      <c r="J412" s="1773">
        <v>128</v>
      </c>
      <c r="K412" s="1774">
        <v>126</v>
      </c>
      <c r="L412" s="1772">
        <v>132</v>
      </c>
      <c r="M412" s="1773">
        <v>132</v>
      </c>
      <c r="N412" s="1773">
        <v>137</v>
      </c>
      <c r="O412" s="1774">
        <v>133</v>
      </c>
    </row>
    <row r="413" spans="1:15" ht="12.75" customHeight="1">
      <c r="A413" s="1779" t="s">
        <v>1677</v>
      </c>
      <c r="B413" s="1750" t="s">
        <v>642</v>
      </c>
      <c r="D413" s="1787">
        <v>65</v>
      </c>
      <c r="E413" s="1788">
        <v>66</v>
      </c>
      <c r="F413" s="1788">
        <v>67</v>
      </c>
      <c r="G413" s="1789">
        <v>66</v>
      </c>
      <c r="H413" s="1787">
        <v>73</v>
      </c>
      <c r="I413" s="1788">
        <v>72</v>
      </c>
      <c r="J413" s="1788">
        <v>72</v>
      </c>
      <c r="K413" s="1789">
        <v>71</v>
      </c>
      <c r="L413" s="1787">
        <v>77</v>
      </c>
      <c r="M413" s="1788">
        <v>76</v>
      </c>
      <c r="N413" s="1788">
        <v>80</v>
      </c>
      <c r="O413" s="1789">
        <v>79</v>
      </c>
    </row>
    <row r="414" spans="1:15" ht="12.75" customHeight="1">
      <c r="A414" s="1779" t="s">
        <v>1678</v>
      </c>
      <c r="B414" s="1750" t="s">
        <v>642</v>
      </c>
      <c r="D414" s="1787">
        <v>38</v>
      </c>
      <c r="E414" s="1788">
        <v>38</v>
      </c>
      <c r="F414" s="1788">
        <v>38</v>
      </c>
      <c r="G414" s="1789">
        <v>39</v>
      </c>
      <c r="H414" s="1787">
        <v>42</v>
      </c>
      <c r="I414" s="1788">
        <v>41</v>
      </c>
      <c r="J414" s="1788">
        <v>41</v>
      </c>
      <c r="K414" s="1789">
        <v>41</v>
      </c>
      <c r="L414" s="1787">
        <v>45</v>
      </c>
      <c r="M414" s="1788">
        <v>45</v>
      </c>
      <c r="N414" s="1788">
        <v>47</v>
      </c>
      <c r="O414" s="1789">
        <v>46</v>
      </c>
    </row>
    <row r="415" spans="1:15" ht="12.75" customHeight="1">
      <c r="A415" s="1779" t="s">
        <v>1679</v>
      </c>
      <c r="B415" s="1750" t="s">
        <v>642</v>
      </c>
      <c r="D415" s="1787">
        <v>67</v>
      </c>
      <c r="E415" s="1788">
        <v>68</v>
      </c>
      <c r="F415" s="1788">
        <v>67</v>
      </c>
      <c r="G415" s="1789">
        <v>70</v>
      </c>
      <c r="H415" s="1787">
        <v>70</v>
      </c>
      <c r="I415" s="1788">
        <v>68</v>
      </c>
      <c r="J415" s="1788">
        <v>68</v>
      </c>
      <c r="K415" s="1789">
        <v>68</v>
      </c>
      <c r="L415" s="1787">
        <v>66</v>
      </c>
      <c r="M415" s="1788">
        <v>69</v>
      </c>
      <c r="N415" s="1788">
        <v>69</v>
      </c>
      <c r="O415" s="1789">
        <v>66</v>
      </c>
    </row>
    <row r="416" spans="1:15" ht="20.100000000000001" customHeight="1">
      <c r="A416" s="1753" t="s">
        <v>1680</v>
      </c>
      <c r="B416" s="1754"/>
      <c r="C416" s="1754"/>
      <c r="D416" s="1753"/>
      <c r="E416" s="1754"/>
      <c r="F416" s="1754"/>
      <c r="G416" s="1803"/>
      <c r="H416" s="1839"/>
      <c r="I416" s="1838"/>
      <c r="J416" s="1838"/>
      <c r="K416" s="1840"/>
      <c r="L416" s="1841"/>
      <c r="M416" s="1755"/>
      <c r="N416" s="1755"/>
      <c r="O416" s="1756"/>
    </row>
    <row r="417" spans="1:15" ht="12.95" customHeight="1">
      <c r="A417" s="1841"/>
      <c r="B417" s="1874"/>
      <c r="C417" s="1848"/>
      <c r="D417" s="1753">
        <v>2023</v>
      </c>
      <c r="E417" s="1754"/>
      <c r="F417" s="1754"/>
      <c r="G417" s="1803"/>
      <c r="H417" s="1753">
        <v>2024</v>
      </c>
      <c r="I417" s="1754"/>
      <c r="J417" s="1754"/>
      <c r="K417" s="1803"/>
      <c r="L417" s="1753">
        <v>2025</v>
      </c>
      <c r="M417" s="1754"/>
      <c r="N417" s="1754"/>
      <c r="O417" s="1803"/>
    </row>
    <row r="418" spans="1:15" ht="12.75" customHeight="1">
      <c r="A418" s="1765" t="s">
        <v>131</v>
      </c>
      <c r="B418" s="1874" t="s">
        <v>659</v>
      </c>
      <c r="C418" s="1875" t="s">
        <v>1297</v>
      </c>
      <c r="D418" s="1900" t="s">
        <v>1298</v>
      </c>
      <c r="E418" s="1875" t="s">
        <v>1302</v>
      </c>
      <c r="F418" s="1875" t="s">
        <v>1303</v>
      </c>
      <c r="G418" s="1901" t="s">
        <v>1304</v>
      </c>
      <c r="H418" s="1765" t="s">
        <v>1298</v>
      </c>
      <c r="I418" s="1874" t="s">
        <v>1302</v>
      </c>
      <c r="J418" s="1874" t="s">
        <v>1303</v>
      </c>
      <c r="K418" s="1876" t="s">
        <v>1304</v>
      </c>
      <c r="L418" s="1765" t="s">
        <v>1298</v>
      </c>
      <c r="M418" s="1874" t="s">
        <v>1302</v>
      </c>
      <c r="N418" s="1874" t="s">
        <v>1303</v>
      </c>
      <c r="O418" s="1876" t="s">
        <v>1304</v>
      </c>
    </row>
    <row r="419" spans="1:15" ht="12.75" customHeight="1">
      <c r="A419" s="1767" t="s">
        <v>1681</v>
      </c>
      <c r="B419" s="1768" t="s">
        <v>642</v>
      </c>
      <c r="D419" s="1772">
        <v>73</v>
      </c>
      <c r="E419" s="1773">
        <v>70</v>
      </c>
      <c r="F419" s="1773">
        <v>71</v>
      </c>
      <c r="G419" s="1774">
        <v>71</v>
      </c>
      <c r="H419" s="1772">
        <v>73</v>
      </c>
      <c r="I419" s="1773">
        <v>76</v>
      </c>
      <c r="J419" s="1773">
        <v>73</v>
      </c>
      <c r="K419" s="1774">
        <v>74</v>
      </c>
      <c r="L419" s="1772">
        <v>71</v>
      </c>
      <c r="M419" s="1773">
        <v>75</v>
      </c>
      <c r="N419" s="1773">
        <v>74</v>
      </c>
      <c r="O419" s="1774">
        <v>75</v>
      </c>
    </row>
    <row r="420" spans="1:15" ht="12.75" customHeight="1">
      <c r="A420" s="1779" t="s">
        <v>1682</v>
      </c>
      <c r="B420" s="1750" t="s">
        <v>642</v>
      </c>
      <c r="D420" s="1787">
        <v>17</v>
      </c>
      <c r="E420" s="1788">
        <v>15</v>
      </c>
      <c r="F420" s="1788">
        <v>16</v>
      </c>
      <c r="G420" s="1789">
        <v>17</v>
      </c>
      <c r="H420" s="1787">
        <v>16</v>
      </c>
      <c r="I420" s="1788">
        <v>18</v>
      </c>
      <c r="J420" s="1788">
        <v>18</v>
      </c>
      <c r="K420" s="1789">
        <v>18</v>
      </c>
      <c r="L420" s="1787">
        <v>19</v>
      </c>
      <c r="M420" s="1788">
        <v>19</v>
      </c>
      <c r="N420" s="1788">
        <v>18</v>
      </c>
      <c r="O420" s="1789">
        <v>17</v>
      </c>
    </row>
    <row r="421" spans="1:15" ht="12.75" customHeight="1">
      <c r="A421" s="1779" t="s">
        <v>1684</v>
      </c>
      <c r="B421" s="1750" t="s">
        <v>642</v>
      </c>
      <c r="D421" s="1787">
        <v>12</v>
      </c>
      <c r="E421" s="1788">
        <v>13</v>
      </c>
      <c r="F421" s="1788">
        <v>14</v>
      </c>
      <c r="G421" s="1789">
        <v>12</v>
      </c>
      <c r="H421" s="1787">
        <v>18</v>
      </c>
      <c r="I421" s="1788">
        <v>19</v>
      </c>
      <c r="J421" s="1788">
        <v>20</v>
      </c>
      <c r="K421" s="1789">
        <v>18</v>
      </c>
      <c r="L421" s="1787">
        <v>18</v>
      </c>
      <c r="M421" s="1788">
        <v>19</v>
      </c>
      <c r="N421" s="1788">
        <v>21</v>
      </c>
      <c r="O421" s="1789">
        <v>19</v>
      </c>
    </row>
    <row r="422" spans="1:15" ht="12.75" customHeight="1">
      <c r="A422" s="1779" t="s">
        <v>1685</v>
      </c>
      <c r="B422" s="1750" t="s">
        <v>642</v>
      </c>
      <c r="D422" s="1787">
        <v>16</v>
      </c>
      <c r="E422" s="1788">
        <v>16</v>
      </c>
      <c r="F422" s="1788">
        <v>15</v>
      </c>
      <c r="G422" s="1789">
        <v>15</v>
      </c>
      <c r="H422" s="1787">
        <v>13</v>
      </c>
      <c r="I422" s="1788">
        <v>16</v>
      </c>
      <c r="J422" s="1788">
        <v>16</v>
      </c>
      <c r="K422" s="1789">
        <v>14</v>
      </c>
      <c r="L422" s="1787">
        <v>15</v>
      </c>
      <c r="M422" s="1788">
        <v>14</v>
      </c>
      <c r="N422" s="1788">
        <v>15</v>
      </c>
      <c r="O422" s="1789">
        <v>16</v>
      </c>
    </row>
    <row r="423" spans="1:15" ht="12.75" customHeight="1">
      <c r="A423" s="1779" t="s">
        <v>1686</v>
      </c>
      <c r="B423" s="1750" t="s">
        <v>642</v>
      </c>
      <c r="D423" s="1787">
        <v>28</v>
      </c>
      <c r="E423" s="1788">
        <v>26</v>
      </c>
      <c r="F423" s="1788">
        <v>27</v>
      </c>
      <c r="G423" s="1789">
        <v>29</v>
      </c>
      <c r="H423" s="1787">
        <v>31</v>
      </c>
      <c r="I423" s="1788">
        <v>33</v>
      </c>
      <c r="J423" s="1788">
        <v>33</v>
      </c>
      <c r="K423" s="1789">
        <v>31</v>
      </c>
      <c r="L423" s="1787">
        <v>27</v>
      </c>
      <c r="M423" s="1788">
        <v>31</v>
      </c>
      <c r="N423" s="1788">
        <v>31</v>
      </c>
      <c r="O423" s="1789">
        <v>30</v>
      </c>
    </row>
    <row r="424" spans="1:15" ht="12.75" customHeight="1">
      <c r="A424" s="1779" t="s">
        <v>1687</v>
      </c>
      <c r="B424" s="1750" t="s">
        <v>642</v>
      </c>
      <c r="D424" s="1787">
        <v>25</v>
      </c>
      <c r="E424" s="1788">
        <v>25</v>
      </c>
      <c r="F424" s="1788">
        <v>26</v>
      </c>
      <c r="G424" s="1789">
        <v>25</v>
      </c>
      <c r="H424" s="1787">
        <v>25</v>
      </c>
      <c r="I424" s="1788">
        <v>25</v>
      </c>
      <c r="J424" s="1788">
        <v>25</v>
      </c>
      <c r="K424" s="1789">
        <v>27</v>
      </c>
      <c r="L424" s="1787">
        <v>22</v>
      </c>
      <c r="M424" s="1788">
        <v>25</v>
      </c>
      <c r="N424" s="1788">
        <v>25</v>
      </c>
      <c r="O424" s="1789">
        <v>24</v>
      </c>
    </row>
    <row r="425" spans="1:15" ht="12.75" customHeight="1">
      <c r="A425" s="1779" t="s">
        <v>1688</v>
      </c>
      <c r="B425" s="1750" t="s">
        <v>642</v>
      </c>
      <c r="D425" s="1787">
        <v>18</v>
      </c>
      <c r="E425" s="1788">
        <v>16</v>
      </c>
      <c r="F425" s="1788">
        <v>17</v>
      </c>
      <c r="G425" s="1789">
        <v>17</v>
      </c>
      <c r="H425" s="1787">
        <v>16</v>
      </c>
      <c r="I425" s="1788">
        <v>17</v>
      </c>
      <c r="J425" s="1788">
        <v>18</v>
      </c>
      <c r="K425" s="1789">
        <v>17</v>
      </c>
      <c r="L425" s="1787">
        <v>15</v>
      </c>
      <c r="M425" s="1788">
        <v>17</v>
      </c>
      <c r="N425" s="1788">
        <v>17</v>
      </c>
      <c r="O425" s="1789">
        <v>18</v>
      </c>
    </row>
    <row r="426" spans="1:15" ht="12.75" customHeight="1">
      <c r="A426" s="1779" t="s">
        <v>1689</v>
      </c>
      <c r="B426" s="1750" t="s">
        <v>642</v>
      </c>
      <c r="D426" s="1787">
        <v>40</v>
      </c>
      <c r="E426" s="1788">
        <v>40</v>
      </c>
      <c r="F426" s="1788">
        <v>39</v>
      </c>
      <c r="G426" s="1789">
        <v>37</v>
      </c>
      <c r="H426" s="1787">
        <v>40</v>
      </c>
      <c r="I426" s="1788">
        <v>40</v>
      </c>
      <c r="J426" s="1788">
        <v>40</v>
      </c>
      <c r="K426" s="1789">
        <v>40</v>
      </c>
      <c r="L426" s="1787">
        <v>37</v>
      </c>
      <c r="M426" s="1788">
        <v>38</v>
      </c>
      <c r="N426" s="1788">
        <v>36</v>
      </c>
      <c r="O426" s="1789">
        <v>38</v>
      </c>
    </row>
    <row r="427" spans="1:15" ht="12.75" customHeight="1">
      <c r="A427" s="1779" t="s">
        <v>1690</v>
      </c>
      <c r="B427" s="1750" t="s">
        <v>642</v>
      </c>
      <c r="D427" s="1787">
        <v>44</v>
      </c>
      <c r="E427" s="1788">
        <v>44</v>
      </c>
      <c r="F427" s="1788">
        <v>43</v>
      </c>
      <c r="G427" s="1789">
        <v>42</v>
      </c>
      <c r="H427" s="1787">
        <v>47</v>
      </c>
      <c r="I427" s="1788">
        <v>48</v>
      </c>
      <c r="J427" s="1788">
        <v>46</v>
      </c>
      <c r="K427" s="1789">
        <v>47</v>
      </c>
      <c r="L427" s="1787">
        <v>46</v>
      </c>
      <c r="M427" s="1788">
        <v>48</v>
      </c>
      <c r="N427" s="1788">
        <v>47</v>
      </c>
      <c r="O427" s="1789">
        <v>46</v>
      </c>
    </row>
    <row r="428" spans="1:15" ht="12.75" customHeight="1">
      <c r="A428" s="1779" t="s">
        <v>1691</v>
      </c>
      <c r="B428" s="1750" t="s">
        <v>642</v>
      </c>
      <c r="D428" s="1787">
        <v>9</v>
      </c>
      <c r="E428" s="1788">
        <v>10</v>
      </c>
      <c r="F428" s="1788">
        <v>8</v>
      </c>
      <c r="G428" s="1789">
        <v>8</v>
      </c>
      <c r="H428" s="1787">
        <v>9</v>
      </c>
      <c r="I428" s="1788">
        <v>9</v>
      </c>
      <c r="J428" s="1788">
        <v>9</v>
      </c>
      <c r="K428" s="1789">
        <v>10</v>
      </c>
      <c r="L428" s="1787">
        <v>11</v>
      </c>
      <c r="M428" s="1788">
        <v>9</v>
      </c>
      <c r="N428" s="1788">
        <v>7</v>
      </c>
      <c r="O428" s="1789">
        <v>10</v>
      </c>
    </row>
    <row r="429" spans="1:15" ht="12.75" customHeight="1">
      <c r="A429" s="1779" t="s">
        <v>1692</v>
      </c>
      <c r="B429" s="1750" t="s">
        <v>642</v>
      </c>
      <c r="D429" s="1787">
        <v>5</v>
      </c>
      <c r="E429" s="1788">
        <v>6</v>
      </c>
      <c r="F429" s="1788">
        <v>5</v>
      </c>
      <c r="G429" s="1789">
        <v>6</v>
      </c>
      <c r="H429" s="1787">
        <v>4</v>
      </c>
      <c r="I429" s="1788">
        <v>8</v>
      </c>
      <c r="J429" s="1788">
        <v>5</v>
      </c>
      <c r="K429" s="1789">
        <v>6</v>
      </c>
      <c r="L429" s="1787">
        <v>6</v>
      </c>
      <c r="M429" s="1788">
        <v>4</v>
      </c>
      <c r="N429" s="1788">
        <v>6</v>
      </c>
      <c r="O429" s="1789">
        <v>4</v>
      </c>
    </row>
    <row r="430" spans="1:15" ht="12.75" customHeight="1">
      <c r="A430" s="1779" t="s">
        <v>1693</v>
      </c>
      <c r="B430" s="1750" t="s">
        <v>642</v>
      </c>
      <c r="D430" s="1787">
        <v>22</v>
      </c>
      <c r="E430" s="1788">
        <v>20</v>
      </c>
      <c r="F430" s="1788">
        <v>22</v>
      </c>
      <c r="G430" s="1789">
        <v>21</v>
      </c>
      <c r="H430" s="1787">
        <v>21</v>
      </c>
      <c r="I430" s="1788">
        <v>22</v>
      </c>
      <c r="J430" s="1788">
        <v>18</v>
      </c>
      <c r="K430" s="1789">
        <v>21</v>
      </c>
      <c r="L430" s="1787">
        <v>20</v>
      </c>
      <c r="M430" s="1788">
        <v>20</v>
      </c>
      <c r="N430" s="1788">
        <v>17</v>
      </c>
      <c r="O430" s="1789">
        <v>17</v>
      </c>
    </row>
    <row r="431" spans="1:15" ht="12.75" customHeight="1">
      <c r="A431" s="1779" t="s">
        <v>1694</v>
      </c>
      <c r="B431" s="1750" t="s">
        <v>642</v>
      </c>
      <c r="D431" s="1787">
        <v>15</v>
      </c>
      <c r="E431" s="1788">
        <v>15</v>
      </c>
      <c r="F431" s="1788">
        <v>15</v>
      </c>
      <c r="G431" s="1789">
        <v>14</v>
      </c>
      <c r="H431" s="1787">
        <v>13</v>
      </c>
      <c r="I431" s="1788">
        <v>13</v>
      </c>
      <c r="J431" s="1788">
        <v>14</v>
      </c>
      <c r="K431" s="1789">
        <v>14</v>
      </c>
      <c r="L431" s="1787">
        <v>14</v>
      </c>
      <c r="M431" s="1788">
        <v>15</v>
      </c>
      <c r="N431" s="1788">
        <v>14</v>
      </c>
      <c r="O431" s="1789">
        <v>14</v>
      </c>
    </row>
    <row r="432" spans="1:15" ht="12.75" customHeight="1">
      <c r="A432" s="1779" t="s">
        <v>1695</v>
      </c>
      <c r="B432" s="1750" t="s">
        <v>642</v>
      </c>
      <c r="D432" s="1787">
        <v>21</v>
      </c>
      <c r="E432" s="1788">
        <v>21</v>
      </c>
      <c r="F432" s="1788">
        <v>20</v>
      </c>
      <c r="G432" s="1789">
        <v>20</v>
      </c>
      <c r="H432" s="1787">
        <v>23</v>
      </c>
      <c r="I432" s="1788">
        <v>23</v>
      </c>
      <c r="J432" s="1788">
        <v>21</v>
      </c>
      <c r="K432" s="1789">
        <v>23</v>
      </c>
      <c r="L432" s="1787">
        <v>19</v>
      </c>
      <c r="M432" s="1788">
        <v>21</v>
      </c>
      <c r="N432" s="1788">
        <v>20</v>
      </c>
      <c r="O432" s="1789">
        <v>20</v>
      </c>
    </row>
    <row r="433" spans="1:15" ht="12.75" customHeight="1">
      <c r="A433" s="1767" t="s">
        <v>1696</v>
      </c>
      <c r="B433" s="1768" t="s">
        <v>642</v>
      </c>
      <c r="D433" s="1772">
        <v>36</v>
      </c>
      <c r="E433" s="1773">
        <v>35</v>
      </c>
      <c r="F433" s="1773">
        <v>38</v>
      </c>
      <c r="G433" s="1774">
        <v>41</v>
      </c>
      <c r="H433" s="1772">
        <v>38</v>
      </c>
      <c r="I433" s="1773">
        <v>37</v>
      </c>
      <c r="J433" s="1773">
        <v>40</v>
      </c>
      <c r="K433" s="1774">
        <v>41</v>
      </c>
      <c r="L433" s="1772">
        <v>50</v>
      </c>
      <c r="M433" s="1773">
        <v>54</v>
      </c>
      <c r="N433" s="1773">
        <v>58</v>
      </c>
      <c r="O433" s="1774">
        <v>60</v>
      </c>
    </row>
    <row r="434" spans="1:15" ht="12.75" customHeight="1">
      <c r="A434" s="1779" t="s">
        <v>1697</v>
      </c>
      <c r="B434" s="1750" t="s">
        <v>642</v>
      </c>
      <c r="D434" s="1787">
        <v>21</v>
      </c>
      <c r="E434" s="1788">
        <v>21</v>
      </c>
      <c r="F434" s="1788">
        <v>21</v>
      </c>
      <c r="G434" s="1789">
        <v>22</v>
      </c>
      <c r="H434" s="1832" t="s">
        <v>1778</v>
      </c>
      <c r="I434" s="1788" t="s">
        <v>1778</v>
      </c>
      <c r="J434" s="1788" t="s">
        <v>1772</v>
      </c>
      <c r="K434" s="1789" t="s">
        <v>1778</v>
      </c>
      <c r="L434" s="1787">
        <v>26</v>
      </c>
      <c r="M434" s="1788">
        <v>28</v>
      </c>
      <c r="N434" s="1788">
        <v>29</v>
      </c>
      <c r="O434" s="1789">
        <v>30</v>
      </c>
    </row>
    <row r="435" spans="1:15" ht="12.75" customHeight="1">
      <c r="A435" s="1767" t="s">
        <v>1698</v>
      </c>
      <c r="B435" s="1768" t="s">
        <v>642</v>
      </c>
      <c r="D435" s="1772">
        <v>199</v>
      </c>
      <c r="E435" s="1773">
        <v>196</v>
      </c>
      <c r="F435" s="1773">
        <v>202</v>
      </c>
      <c r="G435" s="1774">
        <v>201</v>
      </c>
      <c r="H435" s="1772">
        <v>197</v>
      </c>
      <c r="I435" s="1773">
        <v>198</v>
      </c>
      <c r="J435" s="1773">
        <v>202</v>
      </c>
      <c r="K435" s="1774">
        <v>201</v>
      </c>
      <c r="L435" s="1772">
        <v>199</v>
      </c>
      <c r="M435" s="1773">
        <v>197</v>
      </c>
      <c r="N435" s="1773">
        <v>198</v>
      </c>
      <c r="O435" s="1774">
        <v>197</v>
      </c>
    </row>
    <row r="436" spans="1:15" ht="12.75" customHeight="1">
      <c r="A436" s="1779" t="s">
        <v>1699</v>
      </c>
      <c r="B436" s="1750" t="s">
        <v>642</v>
      </c>
      <c r="D436" s="1787">
        <v>20</v>
      </c>
      <c r="E436" s="1788">
        <v>18</v>
      </c>
      <c r="F436" s="1788">
        <v>19</v>
      </c>
      <c r="G436" s="1789">
        <v>19</v>
      </c>
      <c r="H436" s="1787">
        <v>18</v>
      </c>
      <c r="I436" s="1788">
        <v>19</v>
      </c>
      <c r="J436" s="1788">
        <v>21</v>
      </c>
      <c r="K436" s="1789">
        <v>20</v>
      </c>
      <c r="L436" s="1787">
        <v>21</v>
      </c>
      <c r="M436" s="1788">
        <v>19</v>
      </c>
      <c r="N436" s="1788">
        <v>19</v>
      </c>
      <c r="O436" s="1789">
        <v>22</v>
      </c>
    </row>
    <row r="437" spans="1:15" ht="12.75" customHeight="1">
      <c r="A437" s="1779" t="s">
        <v>1700</v>
      </c>
      <c r="B437" s="1750" t="s">
        <v>642</v>
      </c>
      <c r="D437" s="1787">
        <v>19</v>
      </c>
      <c r="E437" s="1788">
        <v>18</v>
      </c>
      <c r="F437" s="1788">
        <v>18</v>
      </c>
      <c r="G437" s="1789">
        <v>19</v>
      </c>
      <c r="H437" s="1787">
        <v>15</v>
      </c>
      <c r="I437" s="1788">
        <v>15</v>
      </c>
      <c r="J437" s="1788">
        <v>16</v>
      </c>
      <c r="K437" s="1789">
        <v>18</v>
      </c>
      <c r="L437" s="1787">
        <v>16</v>
      </c>
      <c r="M437" s="1788">
        <v>18</v>
      </c>
      <c r="N437" s="1788">
        <v>19</v>
      </c>
      <c r="O437" s="1789">
        <v>18</v>
      </c>
    </row>
    <row r="438" spans="1:15" ht="12.75" customHeight="1">
      <c r="A438" s="1779" t="s">
        <v>1701</v>
      </c>
      <c r="B438" s="1750" t="s">
        <v>642</v>
      </c>
      <c r="D438" s="1787">
        <v>4</v>
      </c>
      <c r="E438" s="1788">
        <v>4</v>
      </c>
      <c r="F438" s="1788">
        <v>5</v>
      </c>
      <c r="G438" s="1789">
        <v>5</v>
      </c>
      <c r="H438" s="1787">
        <v>3</v>
      </c>
      <c r="I438" s="1788">
        <v>4</v>
      </c>
      <c r="J438" s="1788">
        <v>5</v>
      </c>
      <c r="K438" s="1789">
        <v>4</v>
      </c>
      <c r="L438" s="1787">
        <v>4</v>
      </c>
      <c r="M438" s="1788">
        <v>4</v>
      </c>
      <c r="N438" s="1788">
        <v>3</v>
      </c>
      <c r="O438" s="1789">
        <v>3</v>
      </c>
    </row>
    <row r="439" spans="1:15" ht="12.75" customHeight="1">
      <c r="A439" s="1779" t="s">
        <v>1702</v>
      </c>
      <c r="B439" s="1750" t="s">
        <v>642</v>
      </c>
      <c r="D439" s="1787">
        <v>164</v>
      </c>
      <c r="E439" s="1788">
        <v>163</v>
      </c>
      <c r="F439" s="1788">
        <v>165</v>
      </c>
      <c r="G439" s="1789">
        <v>162</v>
      </c>
      <c r="H439" s="1787">
        <v>165</v>
      </c>
      <c r="I439" s="1788">
        <v>165</v>
      </c>
      <c r="J439" s="1788">
        <v>164</v>
      </c>
      <c r="K439" s="1789">
        <v>162</v>
      </c>
      <c r="L439" s="1787">
        <v>161</v>
      </c>
      <c r="M439" s="1788">
        <v>163</v>
      </c>
      <c r="N439" s="1788">
        <v>161</v>
      </c>
      <c r="O439" s="1789">
        <v>157</v>
      </c>
    </row>
    <row r="440" spans="1:15" ht="12.75" customHeight="1">
      <c r="A440" s="1779" t="s">
        <v>1703</v>
      </c>
      <c r="B440" s="1750" t="s">
        <v>642</v>
      </c>
      <c r="D440" s="1787">
        <v>11</v>
      </c>
      <c r="E440" s="1788">
        <v>13</v>
      </c>
      <c r="F440" s="1788">
        <v>18</v>
      </c>
      <c r="G440" s="1789">
        <v>18</v>
      </c>
      <c r="H440" s="1787">
        <v>10</v>
      </c>
      <c r="I440" s="1788">
        <v>11</v>
      </c>
      <c r="J440" s="1788">
        <v>16</v>
      </c>
      <c r="K440" s="1789">
        <v>17</v>
      </c>
      <c r="L440" s="1787">
        <v>13</v>
      </c>
      <c r="M440" s="1788">
        <v>14</v>
      </c>
      <c r="N440" s="1788">
        <v>20</v>
      </c>
      <c r="O440" s="1789">
        <v>19</v>
      </c>
    </row>
    <row r="441" spans="1:15" ht="12.75" customHeight="1">
      <c r="A441" s="1767" t="s">
        <v>1704</v>
      </c>
      <c r="B441" s="1750" t="s">
        <v>642</v>
      </c>
      <c r="D441" s="1772">
        <v>272</v>
      </c>
      <c r="E441" s="1773">
        <v>272</v>
      </c>
      <c r="F441" s="1773">
        <v>273</v>
      </c>
      <c r="G441" s="1774">
        <v>270</v>
      </c>
      <c r="H441" s="1772">
        <v>274</v>
      </c>
      <c r="I441" s="1773">
        <v>274</v>
      </c>
      <c r="J441" s="1773">
        <v>272</v>
      </c>
      <c r="K441" s="1774">
        <v>271</v>
      </c>
      <c r="L441" s="1772">
        <v>272</v>
      </c>
      <c r="M441" s="1773">
        <v>276</v>
      </c>
      <c r="N441" s="1773">
        <v>275</v>
      </c>
      <c r="O441" s="1774">
        <v>277</v>
      </c>
    </row>
    <row r="442" spans="1:15" ht="12.75" customHeight="1">
      <c r="A442" s="1779" t="s">
        <v>1705</v>
      </c>
      <c r="B442" s="1768" t="s">
        <v>642</v>
      </c>
      <c r="D442" s="1787">
        <v>261</v>
      </c>
      <c r="E442" s="1788">
        <v>261</v>
      </c>
      <c r="F442" s="1788">
        <v>261</v>
      </c>
      <c r="G442" s="1789">
        <v>259</v>
      </c>
      <c r="H442" s="1787">
        <v>263</v>
      </c>
      <c r="I442" s="1788">
        <v>263</v>
      </c>
      <c r="J442" s="1788">
        <v>261</v>
      </c>
      <c r="K442" s="1789">
        <v>260</v>
      </c>
      <c r="L442" s="1787">
        <v>260</v>
      </c>
      <c r="M442" s="1788">
        <v>265</v>
      </c>
      <c r="N442" s="1788">
        <v>264</v>
      </c>
      <c r="O442" s="1789">
        <v>266</v>
      </c>
    </row>
    <row r="443" spans="1:15" ht="12.75" customHeight="1">
      <c r="A443" s="1779" t="s">
        <v>1707</v>
      </c>
      <c r="B443" s="1750" t="s">
        <v>642</v>
      </c>
      <c r="D443" s="1787">
        <v>124</v>
      </c>
      <c r="E443" s="1788">
        <v>124</v>
      </c>
      <c r="F443" s="1788">
        <v>125</v>
      </c>
      <c r="G443" s="1789">
        <v>123</v>
      </c>
      <c r="H443" s="1787">
        <v>124</v>
      </c>
      <c r="I443" s="1788">
        <v>124</v>
      </c>
      <c r="J443" s="1788">
        <v>125</v>
      </c>
      <c r="K443" s="1789">
        <v>124</v>
      </c>
      <c r="L443" s="1787">
        <v>124</v>
      </c>
      <c r="M443" s="1788">
        <v>128</v>
      </c>
      <c r="N443" s="1788">
        <v>131</v>
      </c>
      <c r="O443" s="1789">
        <v>129</v>
      </c>
    </row>
    <row r="444" spans="1:15" ht="12.75" customHeight="1">
      <c r="A444" s="1779" t="s">
        <v>1708</v>
      </c>
      <c r="B444" s="1750" t="s">
        <v>642</v>
      </c>
      <c r="D444" s="1787">
        <v>172</v>
      </c>
      <c r="E444" s="1788">
        <v>171</v>
      </c>
      <c r="F444" s="1788">
        <v>172</v>
      </c>
      <c r="G444" s="1789">
        <v>174</v>
      </c>
      <c r="H444" s="1787">
        <v>174</v>
      </c>
      <c r="I444" s="1788">
        <v>175</v>
      </c>
      <c r="J444" s="1788">
        <v>173</v>
      </c>
      <c r="K444" s="1789">
        <v>171</v>
      </c>
      <c r="L444" s="1787">
        <v>169</v>
      </c>
      <c r="M444" s="1788">
        <v>171</v>
      </c>
      <c r="N444" s="1788">
        <v>170</v>
      </c>
      <c r="O444" s="1789">
        <v>170</v>
      </c>
    </row>
    <row r="445" spans="1:15" ht="12.75" customHeight="1">
      <c r="A445" s="1779" t="s">
        <v>1709</v>
      </c>
      <c r="B445" s="1750" t="s">
        <v>642</v>
      </c>
      <c r="D445" s="1787">
        <v>22</v>
      </c>
      <c r="E445" s="1788">
        <v>22</v>
      </c>
      <c r="F445" s="1788">
        <v>22</v>
      </c>
      <c r="G445" s="1789">
        <v>22</v>
      </c>
      <c r="H445" s="1787">
        <v>22</v>
      </c>
      <c r="I445" s="1788">
        <v>22</v>
      </c>
      <c r="J445" s="1788">
        <v>21</v>
      </c>
      <c r="K445" s="1789">
        <v>21</v>
      </c>
      <c r="L445" s="1787">
        <v>21</v>
      </c>
      <c r="M445" s="1788">
        <v>22</v>
      </c>
      <c r="N445" s="1788">
        <v>22</v>
      </c>
      <c r="O445" s="1789">
        <v>23</v>
      </c>
    </row>
    <row r="446" spans="1:15" ht="12.75" customHeight="1">
      <c r="A446" s="1767" t="s">
        <v>1200</v>
      </c>
      <c r="B446" s="1768" t="s">
        <v>642</v>
      </c>
      <c r="D446" s="1772">
        <v>23</v>
      </c>
      <c r="E446" s="1773">
        <v>24</v>
      </c>
      <c r="F446" s="1773">
        <v>23</v>
      </c>
      <c r="G446" s="1774">
        <v>24</v>
      </c>
      <c r="H446" s="1772">
        <v>23</v>
      </c>
      <c r="I446" s="1773">
        <v>23</v>
      </c>
      <c r="J446" s="1773">
        <v>24</v>
      </c>
      <c r="K446" s="1774">
        <v>24</v>
      </c>
      <c r="L446" s="1772">
        <v>24</v>
      </c>
      <c r="M446" s="1773">
        <v>25</v>
      </c>
      <c r="N446" s="1773">
        <v>25</v>
      </c>
      <c r="O446" s="1774">
        <v>24</v>
      </c>
    </row>
    <row r="447" spans="1:15" ht="12.75" customHeight="1">
      <c r="A447" s="1779" t="s">
        <v>1710</v>
      </c>
      <c r="B447" s="1750" t="s">
        <v>642</v>
      </c>
      <c r="D447" s="1787">
        <v>26</v>
      </c>
      <c r="E447" s="1788">
        <v>26</v>
      </c>
      <c r="F447" s="1788">
        <v>25</v>
      </c>
      <c r="G447" s="1789">
        <v>26</v>
      </c>
      <c r="H447" s="1787">
        <v>25</v>
      </c>
      <c r="I447" s="1788">
        <v>25</v>
      </c>
      <c r="J447" s="1788">
        <v>26</v>
      </c>
      <c r="K447" s="1789">
        <v>26</v>
      </c>
      <c r="L447" s="1787">
        <v>26</v>
      </c>
      <c r="M447" s="1788">
        <v>27</v>
      </c>
      <c r="N447" s="1788">
        <v>27</v>
      </c>
      <c r="O447" s="1789">
        <v>26</v>
      </c>
    </row>
    <row r="448" spans="1:15" ht="12.75" customHeight="1">
      <c r="A448" s="1783" t="s">
        <v>1711</v>
      </c>
      <c r="B448" s="1750" t="s">
        <v>642</v>
      </c>
      <c r="D448" s="1787">
        <v>21</v>
      </c>
      <c r="E448" s="1788">
        <v>22</v>
      </c>
      <c r="F448" s="1788">
        <v>21</v>
      </c>
      <c r="G448" s="1789">
        <v>22</v>
      </c>
      <c r="H448" s="1787">
        <v>21</v>
      </c>
      <c r="I448" s="1788">
        <v>21</v>
      </c>
      <c r="J448" s="1788">
        <v>22</v>
      </c>
      <c r="K448" s="1789">
        <v>22</v>
      </c>
      <c r="L448" s="1787">
        <v>22</v>
      </c>
      <c r="M448" s="1788">
        <v>23</v>
      </c>
      <c r="N448" s="1788">
        <v>23</v>
      </c>
      <c r="O448" s="1789">
        <v>22</v>
      </c>
    </row>
    <row r="449" spans="1:15" ht="12.75" customHeight="1">
      <c r="A449" s="1779" t="s">
        <v>1712</v>
      </c>
      <c r="B449" s="1750" t="s">
        <v>642</v>
      </c>
      <c r="D449" s="1787">
        <v>6</v>
      </c>
      <c r="E449" s="1788">
        <v>6</v>
      </c>
      <c r="F449" s="1788">
        <v>6</v>
      </c>
      <c r="G449" s="1789">
        <v>7</v>
      </c>
      <c r="H449" s="1787">
        <v>7</v>
      </c>
      <c r="I449" s="1788">
        <v>6</v>
      </c>
      <c r="J449" s="1788">
        <v>6</v>
      </c>
      <c r="K449" s="1789">
        <v>7</v>
      </c>
      <c r="L449" s="1787">
        <v>7</v>
      </c>
      <c r="M449" s="1788">
        <v>7</v>
      </c>
      <c r="N449" s="1788">
        <v>5</v>
      </c>
      <c r="O449" s="1789">
        <v>5</v>
      </c>
    </row>
    <row r="450" spans="1:15" ht="12.75" customHeight="1">
      <c r="A450" s="1783" t="s">
        <v>1713</v>
      </c>
      <c r="B450" s="1750" t="s">
        <v>642</v>
      </c>
      <c r="D450" s="1787">
        <v>5</v>
      </c>
      <c r="E450" s="1788">
        <v>5</v>
      </c>
      <c r="F450" s="1788">
        <v>5</v>
      </c>
      <c r="G450" s="1789">
        <v>5</v>
      </c>
      <c r="H450" s="1787">
        <v>5</v>
      </c>
      <c r="I450" s="1788">
        <v>5</v>
      </c>
      <c r="J450" s="1788">
        <v>5</v>
      </c>
      <c r="K450" s="1789">
        <v>5</v>
      </c>
      <c r="L450" s="1787">
        <v>5</v>
      </c>
      <c r="M450" s="1788">
        <v>5</v>
      </c>
      <c r="N450" s="1788">
        <v>4</v>
      </c>
      <c r="O450" s="1789">
        <v>4</v>
      </c>
    </row>
    <row r="451" spans="1:15" ht="12.75" customHeight="1">
      <c r="A451" s="1767" t="s">
        <v>1714</v>
      </c>
      <c r="B451" s="1768" t="s">
        <v>642</v>
      </c>
      <c r="D451" s="1772">
        <v>339</v>
      </c>
      <c r="E451" s="1773">
        <v>337</v>
      </c>
      <c r="F451" s="1773">
        <v>335</v>
      </c>
      <c r="G451" s="1774">
        <v>335</v>
      </c>
      <c r="H451" s="1772">
        <v>333</v>
      </c>
      <c r="I451" s="1773">
        <v>335</v>
      </c>
      <c r="J451" s="1773">
        <v>336</v>
      </c>
      <c r="K451" s="1774">
        <v>336</v>
      </c>
      <c r="L451" s="1772">
        <v>338</v>
      </c>
      <c r="M451" s="1773">
        <v>341</v>
      </c>
      <c r="N451" s="1773">
        <v>339</v>
      </c>
      <c r="O451" s="1774">
        <v>341</v>
      </c>
    </row>
    <row r="452" spans="1:15" ht="12.75" customHeight="1">
      <c r="A452" s="1779" t="s">
        <v>1715</v>
      </c>
      <c r="B452" s="1750" t="s">
        <v>642</v>
      </c>
      <c r="D452" s="1787">
        <v>126</v>
      </c>
      <c r="E452" s="1788">
        <v>127</v>
      </c>
      <c r="F452" s="1788">
        <v>127</v>
      </c>
      <c r="G452" s="1789">
        <v>126</v>
      </c>
      <c r="H452" s="1787">
        <v>123</v>
      </c>
      <c r="I452" s="1788">
        <v>125</v>
      </c>
      <c r="J452" s="1788">
        <v>124</v>
      </c>
      <c r="K452" s="1789">
        <v>125</v>
      </c>
      <c r="L452" s="1787">
        <v>124</v>
      </c>
      <c r="M452" s="1788">
        <v>124</v>
      </c>
      <c r="N452" s="1788">
        <v>124</v>
      </c>
      <c r="O452" s="1789">
        <v>123</v>
      </c>
    </row>
    <row r="453" spans="1:15" ht="12.75" customHeight="1">
      <c r="A453" s="1783" t="s">
        <v>1716</v>
      </c>
      <c r="B453" s="1750" t="s">
        <v>642</v>
      </c>
      <c r="D453" s="1787">
        <v>126</v>
      </c>
      <c r="E453" s="1788">
        <v>127</v>
      </c>
      <c r="F453" s="1788">
        <v>127</v>
      </c>
      <c r="G453" s="1789">
        <v>126</v>
      </c>
      <c r="H453" s="1787">
        <v>123</v>
      </c>
      <c r="I453" s="1788">
        <v>125</v>
      </c>
      <c r="J453" s="1788">
        <v>124</v>
      </c>
      <c r="K453" s="1789">
        <v>125</v>
      </c>
      <c r="L453" s="1787">
        <v>124</v>
      </c>
      <c r="M453" s="1788">
        <v>124</v>
      </c>
      <c r="N453" s="1788">
        <v>124</v>
      </c>
      <c r="O453" s="1789">
        <v>123</v>
      </c>
    </row>
    <row r="454" spans="1:15" ht="12.75" customHeight="1">
      <c r="A454" s="1779" t="s">
        <v>1717</v>
      </c>
      <c r="B454" s="1750" t="s">
        <v>642</v>
      </c>
      <c r="D454" s="1787">
        <v>122</v>
      </c>
      <c r="E454" s="1788">
        <v>122</v>
      </c>
      <c r="F454" s="1788">
        <v>122</v>
      </c>
      <c r="G454" s="1789">
        <v>123</v>
      </c>
      <c r="H454" s="1787">
        <v>121</v>
      </c>
      <c r="I454" s="1788">
        <v>122</v>
      </c>
      <c r="J454" s="1788">
        <v>122</v>
      </c>
      <c r="K454" s="1789">
        <v>124</v>
      </c>
      <c r="L454" s="1787">
        <v>121</v>
      </c>
      <c r="M454" s="1788">
        <v>121</v>
      </c>
      <c r="N454" s="1788">
        <v>121</v>
      </c>
      <c r="O454" s="1789">
        <v>121</v>
      </c>
    </row>
    <row r="455" spans="1:15" ht="12.75" customHeight="1">
      <c r="A455" s="1783" t="s">
        <v>1718</v>
      </c>
      <c r="B455" s="1750" t="s">
        <v>642</v>
      </c>
      <c r="D455" s="1787">
        <v>122</v>
      </c>
      <c r="E455" s="1788">
        <v>122</v>
      </c>
      <c r="F455" s="1788">
        <v>122</v>
      </c>
      <c r="G455" s="1789">
        <v>123</v>
      </c>
      <c r="H455" s="1787">
        <v>121</v>
      </c>
      <c r="I455" s="1788">
        <v>122</v>
      </c>
      <c r="J455" s="1788">
        <v>122</v>
      </c>
      <c r="K455" s="1789">
        <v>124</v>
      </c>
      <c r="L455" s="1787">
        <v>121</v>
      </c>
      <c r="M455" s="1788">
        <v>121</v>
      </c>
      <c r="N455" s="1788">
        <v>121</v>
      </c>
      <c r="O455" s="1789">
        <v>121</v>
      </c>
    </row>
    <row r="456" spans="1:15" ht="12.75" customHeight="1">
      <c r="A456" s="1779" t="s">
        <v>1719</v>
      </c>
      <c r="B456" s="1750" t="s">
        <v>642</v>
      </c>
      <c r="C456" s="1788">
        <v>2</v>
      </c>
      <c r="D456" s="1787">
        <v>80</v>
      </c>
      <c r="E456" s="1788">
        <v>78</v>
      </c>
      <c r="F456" s="1788">
        <v>78</v>
      </c>
      <c r="G456" s="1789">
        <v>76</v>
      </c>
      <c r="H456" s="1787">
        <v>76</v>
      </c>
      <c r="I456" s="1788">
        <v>75</v>
      </c>
      <c r="J456" s="1788">
        <v>76</v>
      </c>
      <c r="K456" s="1789">
        <v>75</v>
      </c>
      <c r="L456" s="1787">
        <v>76</v>
      </c>
      <c r="M456" s="1788">
        <v>77</v>
      </c>
      <c r="N456" s="1788">
        <v>77</v>
      </c>
      <c r="O456" s="1789">
        <v>75</v>
      </c>
    </row>
    <row r="457" spans="1:15" ht="12.75" customHeight="1">
      <c r="A457" s="1779" t="s">
        <v>1720</v>
      </c>
      <c r="B457" s="1750" t="s">
        <v>642</v>
      </c>
      <c r="D457" s="1787">
        <v>11</v>
      </c>
      <c r="E457" s="1788">
        <v>13</v>
      </c>
      <c r="F457" s="1788">
        <v>12</v>
      </c>
      <c r="G457" s="1789">
        <v>15</v>
      </c>
      <c r="H457" s="1787">
        <v>13</v>
      </c>
      <c r="I457" s="1788">
        <v>13</v>
      </c>
      <c r="J457" s="1788">
        <v>12</v>
      </c>
      <c r="K457" s="1789">
        <v>15</v>
      </c>
      <c r="L457" s="1787">
        <v>13</v>
      </c>
      <c r="M457" s="1788">
        <v>12</v>
      </c>
      <c r="N457" s="1788">
        <v>14</v>
      </c>
      <c r="O457" s="1789">
        <v>13</v>
      </c>
    </row>
    <row r="458" spans="1:15" ht="12.75" customHeight="1">
      <c r="A458" s="1779" t="s">
        <v>1721</v>
      </c>
      <c r="B458" s="1750" t="s">
        <v>642</v>
      </c>
      <c r="D458" s="1787">
        <v>174</v>
      </c>
      <c r="E458" s="1788">
        <v>176</v>
      </c>
      <c r="F458" s="1788">
        <v>175</v>
      </c>
      <c r="G458" s="1789">
        <v>177</v>
      </c>
      <c r="H458" s="1787">
        <v>176</v>
      </c>
      <c r="I458" s="1788">
        <v>177</v>
      </c>
      <c r="J458" s="1788">
        <v>180</v>
      </c>
      <c r="K458" s="1789">
        <v>176</v>
      </c>
      <c r="L458" s="1787">
        <v>178</v>
      </c>
      <c r="M458" s="1788">
        <v>178</v>
      </c>
      <c r="N458" s="1788">
        <v>176</v>
      </c>
      <c r="O458" s="1789">
        <v>177</v>
      </c>
    </row>
    <row r="459" spans="1:15" ht="12.75" customHeight="1">
      <c r="A459" s="1779" t="s">
        <v>1722</v>
      </c>
      <c r="B459" s="1750" t="s">
        <v>642</v>
      </c>
      <c r="D459" s="1787">
        <v>50</v>
      </c>
      <c r="E459" s="1788">
        <v>54</v>
      </c>
      <c r="F459" s="1788">
        <v>52</v>
      </c>
      <c r="G459" s="1789">
        <v>54</v>
      </c>
      <c r="H459" s="1787">
        <v>54</v>
      </c>
      <c r="I459" s="1788">
        <v>56</v>
      </c>
      <c r="J459" s="1788">
        <v>55</v>
      </c>
      <c r="K459" s="1789">
        <v>56</v>
      </c>
      <c r="L459" s="1787">
        <v>60</v>
      </c>
      <c r="M459" s="1788">
        <v>62</v>
      </c>
      <c r="N459" s="1788">
        <v>63</v>
      </c>
      <c r="O459" s="1789">
        <v>63</v>
      </c>
    </row>
    <row r="460" spans="1:15" ht="12.75" customHeight="1">
      <c r="A460" s="1779" t="s">
        <v>1723</v>
      </c>
      <c r="B460" s="1750" t="s">
        <v>642</v>
      </c>
      <c r="D460" s="1787">
        <v>199</v>
      </c>
      <c r="E460" s="1788">
        <v>199</v>
      </c>
      <c r="F460" s="1788">
        <v>199</v>
      </c>
      <c r="G460" s="1789">
        <v>199</v>
      </c>
      <c r="H460" s="1787">
        <v>195</v>
      </c>
      <c r="I460" s="1788">
        <v>195</v>
      </c>
      <c r="J460" s="1788">
        <v>195</v>
      </c>
      <c r="K460" s="1789">
        <v>196</v>
      </c>
      <c r="L460" s="1787">
        <v>199</v>
      </c>
      <c r="M460" s="1788">
        <v>198</v>
      </c>
      <c r="N460" s="1788">
        <v>199</v>
      </c>
      <c r="O460" s="1789">
        <v>198</v>
      </c>
    </row>
    <row r="461" spans="1:15" ht="12.75" customHeight="1">
      <c r="A461" s="1779" t="s">
        <v>1724</v>
      </c>
      <c r="B461" s="1750" t="s">
        <v>642</v>
      </c>
      <c r="D461" s="1787">
        <v>99</v>
      </c>
      <c r="E461" s="1788">
        <v>96</v>
      </c>
      <c r="F461" s="1788">
        <v>96</v>
      </c>
      <c r="G461" s="1789">
        <v>92</v>
      </c>
      <c r="H461" s="1787">
        <v>88</v>
      </c>
      <c r="I461" s="1788">
        <v>89</v>
      </c>
      <c r="J461" s="1788">
        <v>91</v>
      </c>
      <c r="K461" s="1789">
        <v>91</v>
      </c>
      <c r="L461" s="1787">
        <v>94</v>
      </c>
      <c r="M461" s="1788">
        <v>93</v>
      </c>
      <c r="N461" s="1788">
        <v>94</v>
      </c>
      <c r="O461" s="1789">
        <v>93</v>
      </c>
    </row>
    <row r="462" spans="1:15" ht="12.75" customHeight="1">
      <c r="A462" s="1779" t="s">
        <v>1725</v>
      </c>
      <c r="B462" s="1750" t="s">
        <v>642</v>
      </c>
      <c r="D462" s="1787">
        <v>150</v>
      </c>
      <c r="E462" s="1788">
        <v>147</v>
      </c>
      <c r="F462" s="1788">
        <v>149</v>
      </c>
      <c r="G462" s="1789">
        <v>146</v>
      </c>
      <c r="H462" s="1787">
        <v>149</v>
      </c>
      <c r="I462" s="1788">
        <v>148</v>
      </c>
      <c r="J462" s="1788">
        <v>146</v>
      </c>
      <c r="K462" s="1789">
        <v>147</v>
      </c>
      <c r="L462" s="1787">
        <v>150</v>
      </c>
      <c r="M462" s="1788">
        <v>150</v>
      </c>
      <c r="N462" s="1788">
        <v>150</v>
      </c>
      <c r="O462" s="1789">
        <v>149</v>
      </c>
    </row>
    <row r="463" spans="1:15" ht="12.75" customHeight="1">
      <c r="A463" s="1779" t="s">
        <v>1726</v>
      </c>
      <c r="B463" s="1750" t="s">
        <v>642</v>
      </c>
      <c r="D463" s="1787">
        <v>67</v>
      </c>
      <c r="E463" s="1788">
        <v>67</v>
      </c>
      <c r="F463" s="1788">
        <v>68</v>
      </c>
      <c r="G463" s="1789">
        <v>67</v>
      </c>
      <c r="H463" s="1787">
        <v>68</v>
      </c>
      <c r="I463" s="1788">
        <v>70</v>
      </c>
      <c r="J463" s="1788">
        <v>70</v>
      </c>
      <c r="K463" s="1789">
        <v>70</v>
      </c>
      <c r="L463" s="1787">
        <v>72</v>
      </c>
      <c r="M463" s="1788">
        <v>71</v>
      </c>
      <c r="N463" s="1788">
        <v>69</v>
      </c>
      <c r="O463" s="1789">
        <v>69</v>
      </c>
    </row>
    <row r="464" spans="1:15" ht="12.75" customHeight="1">
      <c r="A464" s="1779" t="s">
        <v>1727</v>
      </c>
      <c r="B464" s="1750" t="s">
        <v>642</v>
      </c>
      <c r="C464" s="1788">
        <v>1</v>
      </c>
      <c r="D464" s="1787" t="s">
        <v>205</v>
      </c>
      <c r="E464" s="1788" t="s">
        <v>205</v>
      </c>
      <c r="F464" s="1788" t="s">
        <v>205</v>
      </c>
      <c r="G464" s="1789" t="s">
        <v>205</v>
      </c>
      <c r="H464" s="1787" t="s">
        <v>205</v>
      </c>
      <c r="I464" s="1788" t="s">
        <v>205</v>
      </c>
      <c r="J464" s="1788" t="s">
        <v>205</v>
      </c>
      <c r="K464" s="1789" t="s">
        <v>205</v>
      </c>
      <c r="L464" s="1787" t="s">
        <v>205</v>
      </c>
      <c r="M464" s="1788" t="s">
        <v>205</v>
      </c>
      <c r="N464" s="1788" t="s">
        <v>205</v>
      </c>
      <c r="O464" s="1789" t="s">
        <v>205</v>
      </c>
    </row>
    <row r="465" spans="1:15" ht="12.75" customHeight="1">
      <c r="A465" s="1779" t="s">
        <v>1728</v>
      </c>
      <c r="B465" s="1750" t="s">
        <v>642</v>
      </c>
      <c r="D465" s="1787">
        <v>111</v>
      </c>
      <c r="E465" s="1788">
        <v>114</v>
      </c>
      <c r="F465" s="1788">
        <v>114</v>
      </c>
      <c r="G465" s="1789">
        <v>113</v>
      </c>
      <c r="H465" s="1787">
        <v>113</v>
      </c>
      <c r="I465" s="1788">
        <v>112</v>
      </c>
      <c r="J465" s="1788">
        <v>112</v>
      </c>
      <c r="K465" s="1789">
        <v>111</v>
      </c>
      <c r="L465" s="1787">
        <v>111</v>
      </c>
      <c r="M465" s="1788">
        <v>111</v>
      </c>
      <c r="N465" s="1788">
        <v>110</v>
      </c>
      <c r="O465" s="1789">
        <v>110</v>
      </c>
    </row>
    <row r="466" spans="1:15" s="1857" customFormat="1" ht="12.75" customHeight="1">
      <c r="A466" s="1853" t="s">
        <v>1779</v>
      </c>
      <c r="B466" s="1750" t="s">
        <v>642</v>
      </c>
      <c r="C466" s="1788"/>
      <c r="D466" s="1787">
        <v>76</v>
      </c>
      <c r="E466" s="1788">
        <v>76</v>
      </c>
      <c r="F466" s="1788">
        <v>77</v>
      </c>
      <c r="G466" s="1789">
        <v>75</v>
      </c>
      <c r="H466" s="1787">
        <v>75</v>
      </c>
      <c r="I466" s="1788">
        <v>77</v>
      </c>
      <c r="J466" s="1788">
        <v>73</v>
      </c>
      <c r="K466" s="1789">
        <v>73</v>
      </c>
      <c r="L466" s="1787">
        <v>77</v>
      </c>
      <c r="M466" s="1788">
        <v>75</v>
      </c>
      <c r="N466" s="1788">
        <v>75</v>
      </c>
      <c r="O466" s="1789">
        <v>77</v>
      </c>
    </row>
    <row r="467" spans="1:15" ht="12.75" customHeight="1">
      <c r="A467" s="1779" t="s">
        <v>1730</v>
      </c>
      <c r="B467" s="1750" t="s">
        <v>642</v>
      </c>
      <c r="D467" s="1787">
        <v>15</v>
      </c>
      <c r="E467" s="1788">
        <v>15</v>
      </c>
      <c r="F467" s="1788">
        <v>15</v>
      </c>
      <c r="G467" s="1789">
        <v>17</v>
      </c>
      <c r="H467" s="1787">
        <v>15</v>
      </c>
      <c r="I467" s="1788">
        <v>16</v>
      </c>
      <c r="J467" s="1788">
        <v>15</v>
      </c>
      <c r="K467" s="1789">
        <v>15</v>
      </c>
      <c r="L467" s="1787">
        <v>17</v>
      </c>
      <c r="M467" s="1788">
        <v>16</v>
      </c>
      <c r="N467" s="1788">
        <v>16</v>
      </c>
      <c r="O467" s="1789">
        <v>17</v>
      </c>
    </row>
    <row r="468" spans="1:15" ht="12.75" customHeight="1">
      <c r="A468" s="1779" t="s">
        <v>1731</v>
      </c>
      <c r="B468" s="1750" t="s">
        <v>642</v>
      </c>
      <c r="D468" s="1787">
        <v>4</v>
      </c>
      <c r="E468" s="1788">
        <v>4</v>
      </c>
      <c r="F468" s="1788">
        <v>4</v>
      </c>
      <c r="G468" s="1789">
        <v>4</v>
      </c>
      <c r="H468" s="1787">
        <v>3</v>
      </c>
      <c r="I468" s="1788">
        <v>3</v>
      </c>
      <c r="J468" s="1788">
        <v>3</v>
      </c>
      <c r="K468" s="1789">
        <v>3</v>
      </c>
      <c r="L468" s="1787">
        <v>3</v>
      </c>
      <c r="M468" s="1788">
        <v>3</v>
      </c>
      <c r="N468" s="1788">
        <v>3</v>
      </c>
      <c r="O468" s="1789">
        <v>3</v>
      </c>
    </row>
    <row r="469" spans="1:15" ht="12.75" customHeight="1">
      <c r="A469" s="1779" t="s">
        <v>1732</v>
      </c>
      <c r="B469" s="1750" t="s">
        <v>642</v>
      </c>
      <c r="D469" s="1787">
        <v>8</v>
      </c>
      <c r="E469" s="1788">
        <v>8</v>
      </c>
      <c r="F469" s="1788">
        <v>7</v>
      </c>
      <c r="G469" s="1789">
        <v>8</v>
      </c>
      <c r="H469" s="1787">
        <v>8</v>
      </c>
      <c r="I469" s="1788">
        <v>8</v>
      </c>
      <c r="J469" s="1788">
        <v>7</v>
      </c>
      <c r="K469" s="1789">
        <v>8</v>
      </c>
      <c r="L469" s="1787">
        <v>9</v>
      </c>
      <c r="M469" s="1788">
        <v>9</v>
      </c>
      <c r="N469" s="1788">
        <v>9</v>
      </c>
      <c r="O469" s="1789">
        <v>11</v>
      </c>
    </row>
    <row r="470" spans="1:15" ht="12.75" customHeight="1">
      <c r="A470" s="1779" t="s">
        <v>1733</v>
      </c>
      <c r="B470" s="1750" t="s">
        <v>642</v>
      </c>
      <c r="D470" s="1787">
        <v>39</v>
      </c>
      <c r="E470" s="1788">
        <v>38</v>
      </c>
      <c r="F470" s="1788">
        <v>36</v>
      </c>
      <c r="G470" s="1789">
        <v>38</v>
      </c>
      <c r="H470" s="1787">
        <v>35</v>
      </c>
      <c r="I470" s="1788">
        <v>36</v>
      </c>
      <c r="J470" s="1788">
        <v>34</v>
      </c>
      <c r="K470" s="1789">
        <v>36</v>
      </c>
      <c r="L470" s="1787">
        <v>34</v>
      </c>
      <c r="M470" s="1788">
        <v>35</v>
      </c>
      <c r="N470" s="1788">
        <v>34</v>
      </c>
      <c r="O470" s="1789">
        <v>31</v>
      </c>
    </row>
    <row r="471" spans="1:15" ht="12.75" customHeight="1">
      <c r="A471" s="1779" t="s">
        <v>1734</v>
      </c>
      <c r="B471" s="1750" t="s">
        <v>642</v>
      </c>
      <c r="D471" s="1787">
        <v>35</v>
      </c>
      <c r="E471" s="1788">
        <v>39</v>
      </c>
      <c r="F471" s="1788">
        <v>35</v>
      </c>
      <c r="G471" s="1789">
        <v>37</v>
      </c>
      <c r="H471" s="1787">
        <v>36</v>
      </c>
      <c r="I471" s="1788">
        <v>36</v>
      </c>
      <c r="J471" s="1788">
        <v>37</v>
      </c>
      <c r="K471" s="1789">
        <v>34</v>
      </c>
      <c r="L471" s="1787">
        <v>30</v>
      </c>
      <c r="M471" s="1788">
        <v>31</v>
      </c>
      <c r="N471" s="1788">
        <v>31</v>
      </c>
      <c r="O471" s="1789">
        <v>31</v>
      </c>
    </row>
    <row r="472" spans="1:15" ht="12.75" customHeight="1">
      <c r="A472" s="1779" t="s">
        <v>1735</v>
      </c>
      <c r="B472" s="1750" t="s">
        <v>642</v>
      </c>
      <c r="D472" s="1787">
        <v>40</v>
      </c>
      <c r="E472" s="1788">
        <v>39</v>
      </c>
      <c r="F472" s="1788">
        <v>38</v>
      </c>
      <c r="G472" s="1789">
        <v>39</v>
      </c>
      <c r="H472" s="1787">
        <v>39</v>
      </c>
      <c r="I472" s="1788">
        <v>39</v>
      </c>
      <c r="J472" s="1788">
        <v>38</v>
      </c>
      <c r="K472" s="1789">
        <v>37</v>
      </c>
      <c r="L472" s="1787">
        <v>36</v>
      </c>
      <c r="M472" s="1788">
        <v>36</v>
      </c>
      <c r="N472" s="1788">
        <v>37</v>
      </c>
      <c r="O472" s="1789">
        <v>38</v>
      </c>
    </row>
    <row r="473" spans="1:15" ht="12.75" customHeight="1">
      <c r="A473" s="1779" t="s">
        <v>1736</v>
      </c>
      <c r="B473" s="1750" t="s">
        <v>642</v>
      </c>
      <c r="D473" s="1787">
        <v>34</v>
      </c>
      <c r="E473" s="1788">
        <v>32</v>
      </c>
      <c r="F473" s="1788">
        <v>29</v>
      </c>
      <c r="G473" s="1789">
        <v>32</v>
      </c>
      <c r="H473" s="1787">
        <v>30</v>
      </c>
      <c r="I473" s="1788">
        <v>33</v>
      </c>
      <c r="J473" s="1788">
        <v>29</v>
      </c>
      <c r="K473" s="1789">
        <v>32</v>
      </c>
      <c r="L473" s="1787">
        <v>27</v>
      </c>
      <c r="M473" s="1788">
        <v>26</v>
      </c>
      <c r="N473" s="1788">
        <v>27</v>
      </c>
      <c r="O473" s="1789">
        <v>27</v>
      </c>
    </row>
    <row r="474" spans="1:15" ht="12.75" customHeight="1">
      <c r="A474" s="1779" t="s">
        <v>1737</v>
      </c>
      <c r="B474" s="1750" t="s">
        <v>642</v>
      </c>
      <c r="D474" s="1787">
        <v>32</v>
      </c>
      <c r="E474" s="1788">
        <v>32</v>
      </c>
      <c r="F474" s="1788">
        <v>32</v>
      </c>
      <c r="G474" s="1789">
        <v>28</v>
      </c>
      <c r="H474" s="1787">
        <v>26</v>
      </c>
      <c r="I474" s="1788">
        <v>26</v>
      </c>
      <c r="J474" s="1788">
        <v>26</v>
      </c>
      <c r="K474" s="1789">
        <v>27</v>
      </c>
      <c r="L474" s="1787">
        <v>25</v>
      </c>
      <c r="M474" s="1788">
        <v>25</v>
      </c>
      <c r="N474" s="1788">
        <v>26</v>
      </c>
      <c r="O474" s="1789">
        <v>26</v>
      </c>
    </row>
    <row r="475" spans="1:15" ht="12.75" customHeight="1">
      <c r="A475" s="1779" t="s">
        <v>1738</v>
      </c>
      <c r="B475" s="1750" t="s">
        <v>642</v>
      </c>
      <c r="C475" s="1788">
        <v>1</v>
      </c>
      <c r="D475" s="1787" t="s">
        <v>205</v>
      </c>
      <c r="E475" s="1788" t="s">
        <v>205</v>
      </c>
      <c r="F475" s="1788" t="s">
        <v>205</v>
      </c>
      <c r="G475" s="1789" t="s">
        <v>205</v>
      </c>
      <c r="H475" s="1787" t="s">
        <v>205</v>
      </c>
      <c r="I475" s="1788" t="s">
        <v>205</v>
      </c>
      <c r="J475" s="1788" t="s">
        <v>205</v>
      </c>
      <c r="K475" s="1789" t="s">
        <v>205</v>
      </c>
      <c r="L475" s="1787" t="s">
        <v>205</v>
      </c>
      <c r="M475" s="1788" t="s">
        <v>205</v>
      </c>
      <c r="N475" s="1788" t="s">
        <v>205</v>
      </c>
      <c r="O475" s="1789" t="s">
        <v>205</v>
      </c>
    </row>
    <row r="476" spans="1:15" ht="12.75" customHeight="1">
      <c r="A476" s="1779" t="s">
        <v>1739</v>
      </c>
      <c r="B476" s="1750" t="s">
        <v>642</v>
      </c>
      <c r="D476" s="1787">
        <v>6</v>
      </c>
      <c r="E476" s="1788">
        <v>6</v>
      </c>
      <c r="F476" s="1788">
        <v>5</v>
      </c>
      <c r="G476" s="1789">
        <v>5</v>
      </c>
      <c r="H476" s="1787">
        <v>7</v>
      </c>
      <c r="I476" s="1788">
        <v>7</v>
      </c>
      <c r="J476" s="1788">
        <v>7</v>
      </c>
      <c r="K476" s="1789">
        <v>4</v>
      </c>
      <c r="L476" s="1787">
        <v>3</v>
      </c>
      <c r="M476" s="1788">
        <v>5</v>
      </c>
      <c r="N476" s="1788">
        <v>5</v>
      </c>
      <c r="O476" s="1789">
        <v>3</v>
      </c>
    </row>
    <row r="477" spans="1:15" ht="12.75" customHeight="1">
      <c r="A477" s="1779" t="s">
        <v>1740</v>
      </c>
      <c r="B477" s="1750" t="s">
        <v>642</v>
      </c>
      <c r="D477" s="1787">
        <v>60</v>
      </c>
      <c r="E477" s="1788">
        <v>58</v>
      </c>
      <c r="F477" s="1788">
        <v>59</v>
      </c>
      <c r="G477" s="1789">
        <v>62</v>
      </c>
      <c r="H477" s="1787">
        <v>58</v>
      </c>
      <c r="I477" s="1788">
        <v>57</v>
      </c>
      <c r="J477" s="1788">
        <v>58</v>
      </c>
      <c r="K477" s="1789">
        <v>60</v>
      </c>
      <c r="L477" s="1787">
        <v>57</v>
      </c>
      <c r="M477" s="1788">
        <v>55</v>
      </c>
      <c r="N477" s="1788">
        <v>54</v>
      </c>
      <c r="O477" s="1789">
        <v>57</v>
      </c>
    </row>
    <row r="478" spans="1:15" ht="12.75" customHeight="1">
      <c r="A478" s="1779" t="s">
        <v>1767</v>
      </c>
      <c r="B478" s="1750" t="s">
        <v>642</v>
      </c>
      <c r="D478" s="1787">
        <v>18</v>
      </c>
      <c r="E478" s="1788">
        <v>16</v>
      </c>
      <c r="F478" s="1788">
        <v>16</v>
      </c>
      <c r="G478" s="1789">
        <v>16</v>
      </c>
      <c r="H478" s="1787">
        <v>15</v>
      </c>
      <c r="I478" s="1788">
        <v>15</v>
      </c>
      <c r="J478" s="1788">
        <v>14</v>
      </c>
      <c r="K478" s="1789">
        <v>14</v>
      </c>
      <c r="L478" s="1787">
        <v>12</v>
      </c>
      <c r="M478" s="1788">
        <v>12</v>
      </c>
      <c r="N478" s="1788">
        <v>12</v>
      </c>
      <c r="O478" s="1789">
        <v>13</v>
      </c>
    </row>
    <row r="479" spans="1:15" ht="12.75" customHeight="1">
      <c r="A479" s="1779" t="s">
        <v>1742</v>
      </c>
      <c r="B479" s="1750" t="s">
        <v>642</v>
      </c>
      <c r="D479" s="1787">
        <v>44</v>
      </c>
      <c r="E479" s="1788">
        <v>43</v>
      </c>
      <c r="F479" s="1788">
        <v>42</v>
      </c>
      <c r="G479" s="1789">
        <v>42</v>
      </c>
      <c r="H479" s="1787">
        <v>41</v>
      </c>
      <c r="I479" s="1788">
        <v>41</v>
      </c>
      <c r="J479" s="1788">
        <v>41</v>
      </c>
      <c r="K479" s="1789">
        <v>40</v>
      </c>
      <c r="L479" s="1787">
        <v>35</v>
      </c>
      <c r="M479" s="1788">
        <v>37</v>
      </c>
      <c r="N479" s="1788">
        <v>36</v>
      </c>
      <c r="O479" s="1789">
        <v>36</v>
      </c>
    </row>
    <row r="480" spans="1:15" ht="12.75" customHeight="1">
      <c r="A480" s="1779" t="s">
        <v>1768</v>
      </c>
      <c r="B480" s="1750" t="s">
        <v>642</v>
      </c>
      <c r="D480" s="1787">
        <v>22</v>
      </c>
      <c r="E480" s="1788">
        <v>21</v>
      </c>
      <c r="F480" s="1788">
        <v>22</v>
      </c>
      <c r="G480" s="1789">
        <v>21</v>
      </c>
      <c r="H480" s="1787">
        <v>20</v>
      </c>
      <c r="I480" s="1788">
        <v>20</v>
      </c>
      <c r="J480" s="1788">
        <v>20</v>
      </c>
      <c r="K480" s="1789">
        <v>20</v>
      </c>
      <c r="L480" s="1787">
        <v>20</v>
      </c>
      <c r="M480" s="1788">
        <v>20</v>
      </c>
      <c r="N480" s="1788">
        <v>20</v>
      </c>
      <c r="O480" s="1789">
        <v>20</v>
      </c>
    </row>
    <row r="481" spans="1:15" ht="12.75" customHeight="1">
      <c r="A481" s="1779" t="s">
        <v>1744</v>
      </c>
      <c r="B481" s="1750" t="s">
        <v>642</v>
      </c>
      <c r="D481" s="1787">
        <v>46</v>
      </c>
      <c r="E481" s="1788">
        <v>48</v>
      </c>
      <c r="F481" s="1788">
        <v>47</v>
      </c>
      <c r="G481" s="1789">
        <v>46</v>
      </c>
      <c r="H481" s="1787">
        <v>44</v>
      </c>
      <c r="I481" s="1788">
        <v>45</v>
      </c>
      <c r="J481" s="1788">
        <v>48</v>
      </c>
      <c r="K481" s="1789">
        <v>45</v>
      </c>
      <c r="L481" s="1787">
        <v>45</v>
      </c>
      <c r="M481" s="1788">
        <v>47</v>
      </c>
      <c r="N481" s="1788">
        <v>46</v>
      </c>
      <c r="O481" s="1789">
        <v>47</v>
      </c>
    </row>
    <row r="482" spans="1:15" ht="12.75" customHeight="1">
      <c r="A482" s="1779" t="s">
        <v>1769</v>
      </c>
      <c r="B482" s="1750" t="s">
        <v>642</v>
      </c>
      <c r="D482" s="1787">
        <v>63</v>
      </c>
      <c r="E482" s="1788">
        <v>63</v>
      </c>
      <c r="F482" s="1788">
        <v>64</v>
      </c>
      <c r="G482" s="1789">
        <v>65</v>
      </c>
      <c r="H482" s="1787">
        <v>66</v>
      </c>
      <c r="I482" s="1788">
        <v>66</v>
      </c>
      <c r="J482" s="1788">
        <v>67</v>
      </c>
      <c r="K482" s="1789">
        <v>64</v>
      </c>
      <c r="L482" s="1787">
        <v>66</v>
      </c>
      <c r="M482" s="1788">
        <v>70</v>
      </c>
      <c r="N482" s="1788">
        <v>67</v>
      </c>
      <c r="O482" s="1789">
        <v>69</v>
      </c>
    </row>
    <row r="483" spans="1:15" ht="12.75" customHeight="1">
      <c r="A483" s="1858" t="s">
        <v>1770</v>
      </c>
      <c r="B483" s="1859" t="s">
        <v>642</v>
      </c>
      <c r="C483" s="1885"/>
      <c r="D483" s="1909">
        <v>23</v>
      </c>
      <c r="E483" s="1885">
        <v>23</v>
      </c>
      <c r="F483" s="1885">
        <v>23</v>
      </c>
      <c r="G483" s="1910">
        <v>22</v>
      </c>
      <c r="H483" s="1909">
        <v>22</v>
      </c>
      <c r="I483" s="1885">
        <v>22</v>
      </c>
      <c r="J483" s="1885">
        <v>21</v>
      </c>
      <c r="K483" s="1910">
        <v>22</v>
      </c>
      <c r="L483" s="1909">
        <v>22</v>
      </c>
      <c r="M483" s="1885">
        <v>23</v>
      </c>
      <c r="N483" s="1885">
        <v>23</v>
      </c>
      <c r="O483" s="1910">
        <v>22</v>
      </c>
    </row>
    <row r="484" spans="1:15" ht="12.75" customHeight="1">
      <c r="B484" s="1863"/>
      <c r="H484" s="1750"/>
    </row>
    <row r="485" spans="1:15">
      <c r="A485" s="1751" t="s">
        <v>1747</v>
      </c>
    </row>
    <row r="486" spans="1:15">
      <c r="A486" s="1864" t="s">
        <v>1748</v>
      </c>
    </row>
    <row r="487" spans="1:15">
      <c r="A487" s="1751" t="s">
        <v>1749</v>
      </c>
    </row>
    <row r="488" spans="1:15">
      <c r="A488" s="1751" t="s">
        <v>1750</v>
      </c>
    </row>
    <row r="489" spans="1:15">
      <c r="A489" s="1751" t="s">
        <v>1751</v>
      </c>
    </row>
    <row r="490" spans="1:15">
      <c r="A490" s="1751" t="s">
        <v>1752</v>
      </c>
    </row>
    <row r="491" spans="1:15">
      <c r="A491" s="1751" t="s">
        <v>1753</v>
      </c>
    </row>
    <row r="492" spans="1:15" ht="17.25">
      <c r="A492" s="1740" t="s">
        <v>113</v>
      </c>
    </row>
    <row r="493" spans="1:15" ht="17.25">
      <c r="A493" s="1741" t="s">
        <v>324</v>
      </c>
    </row>
  </sheetData>
  <hyperlinks>
    <hyperlink ref="A492" r:id="rId1" xr:uid="{75EAECA9-B935-450A-B570-E1FC3186ED22}"/>
    <hyperlink ref="A493" location="'Inhaltsverzeichnis_2026-04'!A1" display="Zurück zum Inhaltsverzeichnis" xr:uid="{32097AB4-1237-44E1-A3D0-1A51184036F1}"/>
  </hyperlinks>
  <pageMargins left="0.7" right="0.7" top="0.78740157499999996" bottom="0.78740157499999996"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80799-40AF-4667-B3A2-67F917BDA31B}">
  <sheetPr>
    <tabColor rgb="FF80CDEC"/>
  </sheetPr>
  <dimension ref="A1:R51"/>
  <sheetViews>
    <sheetView showGridLines="0" zoomScale="160" zoomScaleNormal="160" workbookViewId="0"/>
  </sheetViews>
  <sheetFormatPr baseColWidth="10" defaultColWidth="7" defaultRowHeight="9"/>
  <cols>
    <col min="1" max="1" width="13.875" style="100" customWidth="1"/>
    <col min="2" max="2" width="4.375" style="100" customWidth="1"/>
    <col min="3" max="4" width="4.5" style="100" customWidth="1"/>
    <col min="5" max="7" width="3.75" style="100" customWidth="1"/>
    <col min="8" max="8" width="4.375" style="100" customWidth="1"/>
    <col min="9" max="9" width="4.625" style="100" customWidth="1"/>
    <col min="10" max="10" width="4.75" style="100" customWidth="1"/>
    <col min="11" max="14" width="4.25" style="100" customWidth="1"/>
    <col min="15" max="15" width="4.75" style="100" customWidth="1"/>
    <col min="16" max="16384" width="7" style="100"/>
  </cols>
  <sheetData>
    <row r="1" spans="1:18" s="97" customFormat="1" ht="15.75" customHeight="1">
      <c r="A1" s="94" t="s">
        <v>128</v>
      </c>
      <c r="B1" s="95"/>
      <c r="C1" s="95"/>
      <c r="D1" s="95"/>
      <c r="E1" s="95"/>
      <c r="F1" s="95"/>
      <c r="G1" s="95"/>
      <c r="H1" s="95"/>
      <c r="I1" s="95"/>
      <c r="J1" s="95"/>
      <c r="K1" s="95"/>
      <c r="L1" s="95"/>
      <c r="M1" s="95"/>
      <c r="N1" s="95"/>
      <c r="O1" s="95"/>
      <c r="P1" s="96"/>
    </row>
    <row r="2" spans="1:18" s="97" customFormat="1" ht="15.75" customHeight="1">
      <c r="A2" s="98" t="s">
        <v>129</v>
      </c>
      <c r="B2" s="95"/>
      <c r="C2" s="95"/>
      <c r="D2" s="95"/>
      <c r="E2" s="95"/>
      <c r="F2" s="95"/>
      <c r="G2" s="95"/>
      <c r="H2" s="95"/>
      <c r="I2" s="95"/>
      <c r="J2" s="95"/>
      <c r="K2" s="95"/>
      <c r="L2" s="95"/>
      <c r="M2" s="95"/>
      <c r="N2" s="95"/>
      <c r="O2" s="95"/>
      <c r="P2" s="96"/>
    </row>
    <row r="3" spans="1:18" s="101" customFormat="1" ht="15.75" customHeight="1">
      <c r="A3" s="99" t="s">
        <v>130</v>
      </c>
      <c r="B3" s="99"/>
      <c r="C3" s="99"/>
      <c r="D3" s="99"/>
      <c r="E3" s="99"/>
      <c r="F3" s="99"/>
      <c r="G3" s="99"/>
      <c r="H3" s="99"/>
      <c r="I3" s="99"/>
      <c r="J3" s="99"/>
      <c r="K3" s="99"/>
      <c r="L3" s="99"/>
      <c r="M3" s="99"/>
      <c r="N3" s="99"/>
      <c r="O3" s="99"/>
      <c r="P3" s="100"/>
    </row>
    <row r="4" spans="1:18" ht="35.25" customHeight="1">
      <c r="A4" s="102" t="s">
        <v>131</v>
      </c>
      <c r="B4" s="103" t="s">
        <v>132</v>
      </c>
      <c r="C4" s="104" t="s">
        <v>133</v>
      </c>
      <c r="D4" s="104" t="s">
        <v>134</v>
      </c>
      <c r="E4" s="105" t="s">
        <v>135</v>
      </c>
      <c r="F4" s="105" t="s">
        <v>136</v>
      </c>
      <c r="G4" s="106" t="s">
        <v>137</v>
      </c>
      <c r="H4" s="107" t="s">
        <v>138</v>
      </c>
      <c r="I4" s="104" t="s">
        <v>139</v>
      </c>
      <c r="J4" s="104" t="s">
        <v>140</v>
      </c>
      <c r="K4" s="104" t="s">
        <v>141</v>
      </c>
      <c r="L4" s="104" t="s">
        <v>142</v>
      </c>
      <c r="M4" s="108" t="s">
        <v>143</v>
      </c>
      <c r="N4" s="109" t="s">
        <v>144</v>
      </c>
      <c r="O4" s="110" t="s">
        <v>145</v>
      </c>
      <c r="P4" s="100" t="s">
        <v>1</v>
      </c>
    </row>
    <row r="5" spans="1:18" ht="18.75" customHeight="1">
      <c r="A5" s="111" t="s">
        <v>146</v>
      </c>
      <c r="B5" s="112">
        <v>1000</v>
      </c>
      <c r="C5" s="113">
        <v>141.5</v>
      </c>
      <c r="D5" s="113">
        <v>139.6</v>
      </c>
      <c r="E5" s="114">
        <v>136</v>
      </c>
      <c r="F5" s="114">
        <v>132.4</v>
      </c>
      <c r="G5" s="114">
        <v>130.30000000000001</v>
      </c>
      <c r="H5" s="113">
        <v>127.3</v>
      </c>
      <c r="I5" s="115">
        <v>1.216</v>
      </c>
      <c r="J5" s="116">
        <v>0.28699999999999998</v>
      </c>
      <c r="K5" s="117">
        <v>-1.734</v>
      </c>
      <c r="L5" s="117">
        <v>-5.6980000000000004</v>
      </c>
      <c r="M5" s="117">
        <v>-8.3040000000000003</v>
      </c>
      <c r="N5" s="116">
        <v>-10.099</v>
      </c>
      <c r="O5" s="118">
        <v>-2.302</v>
      </c>
    </row>
    <row r="6" spans="1:18" ht="15" customHeight="1">
      <c r="A6" s="119" t="s">
        <v>147</v>
      </c>
      <c r="B6" s="120">
        <v>393.59</v>
      </c>
      <c r="C6" s="121">
        <v>134.19999999999999</v>
      </c>
      <c r="D6" s="121">
        <v>123.8</v>
      </c>
      <c r="E6" s="122">
        <v>116.2</v>
      </c>
      <c r="F6" s="122">
        <v>116.8</v>
      </c>
      <c r="G6" s="122">
        <v>118.2</v>
      </c>
      <c r="H6" s="121">
        <v>120.5</v>
      </c>
      <c r="I6" s="123">
        <v>-7.766</v>
      </c>
      <c r="J6" s="124">
        <v>-9.5690000000000008</v>
      </c>
      <c r="K6" s="125">
        <v>-10.34</v>
      </c>
      <c r="L6" s="125">
        <v>-11.515000000000001</v>
      </c>
      <c r="M6" s="125">
        <v>-11.461</v>
      </c>
      <c r="N6" s="124">
        <v>-11.914999999999999</v>
      </c>
      <c r="O6" s="126">
        <v>1.946</v>
      </c>
      <c r="Q6" s="127"/>
      <c r="R6" s="127"/>
    </row>
    <row r="7" spans="1:18" ht="11.25" customHeight="1">
      <c r="A7" s="128" t="s">
        <v>148</v>
      </c>
      <c r="B7" s="129">
        <v>110.56</v>
      </c>
      <c r="C7" s="130">
        <v>115.6</v>
      </c>
      <c r="D7" s="130">
        <v>109</v>
      </c>
      <c r="E7" s="131">
        <v>101.7</v>
      </c>
      <c r="F7" s="131">
        <v>103.3</v>
      </c>
      <c r="G7" s="131">
        <v>102.7</v>
      </c>
      <c r="H7" s="130">
        <v>103.1</v>
      </c>
      <c r="I7" s="132">
        <v>-4.7779999999999996</v>
      </c>
      <c r="J7" s="116">
        <v>-3.1970000000000001</v>
      </c>
      <c r="K7" s="117">
        <v>-13.959</v>
      </c>
      <c r="L7" s="117">
        <v>-11.558</v>
      </c>
      <c r="M7" s="117">
        <v>-16.026</v>
      </c>
      <c r="N7" s="116">
        <v>-16.721</v>
      </c>
      <c r="O7" s="118">
        <v>0.38900000000000001</v>
      </c>
    </row>
    <row r="8" spans="1:18" ht="8.1" customHeight="1">
      <c r="A8" s="133" t="s">
        <v>149</v>
      </c>
      <c r="B8" s="134">
        <v>57.04</v>
      </c>
      <c r="C8" s="113">
        <v>116.2</v>
      </c>
      <c r="D8" s="113">
        <v>109</v>
      </c>
      <c r="E8" s="114">
        <v>101.2</v>
      </c>
      <c r="F8" s="114">
        <v>102</v>
      </c>
      <c r="G8" s="114">
        <v>101.5</v>
      </c>
      <c r="H8" s="113">
        <v>101.6</v>
      </c>
      <c r="I8" s="132">
        <v>-3.0859999999999999</v>
      </c>
      <c r="J8" s="116">
        <v>-3.1970000000000001</v>
      </c>
      <c r="K8" s="117">
        <v>-14.237</v>
      </c>
      <c r="L8" s="117">
        <v>-12.371</v>
      </c>
      <c r="M8" s="117">
        <v>-17.074999999999999</v>
      </c>
      <c r="N8" s="116">
        <v>-17.733000000000001</v>
      </c>
      <c r="O8" s="118">
        <v>9.9000000000000005E-2</v>
      </c>
    </row>
    <row r="9" spans="1:18" ht="8.1" customHeight="1">
      <c r="A9" s="133" t="s">
        <v>150</v>
      </c>
      <c r="B9" s="134">
        <v>2.38</v>
      </c>
      <c r="C9" s="113">
        <v>115.5</v>
      </c>
      <c r="D9" s="113">
        <v>111.9</v>
      </c>
      <c r="E9" s="114">
        <v>106.1</v>
      </c>
      <c r="F9" s="114">
        <v>107.1</v>
      </c>
      <c r="G9" s="114">
        <v>106.2</v>
      </c>
      <c r="H9" s="113">
        <v>106.5</v>
      </c>
      <c r="I9" s="132">
        <v>-11.832000000000001</v>
      </c>
      <c r="J9" s="116">
        <v>-2.4409999999999998</v>
      </c>
      <c r="K9" s="117">
        <v>-11.288</v>
      </c>
      <c r="L9" s="117">
        <v>-7.3529999999999998</v>
      </c>
      <c r="M9" s="117">
        <v>-13.234999999999999</v>
      </c>
      <c r="N9" s="116">
        <v>-14.32</v>
      </c>
      <c r="O9" s="118">
        <v>0.28199999999999997</v>
      </c>
    </row>
    <row r="10" spans="1:18" ht="8.1" customHeight="1">
      <c r="A10" s="133" t="s">
        <v>151</v>
      </c>
      <c r="B10" s="134">
        <v>16.920000000000002</v>
      </c>
      <c r="C10" s="113">
        <v>111.7</v>
      </c>
      <c r="D10" s="113">
        <v>106.3</v>
      </c>
      <c r="E10" s="114">
        <v>99.1</v>
      </c>
      <c r="F10" s="114">
        <v>101</v>
      </c>
      <c r="G10" s="114">
        <v>99.8</v>
      </c>
      <c r="H10" s="113">
        <v>100.5</v>
      </c>
      <c r="I10" s="132">
        <v>1.361</v>
      </c>
      <c r="J10" s="116">
        <v>-9.4E-2</v>
      </c>
      <c r="K10" s="117">
        <v>-12.61</v>
      </c>
      <c r="L10" s="117">
        <v>-10.619</v>
      </c>
      <c r="M10" s="117">
        <v>-16.204999999999998</v>
      </c>
      <c r="N10" s="116">
        <v>-16.527999999999999</v>
      </c>
      <c r="O10" s="118">
        <v>0.70099999999999996</v>
      </c>
    </row>
    <row r="11" spans="1:18" ht="8.1" customHeight="1">
      <c r="A11" s="133" t="s">
        <v>152</v>
      </c>
      <c r="B11" s="134">
        <v>16.11</v>
      </c>
      <c r="C11" s="113">
        <v>110.6</v>
      </c>
      <c r="D11" s="113">
        <v>110.4</v>
      </c>
      <c r="E11" s="114">
        <v>105</v>
      </c>
      <c r="F11" s="114">
        <v>109.3</v>
      </c>
      <c r="G11" s="114">
        <v>108.9</v>
      </c>
      <c r="H11" s="113">
        <v>110</v>
      </c>
      <c r="I11" s="132">
        <v>-7.0590000000000002</v>
      </c>
      <c r="J11" s="116">
        <v>2.4119999999999999</v>
      </c>
      <c r="K11" s="117">
        <v>-10.486000000000001</v>
      </c>
      <c r="L11" s="117">
        <v>-6.3410000000000002</v>
      </c>
      <c r="M11" s="117">
        <v>-11.102</v>
      </c>
      <c r="N11" s="116">
        <v>-12.56</v>
      </c>
      <c r="O11" s="118">
        <v>1.01</v>
      </c>
    </row>
    <row r="12" spans="1:18" ht="8.1" customHeight="1">
      <c r="A12" s="135" t="s">
        <v>153</v>
      </c>
      <c r="B12" s="136">
        <v>4.99</v>
      </c>
      <c r="C12" s="113">
        <v>132.4</v>
      </c>
      <c r="D12" s="113">
        <v>109.7</v>
      </c>
      <c r="E12" s="114">
        <v>96.6</v>
      </c>
      <c r="F12" s="114">
        <v>97.7</v>
      </c>
      <c r="G12" s="114">
        <v>97.6</v>
      </c>
      <c r="H12" s="113">
        <v>97.6</v>
      </c>
      <c r="I12" s="132">
        <v>-24.643999999999998</v>
      </c>
      <c r="J12" s="116">
        <v>-19.869</v>
      </c>
      <c r="K12" s="117">
        <v>-26.818000000000001</v>
      </c>
      <c r="L12" s="117">
        <v>-23.611999999999998</v>
      </c>
      <c r="M12" s="117">
        <v>-24.806999999999999</v>
      </c>
      <c r="N12" s="116">
        <v>-24.690999999999999</v>
      </c>
      <c r="O12" s="118">
        <v>0</v>
      </c>
    </row>
    <row r="13" spans="1:18" ht="8.1" customHeight="1">
      <c r="A13" s="137" t="s">
        <v>154</v>
      </c>
      <c r="B13" s="136">
        <v>4.88</v>
      </c>
      <c r="C13" s="113">
        <v>117.8</v>
      </c>
      <c r="D13" s="113">
        <v>108.1</v>
      </c>
      <c r="E13" s="114">
        <v>102.7</v>
      </c>
      <c r="F13" s="114">
        <v>105</v>
      </c>
      <c r="G13" s="114">
        <v>106.2</v>
      </c>
      <c r="H13" s="113">
        <v>107.7</v>
      </c>
      <c r="I13" s="132">
        <v>3.2429999999999999</v>
      </c>
      <c r="J13" s="116">
        <v>-6.81</v>
      </c>
      <c r="K13" s="117">
        <v>-12.372</v>
      </c>
      <c r="L13" s="117">
        <v>-9.6389999999999993</v>
      </c>
      <c r="M13" s="117">
        <v>-10.831</v>
      </c>
      <c r="N13" s="116">
        <v>-11.721</v>
      </c>
      <c r="O13" s="118">
        <v>1.4119999999999999</v>
      </c>
    </row>
    <row r="14" spans="1:18" ht="10.5" customHeight="1">
      <c r="A14" s="128" t="s">
        <v>155</v>
      </c>
      <c r="B14" s="129">
        <v>47.71</v>
      </c>
      <c r="C14" s="130">
        <v>128.80000000000001</v>
      </c>
      <c r="D14" s="130">
        <v>127.4</v>
      </c>
      <c r="E14" s="131">
        <v>126</v>
      </c>
      <c r="F14" s="131">
        <v>127.3</v>
      </c>
      <c r="G14" s="131">
        <v>126.4</v>
      </c>
      <c r="H14" s="130">
        <v>126.9</v>
      </c>
      <c r="I14" s="138">
        <v>-8.7170000000000005</v>
      </c>
      <c r="J14" s="139">
        <v>7.9000000000000001E-2</v>
      </c>
      <c r="K14" s="140">
        <v>-2.1739999999999999</v>
      </c>
      <c r="L14" s="140">
        <v>-3.8519999999999999</v>
      </c>
      <c r="M14" s="140">
        <v>-4.891</v>
      </c>
      <c r="N14" s="139">
        <v>-4.7300000000000004</v>
      </c>
      <c r="O14" s="141">
        <v>0.39600000000000002</v>
      </c>
      <c r="Q14" s="100" t="s">
        <v>1</v>
      </c>
    </row>
    <row r="15" spans="1:18" ht="8.1" customHeight="1">
      <c r="A15" s="142" t="s">
        <v>156</v>
      </c>
      <c r="B15" s="134">
        <v>22.32</v>
      </c>
      <c r="C15" s="113">
        <v>122.1</v>
      </c>
      <c r="D15" s="113">
        <v>123.7</v>
      </c>
      <c r="E15" s="114">
        <v>121.1</v>
      </c>
      <c r="F15" s="114">
        <v>123.8</v>
      </c>
      <c r="G15" s="114">
        <v>122.1</v>
      </c>
      <c r="H15" s="113">
        <v>123</v>
      </c>
      <c r="I15" s="132">
        <v>4.8970000000000002</v>
      </c>
      <c r="J15" s="116">
        <v>4.0369999999999999</v>
      </c>
      <c r="K15" s="117">
        <v>-4.117</v>
      </c>
      <c r="L15" s="117">
        <v>-7.335</v>
      </c>
      <c r="M15" s="117">
        <v>-9.3539999999999992</v>
      </c>
      <c r="N15" s="116">
        <v>-9.0909999999999993</v>
      </c>
      <c r="O15" s="118">
        <v>0.73699999999999999</v>
      </c>
    </row>
    <row r="16" spans="1:18" ht="8.1" customHeight="1">
      <c r="A16" s="143" t="s">
        <v>157</v>
      </c>
      <c r="B16" s="134">
        <v>17.190000000000001</v>
      </c>
      <c r="C16" s="113">
        <v>148.30000000000001</v>
      </c>
      <c r="D16" s="113">
        <v>141.69999999999999</v>
      </c>
      <c r="E16" s="114">
        <v>141.69999999999999</v>
      </c>
      <c r="F16" s="114">
        <v>141.69999999999999</v>
      </c>
      <c r="G16" s="114">
        <v>141.69999999999999</v>
      </c>
      <c r="H16" s="113">
        <v>141.69999999999999</v>
      </c>
      <c r="I16" s="132">
        <v>-21.905999999999999</v>
      </c>
      <c r="J16" s="116">
        <v>-4.45</v>
      </c>
      <c r="K16" s="117">
        <v>0</v>
      </c>
      <c r="L16" s="117">
        <v>0</v>
      </c>
      <c r="M16" s="117">
        <v>0</v>
      </c>
      <c r="N16" s="116">
        <v>0</v>
      </c>
      <c r="O16" s="118">
        <v>0</v>
      </c>
      <c r="Q16" s="117" t="s">
        <v>158</v>
      </c>
    </row>
    <row r="17" spans="1:15" ht="11.25" customHeight="1">
      <c r="A17" s="144" t="s">
        <v>159</v>
      </c>
      <c r="B17" s="134">
        <v>43.17</v>
      </c>
      <c r="C17" s="113">
        <v>181.6</v>
      </c>
      <c r="D17" s="113">
        <v>119.1</v>
      </c>
      <c r="E17" s="114">
        <v>78.5</v>
      </c>
      <c r="F17" s="114">
        <v>84</v>
      </c>
      <c r="G17" s="114">
        <v>82.7</v>
      </c>
      <c r="H17" s="113">
        <v>84.1</v>
      </c>
      <c r="I17" s="132">
        <v>-31.498000000000001</v>
      </c>
      <c r="J17" s="116">
        <v>-44.423999999999999</v>
      </c>
      <c r="K17" s="117">
        <v>-41.808999999999997</v>
      </c>
      <c r="L17" s="117">
        <v>-45.561</v>
      </c>
      <c r="M17" s="117">
        <v>-47.954999999999998</v>
      </c>
      <c r="N17" s="116">
        <v>-49.820999999999998</v>
      </c>
      <c r="O17" s="118">
        <v>1.6930000000000001</v>
      </c>
    </row>
    <row r="18" spans="1:15" ht="15.75" customHeight="1">
      <c r="A18" s="145" t="s">
        <v>160</v>
      </c>
      <c r="B18" s="129">
        <v>133.77000000000001</v>
      </c>
      <c r="C18" s="130">
        <v>143.69999999999999</v>
      </c>
      <c r="D18" s="130">
        <v>140.1</v>
      </c>
      <c r="E18" s="131">
        <v>138.5</v>
      </c>
      <c r="F18" s="131">
        <v>137.6</v>
      </c>
      <c r="G18" s="131">
        <v>143.6</v>
      </c>
      <c r="H18" s="130">
        <v>150.9</v>
      </c>
      <c r="I18" s="138">
        <v>0.27900000000000003</v>
      </c>
      <c r="J18" s="139">
        <v>-3.5790000000000002</v>
      </c>
      <c r="K18" s="140">
        <v>-2.6019999999999999</v>
      </c>
      <c r="L18" s="140">
        <v>-3.5739999999999998</v>
      </c>
      <c r="M18" s="140">
        <v>1.4119999999999999</v>
      </c>
      <c r="N18" s="139">
        <v>2.5830000000000002</v>
      </c>
      <c r="O18" s="141">
        <v>5.0839999999999996</v>
      </c>
    </row>
    <row r="19" spans="1:15" ht="8.1" customHeight="1">
      <c r="A19" s="133" t="s">
        <v>161</v>
      </c>
      <c r="B19" s="134">
        <v>74.599999999999994</v>
      </c>
      <c r="C19" s="113">
        <v>130.69999999999999</v>
      </c>
      <c r="D19" s="113">
        <v>122.8</v>
      </c>
      <c r="E19" s="114">
        <v>121.4</v>
      </c>
      <c r="F19" s="114">
        <v>118.6</v>
      </c>
      <c r="G19" s="114">
        <v>130.30000000000001</v>
      </c>
      <c r="H19" s="113">
        <v>137.30000000000001</v>
      </c>
      <c r="I19" s="132">
        <v>-3.0419999999999998</v>
      </c>
      <c r="J19" s="116">
        <v>-8.2210000000000001</v>
      </c>
      <c r="K19" s="117">
        <v>-3.88</v>
      </c>
      <c r="L19" s="117">
        <v>-7.3440000000000003</v>
      </c>
      <c r="M19" s="117">
        <v>4.157</v>
      </c>
      <c r="N19" s="116">
        <v>1.7789999999999999</v>
      </c>
      <c r="O19" s="118">
        <v>5.3719999999999999</v>
      </c>
    </row>
    <row r="20" spans="1:15" ht="8.1" customHeight="1">
      <c r="A20" s="146" t="s">
        <v>162</v>
      </c>
      <c r="B20" s="134">
        <v>3.19</v>
      </c>
      <c r="C20" s="113">
        <v>117.5</v>
      </c>
      <c r="D20" s="113">
        <v>113.9</v>
      </c>
      <c r="E20" s="114">
        <v>112.8</v>
      </c>
      <c r="F20" s="114">
        <v>127.7</v>
      </c>
      <c r="G20" s="114">
        <v>174.1</v>
      </c>
      <c r="H20" s="113">
        <v>191.5</v>
      </c>
      <c r="I20" s="132">
        <v>4.3520000000000003</v>
      </c>
      <c r="J20" s="116">
        <v>-4.8449999999999998</v>
      </c>
      <c r="K20" s="117">
        <v>-10.759</v>
      </c>
      <c r="L20" s="117">
        <v>-17.824999999999999</v>
      </c>
      <c r="M20" s="117">
        <v>-6.3979999999999997</v>
      </c>
      <c r="N20" s="116">
        <v>-1.034</v>
      </c>
      <c r="O20" s="118">
        <v>9.9939999999999998</v>
      </c>
    </row>
    <row r="21" spans="1:15" s="127" customFormat="1" ht="8.1" customHeight="1">
      <c r="A21" s="146" t="s">
        <v>163</v>
      </c>
      <c r="B21" s="134">
        <v>5.98</v>
      </c>
      <c r="C21" s="113">
        <v>138.4</v>
      </c>
      <c r="D21" s="113">
        <v>144</v>
      </c>
      <c r="E21" s="114">
        <v>147.4</v>
      </c>
      <c r="F21" s="114">
        <v>144.30000000000001</v>
      </c>
      <c r="G21" s="114">
        <v>147.69999999999999</v>
      </c>
      <c r="H21" s="113">
        <v>146.80000000000001</v>
      </c>
      <c r="I21" s="132">
        <v>3.13</v>
      </c>
      <c r="J21" s="116">
        <v>6.43</v>
      </c>
      <c r="K21" s="117">
        <v>11.161</v>
      </c>
      <c r="L21" s="117">
        <v>6.5730000000000004</v>
      </c>
      <c r="M21" s="117">
        <v>8.6029999999999998</v>
      </c>
      <c r="N21" s="116">
        <v>3.38</v>
      </c>
      <c r="O21" s="118">
        <v>-0.60899999999999999</v>
      </c>
    </row>
    <row r="22" spans="1:15" s="127" customFormat="1" ht="8.1" customHeight="1">
      <c r="A22" s="146" t="s">
        <v>164</v>
      </c>
      <c r="B22" s="134">
        <v>8.65</v>
      </c>
      <c r="C22" s="113">
        <v>131.30000000000001</v>
      </c>
      <c r="D22" s="113">
        <v>133</v>
      </c>
      <c r="E22" s="114">
        <v>141.1</v>
      </c>
      <c r="F22" s="114">
        <v>137.9</v>
      </c>
      <c r="G22" s="114">
        <v>150.19999999999999</v>
      </c>
      <c r="H22" s="113">
        <v>155.4</v>
      </c>
      <c r="I22" s="132">
        <v>17.652000000000001</v>
      </c>
      <c r="J22" s="116">
        <v>18.538</v>
      </c>
      <c r="K22" s="117">
        <v>38.063000000000002</v>
      </c>
      <c r="L22" s="117">
        <v>32.723999999999997</v>
      </c>
      <c r="M22" s="117">
        <v>46.823</v>
      </c>
      <c r="N22" s="116">
        <v>41.401000000000003</v>
      </c>
      <c r="O22" s="118">
        <v>3.4620000000000002</v>
      </c>
    </row>
    <row r="23" spans="1:15" s="127" customFormat="1" ht="8.1" customHeight="1">
      <c r="A23" s="146" t="s">
        <v>165</v>
      </c>
      <c r="B23" s="134">
        <v>6.13</v>
      </c>
      <c r="C23" s="113">
        <v>141.9</v>
      </c>
      <c r="D23" s="113">
        <v>113.1</v>
      </c>
      <c r="E23" s="114">
        <v>132.1</v>
      </c>
      <c r="F23" s="114">
        <v>122.3</v>
      </c>
      <c r="G23" s="114">
        <v>152.1</v>
      </c>
      <c r="H23" s="113">
        <v>165.8</v>
      </c>
      <c r="I23" s="132">
        <v>-15.686</v>
      </c>
      <c r="J23" s="116">
        <v>-31.288</v>
      </c>
      <c r="K23" s="117">
        <v>-12.051</v>
      </c>
      <c r="L23" s="117">
        <v>-16.347000000000001</v>
      </c>
      <c r="M23" s="117">
        <v>11.103</v>
      </c>
      <c r="N23" s="116">
        <v>9.5839999999999996</v>
      </c>
      <c r="O23" s="118">
        <v>9.0069999999999997</v>
      </c>
    </row>
    <row r="24" spans="1:15" ht="10.5" customHeight="1">
      <c r="A24" s="128" t="s">
        <v>166</v>
      </c>
      <c r="B24" s="129">
        <v>59.17</v>
      </c>
      <c r="C24" s="130">
        <v>160</v>
      </c>
      <c r="D24" s="130">
        <v>161.9</v>
      </c>
      <c r="E24" s="131">
        <v>159.9</v>
      </c>
      <c r="F24" s="131">
        <v>161.6</v>
      </c>
      <c r="G24" s="131">
        <v>160.30000000000001</v>
      </c>
      <c r="H24" s="130">
        <v>168</v>
      </c>
      <c r="I24" s="138">
        <v>3.964</v>
      </c>
      <c r="J24" s="139">
        <v>1.3140000000000001</v>
      </c>
      <c r="K24" s="140">
        <v>-1.4790000000000001</v>
      </c>
      <c r="L24" s="140">
        <v>0.248</v>
      </c>
      <c r="M24" s="140">
        <v>-1.232</v>
      </c>
      <c r="N24" s="139">
        <v>3.448</v>
      </c>
      <c r="O24" s="141">
        <v>4.8029999999999999</v>
      </c>
    </row>
    <row r="25" spans="1:15" ht="7.5" customHeight="1">
      <c r="A25" s="133" t="s">
        <v>167</v>
      </c>
      <c r="B25" s="134">
        <v>12.49</v>
      </c>
      <c r="C25" s="113">
        <v>137.80000000000001</v>
      </c>
      <c r="D25" s="113">
        <v>142</v>
      </c>
      <c r="E25" s="114">
        <v>141.19999999999999</v>
      </c>
      <c r="F25" s="114">
        <v>139.1</v>
      </c>
      <c r="G25" s="114">
        <v>150.9</v>
      </c>
      <c r="H25" s="113">
        <v>150.6</v>
      </c>
      <c r="I25" s="132">
        <v>9.7129999999999992</v>
      </c>
      <c r="J25" s="116">
        <v>4.1820000000000004</v>
      </c>
      <c r="K25" s="117">
        <v>-2.8220000000000001</v>
      </c>
      <c r="L25" s="117">
        <v>-4.399</v>
      </c>
      <c r="M25" s="117">
        <v>0.33200000000000002</v>
      </c>
      <c r="N25" s="116">
        <v>3.08</v>
      </c>
      <c r="O25" s="118">
        <v>-0.19900000000000001</v>
      </c>
    </row>
    <row r="26" spans="1:15" ht="7.5" customHeight="1">
      <c r="A26" s="133" t="s">
        <v>168</v>
      </c>
      <c r="B26" s="134">
        <v>17.28</v>
      </c>
      <c r="C26" s="113">
        <v>129.80000000000001</v>
      </c>
      <c r="D26" s="113">
        <v>134.69999999999999</v>
      </c>
      <c r="E26" s="114">
        <v>129.9</v>
      </c>
      <c r="F26" s="114">
        <v>131.4</v>
      </c>
      <c r="G26" s="114">
        <v>118.6</v>
      </c>
      <c r="H26" s="113">
        <v>137.80000000000001</v>
      </c>
      <c r="I26" s="132">
        <v>2.4470000000000001</v>
      </c>
      <c r="J26" s="116">
        <v>2.903</v>
      </c>
      <c r="K26" s="117">
        <v>1.8029999999999999</v>
      </c>
      <c r="L26" s="117">
        <v>6.1390000000000002</v>
      </c>
      <c r="M26" s="117">
        <v>-4.2779999999999996</v>
      </c>
      <c r="N26" s="116">
        <v>4.6319999999999997</v>
      </c>
      <c r="O26" s="118">
        <v>16.189</v>
      </c>
    </row>
    <row r="27" spans="1:15" ht="7.5" customHeight="1">
      <c r="A27" s="133" t="s">
        <v>169</v>
      </c>
      <c r="B27" s="134">
        <v>29.4</v>
      </c>
      <c r="C27" s="113">
        <v>187.2</v>
      </c>
      <c r="D27" s="113">
        <v>186.4</v>
      </c>
      <c r="E27" s="114">
        <v>185.6</v>
      </c>
      <c r="F27" s="114">
        <v>188.9</v>
      </c>
      <c r="G27" s="114">
        <v>188.9</v>
      </c>
      <c r="H27" s="113">
        <v>193.1</v>
      </c>
      <c r="I27" s="132">
        <v>2.9140000000000001</v>
      </c>
      <c r="J27" s="116">
        <v>-0.214</v>
      </c>
      <c r="K27" s="117">
        <v>-2.2639999999999998</v>
      </c>
      <c r="L27" s="117">
        <v>-0.52700000000000002</v>
      </c>
      <c r="M27" s="117">
        <v>-0.52700000000000002</v>
      </c>
      <c r="N27" s="116">
        <v>3.097</v>
      </c>
      <c r="O27" s="118">
        <v>2.2229999999999999</v>
      </c>
    </row>
    <row r="28" spans="1:15" ht="10.5" customHeight="1">
      <c r="A28" s="128" t="s">
        <v>170</v>
      </c>
      <c r="B28" s="129">
        <v>21.8</v>
      </c>
      <c r="C28" s="130">
        <v>124.7</v>
      </c>
      <c r="D28" s="130">
        <v>120.6</v>
      </c>
      <c r="E28" s="131">
        <v>114.4</v>
      </c>
      <c r="F28" s="131">
        <v>109.8</v>
      </c>
      <c r="G28" s="131">
        <v>105.5</v>
      </c>
      <c r="H28" s="130">
        <v>96.1</v>
      </c>
      <c r="I28" s="138">
        <v>16</v>
      </c>
      <c r="J28" s="139">
        <v>2.464</v>
      </c>
      <c r="K28" s="140">
        <v>-12.202999999999999</v>
      </c>
      <c r="L28" s="140">
        <v>-17.690999999999999</v>
      </c>
      <c r="M28" s="140">
        <v>-18.533000000000001</v>
      </c>
      <c r="N28" s="139">
        <v>-25.271999999999998</v>
      </c>
      <c r="O28" s="141">
        <v>-8.91</v>
      </c>
    </row>
    <row r="29" spans="1:15" ht="8.1" customHeight="1">
      <c r="A29" s="133" t="s">
        <v>171</v>
      </c>
      <c r="B29" s="134">
        <v>10.27</v>
      </c>
      <c r="C29" s="113">
        <v>132.1</v>
      </c>
      <c r="D29" s="113">
        <v>123.8</v>
      </c>
      <c r="E29" s="114">
        <v>112.7</v>
      </c>
      <c r="F29" s="114">
        <v>104</v>
      </c>
      <c r="G29" s="114">
        <v>103</v>
      </c>
      <c r="H29" s="113">
        <v>94.6</v>
      </c>
      <c r="I29" s="132">
        <v>23.573</v>
      </c>
      <c r="J29" s="116">
        <v>2.145</v>
      </c>
      <c r="K29" s="117">
        <v>-17.193000000000001</v>
      </c>
      <c r="L29" s="117">
        <v>-20.972999999999999</v>
      </c>
      <c r="M29" s="117">
        <v>-20.279</v>
      </c>
      <c r="N29" s="116">
        <v>-26.95</v>
      </c>
      <c r="O29" s="118">
        <v>-8.1549999999999994</v>
      </c>
    </row>
    <row r="30" spans="1:15" ht="10.5" customHeight="1">
      <c r="A30" s="143" t="s">
        <v>172</v>
      </c>
      <c r="B30" s="147">
        <v>5.55</v>
      </c>
      <c r="C30" s="148">
        <v>115.4</v>
      </c>
      <c r="D30" s="148">
        <v>117.1</v>
      </c>
      <c r="E30" s="149">
        <v>121.3</v>
      </c>
      <c r="F30" s="149">
        <v>122.4</v>
      </c>
      <c r="G30" s="149">
        <v>107.7</v>
      </c>
      <c r="H30" s="148">
        <v>97.9</v>
      </c>
      <c r="I30" s="150">
        <v>4.5289999999999999</v>
      </c>
      <c r="J30" s="151">
        <v>0</v>
      </c>
      <c r="K30" s="152">
        <v>-7.2629999999999999</v>
      </c>
      <c r="L30" s="152">
        <v>-13.436999999999999</v>
      </c>
      <c r="M30" s="152">
        <v>-21.501000000000001</v>
      </c>
      <c r="N30" s="151">
        <v>-27.588999999999999</v>
      </c>
      <c r="O30" s="153">
        <v>-9.0990000000000002</v>
      </c>
    </row>
    <row r="31" spans="1:15" s="154" customFormat="1" ht="15" customHeight="1">
      <c r="A31" s="119" t="s">
        <v>173</v>
      </c>
      <c r="B31" s="120">
        <v>606.41</v>
      </c>
      <c r="C31" s="121">
        <v>146.19999999999999</v>
      </c>
      <c r="D31" s="121">
        <v>149.80000000000001</v>
      </c>
      <c r="E31" s="122">
        <v>148.80000000000001</v>
      </c>
      <c r="F31" s="122">
        <v>142.5</v>
      </c>
      <c r="G31" s="122">
        <v>138.19999999999999</v>
      </c>
      <c r="H31" s="121">
        <v>131.69999999999999</v>
      </c>
      <c r="I31" s="123">
        <v>7.3419999999999996</v>
      </c>
      <c r="J31" s="124">
        <v>6.5430000000000001</v>
      </c>
      <c r="K31" s="125">
        <v>3.262</v>
      </c>
      <c r="L31" s="125">
        <v>-2.33</v>
      </c>
      <c r="M31" s="125">
        <v>-6.4320000000000004</v>
      </c>
      <c r="N31" s="124">
        <v>-8.9209999999999994</v>
      </c>
      <c r="O31" s="126">
        <v>-4.7030000000000003</v>
      </c>
    </row>
    <row r="32" spans="1:15" ht="10.5" customHeight="1">
      <c r="A32" s="128" t="s">
        <v>174</v>
      </c>
      <c r="B32" s="134">
        <v>329.77</v>
      </c>
      <c r="C32" s="113">
        <v>137.1</v>
      </c>
      <c r="D32" s="113">
        <v>142.80000000000001</v>
      </c>
      <c r="E32" s="114">
        <v>143.5</v>
      </c>
      <c r="F32" s="114">
        <v>139.1</v>
      </c>
      <c r="G32" s="114">
        <v>137.4</v>
      </c>
      <c r="H32" s="113">
        <v>133.9</v>
      </c>
      <c r="I32" s="132">
        <v>-0.218</v>
      </c>
      <c r="J32" s="116">
        <v>4.8460000000000001</v>
      </c>
      <c r="K32" s="117">
        <v>6.4539999999999997</v>
      </c>
      <c r="L32" s="117">
        <v>3.343</v>
      </c>
      <c r="M32" s="117">
        <v>1.1779999999999999</v>
      </c>
      <c r="N32" s="116">
        <v>1.593</v>
      </c>
      <c r="O32" s="118">
        <v>-2.5470000000000002</v>
      </c>
    </row>
    <row r="33" spans="1:16" ht="8.1" customHeight="1">
      <c r="A33" s="133" t="s">
        <v>175</v>
      </c>
      <c r="B33" s="134">
        <v>81.23</v>
      </c>
      <c r="C33" s="113">
        <v>168.6</v>
      </c>
      <c r="D33" s="113">
        <v>197.3</v>
      </c>
      <c r="E33" s="114">
        <v>211.3</v>
      </c>
      <c r="F33" s="114">
        <v>205</v>
      </c>
      <c r="G33" s="114">
        <v>207.3</v>
      </c>
      <c r="H33" s="113">
        <v>209.3</v>
      </c>
      <c r="I33" s="132">
        <v>23.88</v>
      </c>
      <c r="J33" s="116">
        <v>35.322000000000003</v>
      </c>
      <c r="K33" s="117">
        <v>36.941000000000003</v>
      </c>
      <c r="L33" s="117">
        <v>28.687999999999999</v>
      </c>
      <c r="M33" s="117">
        <v>27.1</v>
      </c>
      <c r="N33" s="116">
        <v>26.542000000000002</v>
      </c>
      <c r="O33" s="118">
        <v>0.96499999999999997</v>
      </c>
    </row>
    <row r="34" spans="1:16" ht="8.1" customHeight="1">
      <c r="A34" s="146" t="s">
        <v>176</v>
      </c>
      <c r="B34" s="134">
        <v>47.28</v>
      </c>
      <c r="C34" s="113">
        <v>163.4</v>
      </c>
      <c r="D34" s="113">
        <v>188.8</v>
      </c>
      <c r="E34" s="114">
        <v>200.9</v>
      </c>
      <c r="F34" s="114">
        <v>199.9</v>
      </c>
      <c r="G34" s="114">
        <v>201.1</v>
      </c>
      <c r="H34" s="113">
        <v>202.5</v>
      </c>
      <c r="I34" s="132">
        <v>23.228000000000002</v>
      </c>
      <c r="J34" s="116">
        <v>32.863999999999997</v>
      </c>
      <c r="K34" s="117">
        <v>33.222999999999999</v>
      </c>
      <c r="L34" s="117">
        <v>27.082000000000001</v>
      </c>
      <c r="M34" s="117">
        <v>24.907</v>
      </c>
      <c r="N34" s="116">
        <v>24.922999999999998</v>
      </c>
      <c r="O34" s="118">
        <v>0.69599999999999995</v>
      </c>
    </row>
    <row r="35" spans="1:16" ht="8.1" customHeight="1">
      <c r="A35" s="146" t="s">
        <v>177</v>
      </c>
      <c r="B35" s="134">
        <v>17.190000000000001</v>
      </c>
      <c r="C35" s="113">
        <v>187.7</v>
      </c>
      <c r="D35" s="113">
        <v>226.3</v>
      </c>
      <c r="E35" s="114">
        <v>243.6</v>
      </c>
      <c r="F35" s="114">
        <v>222.4</v>
      </c>
      <c r="G35" s="114">
        <v>227.4</v>
      </c>
      <c r="H35" s="113">
        <v>230.7</v>
      </c>
      <c r="I35" s="132">
        <v>28.385999999999999</v>
      </c>
      <c r="J35" s="116">
        <v>42.686</v>
      </c>
      <c r="K35" s="117">
        <v>45.780999999999999</v>
      </c>
      <c r="L35" s="117">
        <v>31.442</v>
      </c>
      <c r="M35" s="117">
        <v>31.218</v>
      </c>
      <c r="N35" s="116">
        <v>29.099</v>
      </c>
      <c r="O35" s="118">
        <v>1.4510000000000001</v>
      </c>
    </row>
    <row r="36" spans="1:16" ht="8.1" customHeight="1">
      <c r="A36" s="146" t="s">
        <v>178</v>
      </c>
      <c r="B36" s="134">
        <v>11.23</v>
      </c>
      <c r="C36" s="113">
        <v>166.4</v>
      </c>
      <c r="D36" s="113">
        <v>196.8</v>
      </c>
      <c r="E36" s="114">
        <v>214.8</v>
      </c>
      <c r="F36" s="114">
        <v>204.1</v>
      </c>
      <c r="G36" s="114">
        <v>206.4</v>
      </c>
      <c r="H36" s="113">
        <v>207.9</v>
      </c>
      <c r="I36" s="132">
        <v>22.263000000000002</v>
      </c>
      <c r="J36" s="116">
        <v>36.762</v>
      </c>
      <c r="K36" s="117">
        <v>40.392000000000003</v>
      </c>
      <c r="L36" s="117">
        <v>30.666</v>
      </c>
      <c r="M36" s="117">
        <v>30.303000000000001</v>
      </c>
      <c r="N36" s="116">
        <v>29.937999999999999</v>
      </c>
      <c r="O36" s="118">
        <v>0.72699999999999998</v>
      </c>
    </row>
    <row r="37" spans="1:16" ht="8.1" customHeight="1">
      <c r="A37" s="146" t="s">
        <v>179</v>
      </c>
      <c r="B37" s="134">
        <v>5.53</v>
      </c>
      <c r="C37" s="113">
        <v>158.30000000000001</v>
      </c>
      <c r="D37" s="113">
        <v>180.6</v>
      </c>
      <c r="E37" s="114">
        <v>193.3</v>
      </c>
      <c r="F37" s="114">
        <v>195.4</v>
      </c>
      <c r="G37" s="114">
        <v>200.4</v>
      </c>
      <c r="H37" s="113">
        <v>202.7</v>
      </c>
      <c r="I37" s="132">
        <v>17.52</v>
      </c>
      <c r="J37" s="116">
        <v>28.266999999999999</v>
      </c>
      <c r="K37" s="117">
        <v>31.318000000000001</v>
      </c>
      <c r="L37" s="117">
        <v>29.233000000000001</v>
      </c>
      <c r="M37" s="117">
        <v>26.196000000000002</v>
      </c>
      <c r="N37" s="116">
        <v>24.126999999999999</v>
      </c>
      <c r="O37" s="118">
        <v>1.1479999999999999</v>
      </c>
    </row>
    <row r="38" spans="1:16" ht="8.1" customHeight="1">
      <c r="A38" s="146" t="s">
        <v>180</v>
      </c>
      <c r="B38" s="134">
        <v>183.28</v>
      </c>
      <c r="C38" s="113">
        <v>120</v>
      </c>
      <c r="D38" s="113">
        <v>115.3</v>
      </c>
      <c r="E38" s="114">
        <v>109.3</v>
      </c>
      <c r="F38" s="114">
        <v>104.3</v>
      </c>
      <c r="G38" s="114">
        <v>100.9</v>
      </c>
      <c r="H38" s="113">
        <v>94.1</v>
      </c>
      <c r="I38" s="132">
        <v>-12.345000000000001</v>
      </c>
      <c r="J38" s="116">
        <v>-11.648</v>
      </c>
      <c r="K38" s="117">
        <v>-11.353999999999999</v>
      </c>
      <c r="L38" s="117">
        <v>-13.3</v>
      </c>
      <c r="M38" s="117">
        <v>-16.126000000000001</v>
      </c>
      <c r="N38" s="116">
        <v>-16.056999999999999</v>
      </c>
      <c r="O38" s="118">
        <v>-6.7389999999999999</v>
      </c>
    </row>
    <row r="39" spans="1:16" ht="8.1" customHeight="1">
      <c r="A39" s="146" t="s">
        <v>181</v>
      </c>
      <c r="B39" s="134">
        <v>3.91</v>
      </c>
      <c r="C39" s="113">
        <v>159.5</v>
      </c>
      <c r="D39" s="113">
        <v>166.3</v>
      </c>
      <c r="E39" s="114">
        <v>157.1</v>
      </c>
      <c r="F39" s="114">
        <v>161.9</v>
      </c>
      <c r="G39" s="114">
        <v>162.4</v>
      </c>
      <c r="H39" s="113">
        <v>155.9</v>
      </c>
      <c r="I39" s="132">
        <v>12.324</v>
      </c>
      <c r="J39" s="116">
        <v>11.686</v>
      </c>
      <c r="K39" s="117">
        <v>9.173</v>
      </c>
      <c r="L39" s="117">
        <v>7.2190000000000003</v>
      </c>
      <c r="M39" s="117">
        <v>1.6910000000000001</v>
      </c>
      <c r="N39" s="116">
        <v>-2.8050000000000002</v>
      </c>
      <c r="O39" s="118">
        <v>-4.0019999999999998</v>
      </c>
    </row>
    <row r="40" spans="1:16" ht="10.5" customHeight="1">
      <c r="A40" s="142" t="s">
        <v>182</v>
      </c>
      <c r="B40" s="134">
        <v>61.35</v>
      </c>
      <c r="C40" s="113">
        <v>144.9</v>
      </c>
      <c r="D40" s="113">
        <v>151.30000000000001</v>
      </c>
      <c r="E40" s="114">
        <v>155.1</v>
      </c>
      <c r="F40" s="114">
        <v>154.30000000000001</v>
      </c>
      <c r="G40" s="114">
        <v>152.19999999999999</v>
      </c>
      <c r="H40" s="113">
        <v>151.6</v>
      </c>
      <c r="I40" s="132">
        <v>3.1320000000000001</v>
      </c>
      <c r="J40" s="116">
        <v>8.1489999999999991</v>
      </c>
      <c r="K40" s="117">
        <v>8.766</v>
      </c>
      <c r="L40" s="117">
        <v>7.3019999999999996</v>
      </c>
      <c r="M40" s="117">
        <v>5.2560000000000002</v>
      </c>
      <c r="N40" s="116">
        <v>5.0590000000000002</v>
      </c>
      <c r="O40" s="118">
        <v>-0.39400000000000002</v>
      </c>
    </row>
    <row r="41" spans="1:16" ht="8.1" customHeight="1">
      <c r="A41" s="146" t="s">
        <v>183</v>
      </c>
      <c r="B41" s="134">
        <v>33.46</v>
      </c>
      <c r="C41" s="113">
        <v>164.4</v>
      </c>
      <c r="D41" s="113">
        <v>168.6</v>
      </c>
      <c r="E41" s="114">
        <v>170.7</v>
      </c>
      <c r="F41" s="114">
        <v>169.2</v>
      </c>
      <c r="G41" s="114">
        <v>165.4</v>
      </c>
      <c r="H41" s="113">
        <v>164.1</v>
      </c>
      <c r="I41" s="132">
        <v>5.86</v>
      </c>
      <c r="J41" s="116">
        <v>6.5069999999999997</v>
      </c>
      <c r="K41" s="117">
        <v>4.34</v>
      </c>
      <c r="L41" s="117">
        <v>2.6080000000000001</v>
      </c>
      <c r="M41" s="117">
        <v>-0.06</v>
      </c>
      <c r="N41" s="116">
        <v>0.24399999999999999</v>
      </c>
      <c r="O41" s="118">
        <v>-0.78600000000000003</v>
      </c>
    </row>
    <row r="42" spans="1:16" ht="8.1" customHeight="1">
      <c r="A42" s="146" t="s">
        <v>184</v>
      </c>
      <c r="B42" s="134">
        <v>27.89</v>
      </c>
      <c r="C42" s="113">
        <v>121.4</v>
      </c>
      <c r="D42" s="113">
        <v>130.5</v>
      </c>
      <c r="E42" s="114">
        <v>136.4</v>
      </c>
      <c r="F42" s="114">
        <v>136.4</v>
      </c>
      <c r="G42" s="114">
        <v>136.4</v>
      </c>
      <c r="H42" s="113">
        <v>136.6</v>
      </c>
      <c r="I42" s="132">
        <v>-1.0589999999999999</v>
      </c>
      <c r="J42" s="116">
        <v>10.686999999999999</v>
      </c>
      <c r="K42" s="117">
        <v>16.283000000000001</v>
      </c>
      <c r="L42" s="117">
        <v>15.202999999999999</v>
      </c>
      <c r="M42" s="117">
        <v>14.047000000000001</v>
      </c>
      <c r="N42" s="116">
        <v>12.893000000000001</v>
      </c>
      <c r="O42" s="118">
        <v>0.14699999999999999</v>
      </c>
    </row>
    <row r="43" spans="1:16" ht="10.5" customHeight="1">
      <c r="A43" s="144" t="s">
        <v>185</v>
      </c>
      <c r="B43" s="134">
        <v>242.51</v>
      </c>
      <c r="C43" s="113">
        <v>157.30000000000001</v>
      </c>
      <c r="D43" s="113">
        <v>157.80000000000001</v>
      </c>
      <c r="E43" s="114">
        <v>153.80000000000001</v>
      </c>
      <c r="F43" s="114">
        <v>143.80000000000001</v>
      </c>
      <c r="G43" s="114">
        <v>135</v>
      </c>
      <c r="H43" s="113">
        <v>123.2</v>
      </c>
      <c r="I43" s="132">
        <v>18.896000000000001</v>
      </c>
      <c r="J43" s="116">
        <v>8.9030000000000005</v>
      </c>
      <c r="K43" s="117">
        <v>-1.093</v>
      </c>
      <c r="L43" s="117">
        <v>-10.237</v>
      </c>
      <c r="M43" s="117">
        <v>-17.279</v>
      </c>
      <c r="N43" s="116">
        <v>-23.526</v>
      </c>
      <c r="O43" s="118">
        <v>-8.7409999999999997</v>
      </c>
    </row>
    <row r="44" spans="1:16" ht="10.5" customHeight="1">
      <c r="A44" s="155" t="s">
        <v>186</v>
      </c>
      <c r="B44" s="156">
        <v>25.43</v>
      </c>
      <c r="C44" s="157">
        <v>166.4</v>
      </c>
      <c r="D44" s="157">
        <v>174.8</v>
      </c>
      <c r="E44" s="158">
        <v>179.6</v>
      </c>
      <c r="F44" s="158">
        <v>181</v>
      </c>
      <c r="G44" s="158">
        <v>183.6</v>
      </c>
      <c r="H44" s="157">
        <v>187.3</v>
      </c>
      <c r="I44" s="159">
        <v>2.0230000000000001</v>
      </c>
      <c r="J44" s="160">
        <v>6.7809999999999997</v>
      </c>
      <c r="K44" s="161">
        <v>10.116</v>
      </c>
      <c r="L44" s="161">
        <v>10.975</v>
      </c>
      <c r="M44" s="161">
        <v>12.984999999999999</v>
      </c>
      <c r="N44" s="160">
        <v>15.404</v>
      </c>
      <c r="O44" s="162">
        <v>2.0150000000000001</v>
      </c>
    </row>
    <row r="45" spans="1:16" s="154" customFormat="1" ht="12.75" customHeight="1">
      <c r="A45" s="163" t="s">
        <v>187</v>
      </c>
      <c r="B45" s="164"/>
      <c r="C45" s="114"/>
      <c r="D45" s="114"/>
      <c r="E45" s="165"/>
      <c r="F45" s="114"/>
      <c r="G45" s="114"/>
      <c r="H45" s="114"/>
      <c r="I45" s="164"/>
      <c r="J45" s="164"/>
      <c r="K45" s="164"/>
      <c r="M45" s="164"/>
      <c r="N45" s="164"/>
    </row>
    <row r="46" spans="1:16" s="154" customFormat="1" ht="9.9499999999999993" customHeight="1">
      <c r="B46" s="164"/>
      <c r="C46" s="114"/>
      <c r="D46" s="114"/>
      <c r="E46" s="165"/>
      <c r="F46" s="114"/>
      <c r="G46" s="114"/>
      <c r="H46" s="114"/>
      <c r="I46" s="164"/>
      <c r="J46" s="164"/>
      <c r="K46" s="164"/>
      <c r="L46" s="164"/>
      <c r="M46" s="164"/>
      <c r="N46" s="164"/>
      <c r="O46" s="166" t="s">
        <v>188</v>
      </c>
    </row>
    <row r="47" spans="1:16" s="167" customFormat="1" ht="12" customHeight="1">
      <c r="B47" s="1742" t="s">
        <v>113</v>
      </c>
      <c r="P47" s="100"/>
    </row>
    <row r="48" spans="1:16" ht="10.5" customHeight="1">
      <c r="A48" s="168"/>
      <c r="B48" s="1744" t="s">
        <v>324</v>
      </c>
      <c r="K48" s="169"/>
      <c r="O48" s="127"/>
    </row>
    <row r="51" spans="13:13">
      <c r="M51" s="170"/>
    </row>
  </sheetData>
  <hyperlinks>
    <hyperlink ref="B48" location="'Inhaltsverzeichnis_2026-04'!A1" display="Zurück zum Inhaltsverzeichnis" xr:uid="{701A05AF-9069-49FB-8091-61CF1DB213F8}"/>
    <hyperlink ref="B47" r:id="rId1" xr:uid="{5F1F91CA-A526-4022-A11D-4A22507DA5D0}"/>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C4D-5558-46AE-B977-8085C498DC86}">
  <sheetPr>
    <tabColor rgb="FF80CDEC"/>
  </sheetPr>
  <dimension ref="A1:N19"/>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837" t="s">
        <v>685</v>
      </c>
      <c r="B1" s="838"/>
      <c r="C1" s="838"/>
      <c r="D1" s="838"/>
      <c r="E1" s="838"/>
      <c r="F1" s="838"/>
      <c r="G1" s="838"/>
      <c r="H1" s="838"/>
      <c r="I1" s="838"/>
      <c r="J1" s="838"/>
      <c r="K1" s="838"/>
      <c r="L1" s="838"/>
      <c r="M1" s="838"/>
      <c r="N1" s="838"/>
    </row>
    <row r="2" spans="1:14" ht="17.25">
      <c r="A2" s="839" t="s">
        <v>686</v>
      </c>
      <c r="B2" s="840"/>
      <c r="C2" s="840"/>
      <c r="D2" s="840"/>
      <c r="E2" s="840"/>
      <c r="F2" s="840"/>
      <c r="G2" s="840"/>
      <c r="H2" s="840"/>
      <c r="I2" s="840"/>
      <c r="J2" s="840"/>
      <c r="K2" s="840"/>
      <c r="L2" s="840"/>
      <c r="M2" s="840"/>
      <c r="N2" s="840"/>
    </row>
    <row r="3" spans="1:14" ht="20.100000000000001" customHeight="1">
      <c r="A3" s="839" t="s">
        <v>1792</v>
      </c>
      <c r="B3" s="840"/>
      <c r="C3" s="840"/>
      <c r="D3" s="840"/>
      <c r="E3" s="840"/>
      <c r="F3" s="840"/>
      <c r="G3" s="840"/>
      <c r="H3" s="840"/>
      <c r="I3" s="840"/>
      <c r="J3" s="840"/>
      <c r="K3" s="840"/>
      <c r="L3" s="840"/>
      <c r="M3" s="840"/>
      <c r="N3" s="840"/>
    </row>
    <row r="4" spans="1:14" ht="33.75" customHeight="1">
      <c r="A4" s="2090" t="s">
        <v>131</v>
      </c>
      <c r="B4" s="841" t="s">
        <v>210</v>
      </c>
      <c r="C4" s="842" t="s">
        <v>211</v>
      </c>
      <c r="D4" s="843" t="s">
        <v>687</v>
      </c>
      <c r="E4" s="842" t="s">
        <v>198</v>
      </c>
      <c r="F4" s="843" t="s">
        <v>199</v>
      </c>
      <c r="G4" s="842" t="s">
        <v>200</v>
      </c>
      <c r="H4" s="842" t="s">
        <v>201</v>
      </c>
      <c r="I4" s="844" t="s">
        <v>688</v>
      </c>
      <c r="J4" s="845" t="s">
        <v>206</v>
      </c>
      <c r="K4" s="842" t="s">
        <v>689</v>
      </c>
      <c r="L4" s="842" t="s">
        <v>208</v>
      </c>
      <c r="M4" s="842" t="s">
        <v>209</v>
      </c>
      <c r="N4" s="846" t="s">
        <v>690</v>
      </c>
    </row>
    <row r="5" spans="1:14" ht="14.1" customHeight="1">
      <c r="A5" s="2091"/>
      <c r="B5" s="847">
        <v>2024</v>
      </c>
      <c r="C5" s="847"/>
      <c r="D5" s="848"/>
      <c r="E5" s="848"/>
      <c r="F5" s="848"/>
      <c r="G5" s="849"/>
      <c r="H5" s="850">
        <v>2025</v>
      </c>
      <c r="I5" s="848"/>
      <c r="J5" s="848"/>
      <c r="K5" s="848"/>
      <c r="L5" s="848"/>
      <c r="M5" s="849"/>
      <c r="N5" s="851" t="s">
        <v>196</v>
      </c>
    </row>
    <row r="6" spans="1:14" ht="14.1" customHeight="1">
      <c r="A6" s="2092"/>
      <c r="B6" s="850">
        <v>2025</v>
      </c>
      <c r="C6" s="848"/>
      <c r="D6" s="848"/>
      <c r="E6" s="848"/>
      <c r="F6" s="848"/>
      <c r="G6" s="849"/>
      <c r="H6" s="850">
        <v>2026</v>
      </c>
      <c r="I6" s="848"/>
      <c r="J6" s="848"/>
      <c r="K6" s="848"/>
      <c r="L6" s="848"/>
      <c r="M6" s="849"/>
      <c r="N6" s="851" t="s">
        <v>391</v>
      </c>
    </row>
    <row r="7" spans="1:14" ht="14.1" customHeight="1">
      <c r="A7" s="852" t="s">
        <v>149</v>
      </c>
      <c r="B7" s="853">
        <v>21.23</v>
      </c>
      <c r="C7" s="853">
        <v>21.72</v>
      </c>
      <c r="D7" s="853">
        <v>22</v>
      </c>
      <c r="E7" s="853">
        <v>22.18</v>
      </c>
      <c r="F7" s="853">
        <v>22.18</v>
      </c>
      <c r="G7" s="853">
        <v>23.06</v>
      </c>
      <c r="H7" s="853">
        <v>23.38</v>
      </c>
      <c r="I7" s="853">
        <v>23.3</v>
      </c>
      <c r="J7" s="853">
        <v>22.79</v>
      </c>
      <c r="K7" s="853">
        <v>22.67</v>
      </c>
      <c r="L7" s="853">
        <v>21.69</v>
      </c>
      <c r="M7" s="854">
        <v>20.29</v>
      </c>
      <c r="N7" s="855">
        <v>22.2075</v>
      </c>
    </row>
    <row r="8" spans="1:14" s="857" customFormat="1" ht="14.1" customHeight="1">
      <c r="A8" s="856"/>
      <c r="B8" s="853">
        <v>19</v>
      </c>
      <c r="C8" s="853">
        <v>19.57</v>
      </c>
      <c r="D8" s="853">
        <v>18.77</v>
      </c>
      <c r="E8" s="853">
        <v>18.829999999999998</v>
      </c>
      <c r="F8" s="853">
        <v>19.399999999999999</v>
      </c>
      <c r="G8" s="853">
        <v>18.79</v>
      </c>
      <c r="H8" s="853">
        <v>19.14</v>
      </c>
      <c r="I8" s="853">
        <v>19.079999999999998</v>
      </c>
      <c r="J8" s="853">
        <v>19.940000000000001</v>
      </c>
      <c r="K8" s="853"/>
      <c r="L8" s="853"/>
      <c r="M8" s="854"/>
      <c r="N8" s="855"/>
    </row>
    <row r="9" spans="1:14" ht="14.1" customHeight="1">
      <c r="A9" s="856" t="s">
        <v>150</v>
      </c>
      <c r="B9" s="853">
        <v>19.07</v>
      </c>
      <c r="C9" s="853">
        <v>18.45</v>
      </c>
      <c r="D9" s="853">
        <v>19.18</v>
      </c>
      <c r="E9" s="853">
        <v>19.45</v>
      </c>
      <c r="F9" s="853">
        <v>19.66</v>
      </c>
      <c r="G9" s="853">
        <v>19.989999999999998</v>
      </c>
      <c r="H9" s="853">
        <v>20.53</v>
      </c>
      <c r="I9" s="853">
        <v>20.69</v>
      </c>
      <c r="J9" s="853">
        <v>20.39</v>
      </c>
      <c r="K9" s="853">
        <v>20.46</v>
      </c>
      <c r="L9" s="853">
        <v>20.100000000000001</v>
      </c>
      <c r="M9" s="854">
        <v>19.100000000000001</v>
      </c>
      <c r="N9" s="855">
        <v>19.755833333333332</v>
      </c>
    </row>
    <row r="10" spans="1:14" s="857" customFormat="1" ht="14.1" customHeight="1">
      <c r="A10" s="856"/>
      <c r="B10" s="853">
        <v>18</v>
      </c>
      <c r="C10" s="853">
        <v>17.98</v>
      </c>
      <c r="D10" s="853">
        <v>17.36</v>
      </c>
      <c r="E10" s="853">
        <v>17.25</v>
      </c>
      <c r="F10" s="853">
        <v>17.649999999999999</v>
      </c>
      <c r="G10" s="853">
        <v>17.559999999999999</v>
      </c>
      <c r="H10" s="853">
        <v>17.690000000000001</v>
      </c>
      <c r="I10" s="853">
        <v>17.97</v>
      </c>
      <c r="J10" s="853">
        <v>18.239999999999998</v>
      </c>
      <c r="K10" s="853"/>
      <c r="L10" s="853"/>
      <c r="M10" s="854"/>
      <c r="N10" s="855"/>
    </row>
    <row r="11" spans="1:14" ht="14.1" customHeight="1">
      <c r="A11" s="856" t="s">
        <v>152</v>
      </c>
      <c r="B11" s="853">
        <v>16.86</v>
      </c>
      <c r="C11" s="853">
        <v>17.809999999999999</v>
      </c>
      <c r="D11" s="853">
        <v>18.579999999999998</v>
      </c>
      <c r="E11" s="853">
        <v>19.170000000000002</v>
      </c>
      <c r="F11" s="853">
        <v>19.25</v>
      </c>
      <c r="G11" s="853">
        <v>20.02</v>
      </c>
      <c r="H11" s="853">
        <v>20.67</v>
      </c>
      <c r="I11" s="853">
        <v>20.83</v>
      </c>
      <c r="J11" s="853">
        <v>20.49</v>
      </c>
      <c r="K11" s="853">
        <v>20.61</v>
      </c>
      <c r="L11" s="853">
        <v>19.75</v>
      </c>
      <c r="M11" s="854">
        <v>18.53</v>
      </c>
      <c r="N11" s="855">
        <v>19.380833333333335</v>
      </c>
    </row>
    <row r="12" spans="1:14" s="857" customFormat="1" ht="14.1" customHeight="1">
      <c r="A12" s="856"/>
      <c r="B12" s="853">
        <v>16.489999999999998</v>
      </c>
      <c r="C12" s="853">
        <v>17.760000000000002</v>
      </c>
      <c r="D12" s="853">
        <v>17.010000000000002</v>
      </c>
      <c r="E12" s="853">
        <v>17</v>
      </c>
      <c r="F12" s="853">
        <v>17.64</v>
      </c>
      <c r="G12" s="853">
        <v>17.64</v>
      </c>
      <c r="H12" s="853">
        <v>18.05</v>
      </c>
      <c r="I12" s="853">
        <v>17.86</v>
      </c>
      <c r="J12" s="853">
        <v>18.82</v>
      </c>
      <c r="K12" s="853"/>
      <c r="L12" s="853"/>
      <c r="M12" s="854"/>
      <c r="N12" s="855"/>
    </row>
    <row r="13" spans="1:14" ht="14.1" customHeight="1">
      <c r="A13" s="856" t="s">
        <v>153</v>
      </c>
      <c r="B13" s="853">
        <v>28.64</v>
      </c>
      <c r="C13" s="853">
        <v>26.5</v>
      </c>
      <c r="D13" s="853">
        <v>25.63</v>
      </c>
      <c r="E13" s="853">
        <v>25.88</v>
      </c>
      <c r="F13" s="853">
        <v>25.82</v>
      </c>
      <c r="G13" s="853">
        <v>25.64</v>
      </c>
      <c r="H13" s="853">
        <v>25.43</v>
      </c>
      <c r="I13" s="853">
        <v>24.85</v>
      </c>
      <c r="J13" s="853">
        <v>24.35</v>
      </c>
      <c r="K13" s="853">
        <v>24.88</v>
      </c>
      <c r="L13" s="853">
        <v>24.71</v>
      </c>
      <c r="M13" s="854">
        <v>23.25</v>
      </c>
      <c r="N13" s="855">
        <v>25.465</v>
      </c>
    </row>
    <row r="14" spans="1:14" s="857" customFormat="1" ht="14.1" customHeight="1">
      <c r="A14" s="858"/>
      <c r="B14" s="859">
        <v>20.81</v>
      </c>
      <c r="C14" s="859">
        <v>22.6</v>
      </c>
      <c r="D14" s="859">
        <v>19.329999999999998</v>
      </c>
      <c r="E14" s="859">
        <v>19.440000000000001</v>
      </c>
      <c r="F14" s="859">
        <v>18.350000000000001</v>
      </c>
      <c r="G14" s="859">
        <v>20.02</v>
      </c>
      <c r="H14" s="859">
        <v>19.39</v>
      </c>
      <c r="I14" s="859">
        <v>19.45</v>
      </c>
      <c r="J14" s="859">
        <v>19.79</v>
      </c>
      <c r="K14" s="859"/>
      <c r="L14" s="859"/>
      <c r="M14" s="860"/>
      <c r="N14" s="861"/>
    </row>
    <row r="15" spans="1:14" s="6" customFormat="1" ht="14.1" customHeight="1">
      <c r="A15" s="862" t="s">
        <v>691</v>
      </c>
    </row>
    <row r="16" spans="1:14" s="6" customFormat="1" ht="14.1" customHeight="1">
      <c r="A16" s="862" t="s">
        <v>692</v>
      </c>
      <c r="B16" s="863"/>
    </row>
    <row r="17" spans="1:1" s="6" customFormat="1" ht="14.1" customHeight="1">
      <c r="A17" s="864" t="s">
        <v>693</v>
      </c>
    </row>
    <row r="18" spans="1:1" s="6" customFormat="1" ht="14.1" customHeight="1">
      <c r="A18" s="229" t="s">
        <v>113</v>
      </c>
    </row>
    <row r="19" spans="1:1" s="6" customFormat="1" ht="14.1" customHeight="1">
      <c r="A19" s="1747" t="s">
        <v>324</v>
      </c>
    </row>
  </sheetData>
  <mergeCells count="1">
    <mergeCell ref="A4:A6"/>
  </mergeCells>
  <hyperlinks>
    <hyperlink ref="A19" location="'Inhaltsverzeichnis_2026-04'!A1" display="Zurück zum Inhaltsverzeichnis" xr:uid="{A9DBB6DB-CFE7-4263-B99F-43ED5FDE178F}"/>
  </hyperlinks>
  <pageMargins left="0.7" right="0.7" top="0.78740157499999996" bottom="0.78740157499999996"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6B2AD-D707-4066-B856-C80B5D5CAAEF}">
  <sheetPr>
    <tabColor rgb="FF80CDEC"/>
    <pageSetUpPr fitToPage="1"/>
  </sheetPr>
  <dimension ref="A1:AI230"/>
  <sheetViews>
    <sheetView showGridLines="0" showZeros="0" zoomScale="110" zoomScaleNormal="110" workbookViewId="0">
      <pane ySplit="6" topLeftCell="A7" activePane="bottomLeft" state="frozen"/>
      <selection activeCell="R6" sqref="R6"/>
      <selection pane="bottomLeft"/>
    </sheetView>
  </sheetViews>
  <sheetFormatPr baseColWidth="10" defaultColWidth="10" defaultRowHeight="13.5" customHeight="1"/>
  <cols>
    <col min="1" max="1" width="13.625" style="437" customWidth="1"/>
    <col min="2" max="2" width="0.875" style="616" customWidth="1"/>
    <col min="3" max="3" width="4.75" style="652" customWidth="1"/>
    <col min="4" max="4" width="4.875" style="652" customWidth="1"/>
    <col min="5" max="5" width="5" style="652" customWidth="1"/>
    <col min="6" max="6" width="4.75" style="652" customWidth="1"/>
    <col min="7" max="7" width="4.625" style="652" customWidth="1"/>
    <col min="8" max="8" width="4.75" style="652" customWidth="1"/>
    <col min="9" max="9" width="4.625" style="652" customWidth="1"/>
    <col min="10" max="10" width="5" style="652" customWidth="1"/>
    <col min="11" max="11" width="4.875" style="652" customWidth="1"/>
    <col min="12" max="12" width="4.75" style="652" customWidth="1"/>
    <col min="13" max="13" width="5.125" style="652" customWidth="1"/>
    <col min="14" max="14" width="5.25" style="652" customWidth="1"/>
    <col min="15" max="15" width="8.75" style="437" customWidth="1"/>
    <col min="16" max="24" width="10" style="437"/>
    <col min="25" max="25" width="26.125" style="437" customWidth="1"/>
    <col min="26" max="26" width="19" style="437" customWidth="1"/>
    <col min="27" max="16384" width="10" style="437"/>
  </cols>
  <sheetData>
    <row r="1" spans="1:27" s="605" customFormat="1" ht="18.75" customHeight="1">
      <c r="A1" s="601" t="s">
        <v>470</v>
      </c>
      <c r="B1" s="602"/>
      <c r="C1" s="601"/>
      <c r="D1" s="601"/>
      <c r="E1" s="601"/>
      <c r="F1" s="601"/>
      <c r="G1" s="601"/>
      <c r="H1" s="601"/>
      <c r="I1" s="601"/>
      <c r="J1" s="601"/>
      <c r="K1" s="603"/>
      <c r="L1" s="603"/>
      <c r="M1" s="603"/>
      <c r="N1" s="604"/>
      <c r="O1" s="604"/>
      <c r="Y1" s="606" t="s">
        <v>471</v>
      </c>
      <c r="Z1" s="606" t="s">
        <v>472</v>
      </c>
      <c r="AA1" s="606" t="s">
        <v>473</v>
      </c>
    </row>
    <row r="2" spans="1:27" s="605" customFormat="1" ht="13.5" customHeight="1">
      <c r="A2" s="607" t="s">
        <v>474</v>
      </c>
      <c r="B2" s="608"/>
      <c r="C2" s="607"/>
      <c r="D2" s="607"/>
      <c r="E2" s="607"/>
      <c r="F2" s="607"/>
      <c r="G2" s="607"/>
      <c r="H2" s="607"/>
      <c r="I2" s="607"/>
      <c r="J2" s="607"/>
      <c r="K2" s="607"/>
      <c r="L2" s="607"/>
      <c r="M2" s="607"/>
      <c r="N2" s="609"/>
      <c r="O2" s="609"/>
      <c r="Y2" s="606" t="s">
        <v>475</v>
      </c>
      <c r="Z2" s="606" t="s">
        <v>472</v>
      </c>
      <c r="AA2" s="606" t="s">
        <v>476</v>
      </c>
    </row>
    <row r="3" spans="1:27" s="605" customFormat="1" ht="13.5" customHeight="1">
      <c r="A3" s="607" t="s">
        <v>477</v>
      </c>
      <c r="B3" s="608"/>
      <c r="C3" s="607"/>
      <c r="D3" s="607"/>
      <c r="E3" s="607"/>
      <c r="F3" s="607"/>
      <c r="G3" s="607"/>
      <c r="H3" s="607"/>
      <c r="I3" s="607"/>
      <c r="J3" s="607"/>
      <c r="K3" s="607"/>
      <c r="L3" s="607"/>
      <c r="M3" s="607"/>
      <c r="N3" s="609"/>
      <c r="O3" s="609"/>
      <c r="Y3" s="606" t="s">
        <v>1</v>
      </c>
      <c r="Z3" s="606"/>
      <c r="AA3" s="606"/>
    </row>
    <row r="4" spans="1:27" s="605" customFormat="1" ht="13.5" customHeight="1">
      <c r="A4" s="607" t="s">
        <v>478</v>
      </c>
      <c r="B4" s="608"/>
      <c r="C4" s="607"/>
      <c r="D4" s="607"/>
      <c r="E4" s="607"/>
      <c r="F4" s="607"/>
      <c r="G4" s="607"/>
      <c r="H4" s="607"/>
      <c r="I4" s="607"/>
      <c r="J4" s="607"/>
      <c r="K4" s="607"/>
      <c r="L4" s="607"/>
      <c r="M4" s="607"/>
      <c r="N4" s="609"/>
      <c r="O4" s="609"/>
      <c r="Y4" s="606" t="s">
        <v>479</v>
      </c>
      <c r="Z4" s="606" t="s">
        <v>480</v>
      </c>
      <c r="AA4" s="606" t="s">
        <v>473</v>
      </c>
    </row>
    <row r="5" spans="1:27" ht="18.75" customHeight="1">
      <c r="A5" s="610" t="s">
        <v>481</v>
      </c>
      <c r="B5" s="611"/>
      <c r="C5" s="612" t="s">
        <v>482</v>
      </c>
      <c r="D5" s="613"/>
      <c r="E5" s="613"/>
      <c r="F5" s="613"/>
      <c r="G5" s="613"/>
      <c r="H5" s="613"/>
      <c r="I5" s="613"/>
      <c r="J5" s="613"/>
      <c r="K5" s="613"/>
      <c r="L5" s="613"/>
      <c r="M5" s="613"/>
      <c r="N5" s="614"/>
      <c r="O5" s="615" t="s">
        <v>483</v>
      </c>
      <c r="Y5" s="606" t="s">
        <v>484</v>
      </c>
      <c r="Z5" s="606" t="s">
        <v>480</v>
      </c>
      <c r="AA5" s="616" t="s">
        <v>476</v>
      </c>
    </row>
    <row r="6" spans="1:27" ht="21" customHeight="1">
      <c r="A6" s="617" t="s">
        <v>485</v>
      </c>
      <c r="B6" s="618" t="s">
        <v>352</v>
      </c>
      <c r="C6" s="619" t="s">
        <v>353</v>
      </c>
      <c r="D6" s="620" t="s">
        <v>387</v>
      </c>
      <c r="E6" s="620" t="s">
        <v>486</v>
      </c>
      <c r="F6" s="620" t="s">
        <v>487</v>
      </c>
      <c r="G6" s="620" t="s">
        <v>208</v>
      </c>
      <c r="H6" s="620" t="s">
        <v>488</v>
      </c>
      <c r="I6" s="620" t="s">
        <v>489</v>
      </c>
      <c r="J6" s="620" t="s">
        <v>355</v>
      </c>
      <c r="K6" s="620" t="s">
        <v>490</v>
      </c>
      <c r="L6" s="620" t="s">
        <v>357</v>
      </c>
      <c r="M6" s="620" t="s">
        <v>358</v>
      </c>
      <c r="N6" s="621" t="s">
        <v>491</v>
      </c>
      <c r="O6" s="622" t="s">
        <v>492</v>
      </c>
      <c r="Y6" s="606" t="s">
        <v>1</v>
      </c>
      <c r="Z6" s="616"/>
      <c r="AA6" s="616"/>
    </row>
    <row r="7" spans="1:27" ht="13.5" customHeight="1">
      <c r="A7" s="623" t="s">
        <v>382</v>
      </c>
      <c r="B7" s="624"/>
      <c r="C7" s="625"/>
      <c r="D7" s="625"/>
      <c r="E7" s="625"/>
      <c r="F7" s="625"/>
      <c r="G7" s="625"/>
      <c r="H7" s="625"/>
      <c r="I7" s="625"/>
      <c r="J7" s="625"/>
      <c r="K7" s="625"/>
      <c r="L7" s="625"/>
      <c r="M7" s="625"/>
      <c r="N7" s="625"/>
      <c r="O7" s="626"/>
      <c r="Z7" s="616"/>
      <c r="AA7" s="616"/>
    </row>
    <row r="8" spans="1:27" ht="32.25" customHeight="1">
      <c r="A8" s="627" t="s">
        <v>493</v>
      </c>
      <c r="B8" s="628" t="s">
        <v>476</v>
      </c>
      <c r="C8" s="629">
        <v>50.466780098971</v>
      </c>
      <c r="D8" s="629">
        <v>50.303323851408898</v>
      </c>
      <c r="E8" s="629">
        <v>50.495125200945097</v>
      </c>
      <c r="F8" s="629">
        <v>50.702395707725699</v>
      </c>
      <c r="G8" s="629">
        <v>50.924650794280097</v>
      </c>
      <c r="H8" s="629">
        <v>51.020635009105902</v>
      </c>
      <c r="I8" s="629">
        <v>51.099191623691503</v>
      </c>
      <c r="J8" s="629">
        <v>51.251135462079901</v>
      </c>
      <c r="K8" s="629">
        <v>50.311885027110897</v>
      </c>
      <c r="L8" s="629">
        <v>47.622672729612901</v>
      </c>
      <c r="M8" s="629">
        <v>44.158607343252598</v>
      </c>
      <c r="N8" s="629">
        <v>41.0813477426261</v>
      </c>
      <c r="O8" s="630"/>
      <c r="Z8" s="616"/>
      <c r="AA8" s="616"/>
    </row>
    <row r="9" spans="1:27" ht="32.25" customHeight="1">
      <c r="A9" s="631" t="s">
        <v>494</v>
      </c>
      <c r="B9" s="632" t="s">
        <v>473</v>
      </c>
      <c r="C9" s="633">
        <v>37.056975979715901</v>
      </c>
      <c r="D9" s="633">
        <v>35.5218658938944</v>
      </c>
      <c r="E9" s="633"/>
      <c r="F9" s="633">
        <v>0</v>
      </c>
      <c r="G9" s="633">
        <v>0</v>
      </c>
      <c r="H9" s="633">
        <v>0</v>
      </c>
      <c r="I9" s="633">
        <v>0</v>
      </c>
      <c r="J9" s="633">
        <v>0</v>
      </c>
      <c r="K9" s="633">
        <v>0</v>
      </c>
      <c r="L9" s="633">
        <v>0</v>
      </c>
      <c r="M9" s="633">
        <v>0</v>
      </c>
      <c r="N9" s="633">
        <v>0</v>
      </c>
      <c r="O9" s="630"/>
      <c r="Z9" s="616"/>
      <c r="AA9" s="616"/>
    </row>
    <row r="10" spans="1:27" ht="32.25" customHeight="1">
      <c r="A10" s="627" t="s">
        <v>495</v>
      </c>
      <c r="B10" s="628" t="s">
        <v>476</v>
      </c>
      <c r="C10" s="629">
        <v>54.317849492093998</v>
      </c>
      <c r="D10" s="629">
        <v>54.108598070630201</v>
      </c>
      <c r="E10" s="629">
        <v>53.972042980858198</v>
      </c>
      <c r="F10" s="629">
        <v>53.856519376557301</v>
      </c>
      <c r="G10" s="629">
        <v>53.652025106997201</v>
      </c>
      <c r="H10" s="629">
        <v>53.3398689692159</v>
      </c>
      <c r="I10" s="629">
        <v>53.2468584969712</v>
      </c>
      <c r="J10" s="629">
        <v>53.702236995004696</v>
      </c>
      <c r="K10" s="629">
        <v>53.373875126997099</v>
      </c>
      <c r="L10" s="629">
        <v>51.555874721762997</v>
      </c>
      <c r="M10" s="629">
        <v>48.3726881071767</v>
      </c>
      <c r="N10" s="629">
        <v>45.1361120718461</v>
      </c>
      <c r="O10" s="634">
        <v>53.215885152779499</v>
      </c>
      <c r="Z10" s="616"/>
      <c r="AA10" s="616"/>
    </row>
    <row r="11" spans="1:27" ht="32.25" customHeight="1">
      <c r="A11" s="631" t="s">
        <v>496</v>
      </c>
      <c r="B11" s="632" t="s">
        <v>473</v>
      </c>
      <c r="C11" s="633">
        <v>41.213056006657702</v>
      </c>
      <c r="D11" s="633">
        <v>39.468231275262099</v>
      </c>
      <c r="E11" s="633"/>
      <c r="F11" s="633" t="s">
        <v>497</v>
      </c>
      <c r="G11" s="633" t="s">
        <v>497</v>
      </c>
      <c r="H11" s="633" t="s">
        <v>497</v>
      </c>
      <c r="I11" s="633" t="s">
        <v>497</v>
      </c>
      <c r="J11" s="633" t="s">
        <v>497</v>
      </c>
      <c r="K11" s="633" t="s">
        <v>497</v>
      </c>
      <c r="L11" s="633" t="s">
        <v>497</v>
      </c>
      <c r="M11" s="633" t="s">
        <v>497</v>
      </c>
      <c r="N11" s="633" t="s">
        <v>497</v>
      </c>
      <c r="O11" s="633" t="s">
        <v>216</v>
      </c>
      <c r="Z11" s="616"/>
      <c r="AA11" s="616"/>
    </row>
    <row r="12" spans="1:27" ht="32.25" customHeight="1">
      <c r="A12" s="627" t="s">
        <v>498</v>
      </c>
      <c r="B12" s="628" t="s">
        <v>476</v>
      </c>
      <c r="C12" s="629">
        <v>52.672706913225603</v>
      </c>
      <c r="D12" s="629">
        <v>52.558638350078603</v>
      </c>
      <c r="E12" s="629">
        <v>52.769992545689902</v>
      </c>
      <c r="F12" s="629">
        <v>53.020729825795499</v>
      </c>
      <c r="G12" s="629">
        <v>53.216739985121102</v>
      </c>
      <c r="H12" s="629">
        <v>53.306135135469397</v>
      </c>
      <c r="I12" s="629">
        <v>53.372415684991402</v>
      </c>
      <c r="J12" s="629">
        <v>53.509318710108197</v>
      </c>
      <c r="K12" s="629">
        <v>52.574876521185899</v>
      </c>
      <c r="L12" s="629">
        <v>49.940375828298201</v>
      </c>
      <c r="M12" s="629">
        <v>46.509331690786503</v>
      </c>
      <c r="N12" s="629">
        <v>43.4515091238301</v>
      </c>
      <c r="O12" s="635">
        <v>52.2373716725454</v>
      </c>
      <c r="Z12" s="616"/>
      <c r="AA12" s="616"/>
    </row>
    <row r="13" spans="1:27" ht="32.25" customHeight="1">
      <c r="A13" s="631" t="s">
        <v>499</v>
      </c>
      <c r="B13" s="632" t="s">
        <v>473</v>
      </c>
      <c r="C13" s="633">
        <v>39.433317737093098</v>
      </c>
      <c r="D13" s="633">
        <v>37.909695363217999</v>
      </c>
      <c r="E13" s="633"/>
      <c r="F13" s="633" t="s">
        <v>497</v>
      </c>
      <c r="G13" s="633" t="s">
        <v>497</v>
      </c>
      <c r="H13" s="633" t="s">
        <v>497</v>
      </c>
      <c r="I13" s="633" t="s">
        <v>497</v>
      </c>
      <c r="J13" s="633" t="s">
        <v>497</v>
      </c>
      <c r="K13" s="633" t="s">
        <v>497</v>
      </c>
      <c r="L13" s="633" t="s">
        <v>497</v>
      </c>
      <c r="M13" s="633" t="s">
        <v>497</v>
      </c>
      <c r="N13" s="633" t="s">
        <v>497</v>
      </c>
      <c r="O13" s="633" t="s">
        <v>216</v>
      </c>
      <c r="Z13" s="616"/>
      <c r="AA13" s="616"/>
    </row>
    <row r="14" spans="1:27" ht="32.25" customHeight="1">
      <c r="A14" s="636" t="s">
        <v>500</v>
      </c>
      <c r="B14" s="628" t="s">
        <v>476</v>
      </c>
      <c r="C14" s="629">
        <v>2.20592681425458</v>
      </c>
      <c r="D14" s="629">
        <v>2.2553144986697</v>
      </c>
      <c r="E14" s="629">
        <v>2.2748673447447598</v>
      </c>
      <c r="F14" s="629">
        <v>2.31833411806987</v>
      </c>
      <c r="G14" s="629">
        <v>2.2920891908410099</v>
      </c>
      <c r="H14" s="629">
        <v>2.2855001263634902</v>
      </c>
      <c r="I14" s="629">
        <v>2.2732240612998602</v>
      </c>
      <c r="J14" s="629">
        <v>2.2581832480283301</v>
      </c>
      <c r="K14" s="629">
        <v>2.2629914940749698</v>
      </c>
      <c r="L14" s="629">
        <v>2.31770309868535</v>
      </c>
      <c r="M14" s="629">
        <v>2.3507243475338102</v>
      </c>
      <c r="N14" s="629">
        <v>2.3701613812039799</v>
      </c>
      <c r="O14" s="630"/>
      <c r="Z14" s="616"/>
      <c r="AA14" s="616"/>
    </row>
    <row r="15" spans="1:27" ht="32.25" customHeight="1">
      <c r="A15" s="637" t="s">
        <v>501</v>
      </c>
      <c r="B15" s="632" t="s">
        <v>473</v>
      </c>
      <c r="C15" s="633">
        <v>2.3763417573771299</v>
      </c>
      <c r="D15" s="633">
        <v>2.3878294693235702</v>
      </c>
      <c r="E15" s="633"/>
      <c r="F15" s="633">
        <v>0</v>
      </c>
      <c r="G15" s="633">
        <v>0</v>
      </c>
      <c r="H15" s="633">
        <v>0</v>
      </c>
      <c r="I15" s="633">
        <v>0</v>
      </c>
      <c r="J15" s="633">
        <v>0</v>
      </c>
      <c r="K15" s="633">
        <v>0</v>
      </c>
      <c r="L15" s="633">
        <v>0</v>
      </c>
      <c r="M15" s="633">
        <v>0</v>
      </c>
      <c r="N15" s="633">
        <v>0</v>
      </c>
      <c r="O15" s="630"/>
      <c r="Z15" s="616"/>
      <c r="AA15" s="616"/>
    </row>
    <row r="16" spans="1:27" ht="32.25" customHeight="1">
      <c r="A16" s="627" t="s">
        <v>502</v>
      </c>
      <c r="B16" s="628" t="s">
        <v>476</v>
      </c>
      <c r="C16" s="629">
        <v>54.416014803178903</v>
      </c>
      <c r="D16" s="629">
        <v>54.299714632925401</v>
      </c>
      <c r="E16" s="629">
        <v>54.490531842642604</v>
      </c>
      <c r="F16" s="629">
        <v>54.741550408098703</v>
      </c>
      <c r="G16" s="629">
        <v>54.940886996278799</v>
      </c>
      <c r="H16" s="629">
        <v>55.039448949790902</v>
      </c>
      <c r="I16" s="629">
        <v>55.111675298423101</v>
      </c>
      <c r="J16" s="629">
        <v>55.251803638517302</v>
      </c>
      <c r="K16" s="629">
        <v>54.319670759942802</v>
      </c>
      <c r="L16" s="629">
        <v>51.683667487297697</v>
      </c>
      <c r="M16" s="629">
        <v>48.2593403798572</v>
      </c>
      <c r="N16" s="629">
        <v>45.177693248553403</v>
      </c>
      <c r="O16" s="634">
        <v>53.972914804722102</v>
      </c>
      <c r="Z16" s="616"/>
      <c r="AA16" s="616"/>
    </row>
    <row r="17" spans="1:27" ht="32.25" customHeight="1">
      <c r="A17" s="638" t="s">
        <v>503</v>
      </c>
      <c r="B17" s="632" t="s">
        <v>473</v>
      </c>
      <c r="C17" s="633">
        <v>41.164008899078802</v>
      </c>
      <c r="D17" s="633">
        <v>39.668120944863503</v>
      </c>
      <c r="E17" s="633"/>
      <c r="F17" s="633" t="s">
        <v>497</v>
      </c>
      <c r="G17" s="633" t="s">
        <v>497</v>
      </c>
      <c r="H17" s="633" t="s">
        <v>497</v>
      </c>
      <c r="I17" s="633" t="s">
        <v>497</v>
      </c>
      <c r="J17" s="633" t="s">
        <v>497</v>
      </c>
      <c r="K17" s="633" t="s">
        <v>497</v>
      </c>
      <c r="L17" s="633" t="s">
        <v>497</v>
      </c>
      <c r="M17" s="633" t="s">
        <v>497</v>
      </c>
      <c r="N17" s="633" t="s">
        <v>497</v>
      </c>
      <c r="O17" s="633" t="s">
        <v>216</v>
      </c>
      <c r="Z17" s="616"/>
      <c r="AA17" s="616"/>
    </row>
    <row r="18" spans="1:27" ht="32.25" customHeight="1">
      <c r="A18" s="639" t="s">
        <v>504</v>
      </c>
      <c r="B18" s="628" t="s">
        <v>476</v>
      </c>
      <c r="C18" s="640">
        <v>4.2203821903096301</v>
      </c>
      <c r="D18" s="640">
        <v>4.2254499707514599</v>
      </c>
      <c r="E18" s="640">
        <v>4.1660047467801196</v>
      </c>
      <c r="F18" s="640">
        <v>4.1115815653237702</v>
      </c>
      <c r="G18" s="640">
        <v>4.0401884433597104</v>
      </c>
      <c r="H18" s="640">
        <v>3.9771804701784799</v>
      </c>
      <c r="I18" s="640">
        <v>3.9502049841284301</v>
      </c>
      <c r="J18" s="640">
        <v>3.9941258193688598</v>
      </c>
      <c r="K18" s="640">
        <v>4.082101430742</v>
      </c>
      <c r="L18" s="640">
        <v>4.2005486346322103</v>
      </c>
      <c r="M18" s="640">
        <v>4.2489786473612901</v>
      </c>
      <c r="N18" s="640">
        <v>4.2393493541423801</v>
      </c>
      <c r="O18" s="635">
        <v>4.1201071773114304</v>
      </c>
      <c r="Z18" s="616"/>
      <c r="AA18" s="616"/>
    </row>
    <row r="19" spans="1:27" ht="32.25" customHeight="1">
      <c r="A19" s="641" t="s">
        <v>504</v>
      </c>
      <c r="B19" s="632" t="s">
        <v>473</v>
      </c>
      <c r="C19" s="633">
        <v>4.2640738468669701</v>
      </c>
      <c r="D19" s="633">
        <v>4.2364317728556902</v>
      </c>
      <c r="E19" s="633"/>
      <c r="F19" s="633" t="s">
        <v>497</v>
      </c>
      <c r="G19" s="633" t="s">
        <v>497</v>
      </c>
      <c r="H19" s="633" t="s">
        <v>497</v>
      </c>
      <c r="I19" s="633" t="s">
        <v>497</v>
      </c>
      <c r="J19" s="633" t="s">
        <v>497</v>
      </c>
      <c r="K19" s="633" t="s">
        <v>497</v>
      </c>
      <c r="L19" s="633" t="s">
        <v>497</v>
      </c>
      <c r="M19" s="633" t="s">
        <v>497</v>
      </c>
      <c r="N19" s="633" t="s">
        <v>497</v>
      </c>
      <c r="O19" s="633" t="s">
        <v>216</v>
      </c>
      <c r="Z19" s="616"/>
      <c r="AA19" s="616"/>
    </row>
    <row r="20" spans="1:27" ht="32.25" customHeight="1">
      <c r="A20" s="642" t="s">
        <v>505</v>
      </c>
      <c r="B20" s="628" t="s">
        <v>476</v>
      </c>
      <c r="C20" s="640">
        <v>3.5758458141382898</v>
      </c>
      <c r="D20" s="640">
        <v>3.5534371668457001</v>
      </c>
      <c r="E20" s="640">
        <v>3.5242125145213801</v>
      </c>
      <c r="F20" s="640">
        <v>3.4892845212460699</v>
      </c>
      <c r="G20" s="640">
        <v>3.4590839981210602</v>
      </c>
      <c r="H20" s="640">
        <v>3.4228845687704199</v>
      </c>
      <c r="I20" s="640">
        <v>3.4100322136485999</v>
      </c>
      <c r="J20" s="640">
        <v>3.44291559611304</v>
      </c>
      <c r="K20" s="640">
        <v>3.5033521888884702</v>
      </c>
      <c r="L20" s="640">
        <v>3.5896649272831902</v>
      </c>
      <c r="M20" s="640">
        <v>3.6152927513491302</v>
      </c>
      <c r="N20" s="640">
        <v>3.5898423523038301</v>
      </c>
      <c r="O20" s="635">
        <v>3.5139519215756398</v>
      </c>
      <c r="Z20" s="616"/>
      <c r="AA20" s="616"/>
    </row>
    <row r="21" spans="1:27" ht="32.25" customHeight="1">
      <c r="A21" s="643" t="s">
        <v>505</v>
      </c>
      <c r="B21" s="643" t="s">
        <v>473</v>
      </c>
      <c r="C21" s="644">
        <v>3.5910387040012499</v>
      </c>
      <c r="D21" s="644">
        <v>3.5645606064400099</v>
      </c>
      <c r="E21" s="644"/>
      <c r="F21" s="644" t="s">
        <v>497</v>
      </c>
      <c r="G21" s="644" t="s">
        <v>497</v>
      </c>
      <c r="H21" s="644" t="s">
        <v>497</v>
      </c>
      <c r="I21" s="644" t="s">
        <v>497</v>
      </c>
      <c r="J21" s="644" t="s">
        <v>497</v>
      </c>
      <c r="K21" s="644" t="s">
        <v>497</v>
      </c>
      <c r="L21" s="644" t="s">
        <v>497</v>
      </c>
      <c r="M21" s="644" t="s">
        <v>497</v>
      </c>
      <c r="N21" s="644" t="s">
        <v>497</v>
      </c>
      <c r="O21" s="633" t="s">
        <v>216</v>
      </c>
      <c r="Z21" s="616"/>
      <c r="AA21" s="616"/>
    </row>
    <row r="22" spans="1:27" ht="13.5" customHeight="1">
      <c r="A22" s="623" t="s">
        <v>442</v>
      </c>
      <c r="B22" s="624"/>
      <c r="C22" s="625"/>
      <c r="D22" s="625"/>
      <c r="E22" s="625"/>
      <c r="F22" s="625"/>
      <c r="G22" s="625"/>
      <c r="H22" s="625"/>
      <c r="I22" s="625"/>
      <c r="J22" s="625"/>
      <c r="K22" s="625"/>
      <c r="L22" s="625"/>
      <c r="M22" s="625"/>
      <c r="N22" s="625"/>
      <c r="O22" s="626"/>
      <c r="Z22" s="616"/>
      <c r="AA22" s="616"/>
    </row>
    <row r="23" spans="1:27" ht="32.25" customHeight="1">
      <c r="A23" s="627" t="s">
        <v>493</v>
      </c>
      <c r="B23" s="628" t="s">
        <v>476</v>
      </c>
      <c r="C23" s="629">
        <v>50.364677692812798</v>
      </c>
      <c r="D23" s="629">
        <v>50.341428725519798</v>
      </c>
      <c r="E23" s="629">
        <v>50.520412279808902</v>
      </c>
      <c r="F23" s="629">
        <v>50.743523312260699</v>
      </c>
      <c r="G23" s="629">
        <v>50.945142731106898</v>
      </c>
      <c r="H23" s="629">
        <v>50.992296997403102</v>
      </c>
      <c r="I23" s="629">
        <v>51.000901987605502</v>
      </c>
      <c r="J23" s="629">
        <v>51.191965278157298</v>
      </c>
      <c r="K23" s="629">
        <v>50.310197609795999</v>
      </c>
      <c r="L23" s="629">
        <v>47.634891255799801</v>
      </c>
      <c r="M23" s="629">
        <v>44.180269794116697</v>
      </c>
      <c r="N23" s="629">
        <v>41.183638540605301</v>
      </c>
      <c r="O23" s="630"/>
      <c r="Z23" s="616"/>
      <c r="AA23" s="616"/>
    </row>
    <row r="24" spans="1:27" ht="32.25" customHeight="1">
      <c r="A24" s="631" t="s">
        <v>494</v>
      </c>
      <c r="B24" s="632" t="s">
        <v>473</v>
      </c>
      <c r="C24" s="633">
        <v>37.048830831577398</v>
      </c>
      <c r="D24" s="633">
        <v>35.545929514220902</v>
      </c>
      <c r="E24" s="633"/>
      <c r="F24" s="633">
        <v>0</v>
      </c>
      <c r="G24" s="633">
        <v>0</v>
      </c>
      <c r="H24" s="633">
        <v>0</v>
      </c>
      <c r="I24" s="633">
        <v>0</v>
      </c>
      <c r="J24" s="633">
        <v>0</v>
      </c>
      <c r="K24" s="633">
        <v>0</v>
      </c>
      <c r="L24" s="633">
        <v>0</v>
      </c>
      <c r="M24" s="633">
        <v>0</v>
      </c>
      <c r="N24" s="633">
        <v>0</v>
      </c>
      <c r="O24" s="630"/>
      <c r="Z24" s="616"/>
      <c r="AA24" s="616"/>
    </row>
    <row r="25" spans="1:27" ht="32.25" customHeight="1">
      <c r="A25" s="627" t="s">
        <v>495</v>
      </c>
      <c r="B25" s="628" t="s">
        <v>476</v>
      </c>
      <c r="C25" s="629">
        <v>54.369169207345699</v>
      </c>
      <c r="D25" s="629">
        <v>54.257142879585601</v>
      </c>
      <c r="E25" s="629">
        <v>54.105488544575799</v>
      </c>
      <c r="F25" s="629">
        <v>53.964525326844701</v>
      </c>
      <c r="G25" s="629">
        <v>53.714713764198301</v>
      </c>
      <c r="H25" s="629">
        <v>53.357248253788697</v>
      </c>
      <c r="I25" s="629">
        <v>53.201248038574299</v>
      </c>
      <c r="J25" s="629">
        <v>53.704757988937402</v>
      </c>
      <c r="K25" s="629">
        <v>53.480453186325299</v>
      </c>
      <c r="L25" s="629">
        <v>51.661349965343099</v>
      </c>
      <c r="M25" s="629">
        <v>48.496487101278802</v>
      </c>
      <c r="N25" s="629">
        <v>45.3292421652651</v>
      </c>
      <c r="O25" s="634">
        <v>53.330982347575102</v>
      </c>
      <c r="Z25" s="616"/>
      <c r="AA25" s="616"/>
    </row>
    <row r="26" spans="1:27" ht="32.25" customHeight="1">
      <c r="A26" s="631" t="s">
        <v>496</v>
      </c>
      <c r="B26" s="632" t="s">
        <v>473</v>
      </c>
      <c r="C26" s="633">
        <v>41.296099804841496</v>
      </c>
      <c r="D26" s="633">
        <v>39.587349391821398</v>
      </c>
      <c r="E26" s="633"/>
      <c r="F26" s="633" t="s">
        <v>497</v>
      </c>
      <c r="G26" s="633" t="s">
        <v>497</v>
      </c>
      <c r="H26" s="633" t="s">
        <v>497</v>
      </c>
      <c r="I26" s="633" t="s">
        <v>497</v>
      </c>
      <c r="J26" s="633" t="s">
        <v>497</v>
      </c>
      <c r="K26" s="633" t="s">
        <v>497</v>
      </c>
      <c r="L26" s="633" t="s">
        <v>497</v>
      </c>
      <c r="M26" s="633" t="s">
        <v>497</v>
      </c>
      <c r="N26" s="633" t="s">
        <v>497</v>
      </c>
      <c r="O26" s="633" t="s">
        <v>216</v>
      </c>
      <c r="Z26" s="616"/>
      <c r="AA26" s="616"/>
    </row>
    <row r="27" spans="1:27" ht="32.25" customHeight="1">
      <c r="A27" s="627" t="s">
        <v>498</v>
      </c>
      <c r="B27" s="628" t="s">
        <v>476</v>
      </c>
      <c r="C27" s="629">
        <v>52.530649848794503</v>
      </c>
      <c r="D27" s="629">
        <v>52.547798268320598</v>
      </c>
      <c r="E27" s="629">
        <v>52.742578266301201</v>
      </c>
      <c r="F27" s="629">
        <v>52.982755953790502</v>
      </c>
      <c r="G27" s="629">
        <v>53.179291989634699</v>
      </c>
      <c r="H27" s="629">
        <v>53.216664855658102</v>
      </c>
      <c r="I27" s="629">
        <v>53.214331745434897</v>
      </c>
      <c r="J27" s="629">
        <v>53.393746446386302</v>
      </c>
      <c r="K27" s="629">
        <v>52.525482538403601</v>
      </c>
      <c r="L27" s="629">
        <v>49.902163108198799</v>
      </c>
      <c r="M27" s="629">
        <v>46.473107157393898</v>
      </c>
      <c r="N27" s="629">
        <v>43.498507610905598</v>
      </c>
      <c r="O27" s="635">
        <v>52.208125836052801</v>
      </c>
      <c r="Z27" s="616"/>
      <c r="AA27" s="616"/>
    </row>
    <row r="28" spans="1:27" ht="32.25" customHeight="1">
      <c r="A28" s="631" t="s">
        <v>499</v>
      </c>
      <c r="B28" s="632" t="s">
        <v>473</v>
      </c>
      <c r="C28" s="633">
        <v>39.379064670500199</v>
      </c>
      <c r="D28" s="633">
        <v>37.886354068731897</v>
      </c>
      <c r="E28" s="633"/>
      <c r="F28" s="633" t="s">
        <v>497</v>
      </c>
      <c r="G28" s="633" t="s">
        <v>497</v>
      </c>
      <c r="H28" s="633" t="s">
        <v>497</v>
      </c>
      <c r="I28" s="633" t="s">
        <v>497</v>
      </c>
      <c r="J28" s="633" t="s">
        <v>497</v>
      </c>
      <c r="K28" s="633" t="s">
        <v>497</v>
      </c>
      <c r="L28" s="633" t="s">
        <v>497</v>
      </c>
      <c r="M28" s="633" t="s">
        <v>497</v>
      </c>
      <c r="N28" s="633" t="s">
        <v>497</v>
      </c>
      <c r="O28" s="633" t="s">
        <v>216</v>
      </c>
      <c r="Z28" s="616"/>
      <c r="AA28" s="616"/>
    </row>
    <row r="29" spans="1:27" ht="32.25" customHeight="1">
      <c r="A29" s="636" t="s">
        <v>500</v>
      </c>
      <c r="B29" s="628" t="s">
        <v>476</v>
      </c>
      <c r="C29" s="629">
        <v>2.1659721559817098</v>
      </c>
      <c r="D29" s="629">
        <v>2.2063695428008701</v>
      </c>
      <c r="E29" s="629">
        <v>2.22216598649227</v>
      </c>
      <c r="F29" s="629">
        <v>2.2392326415297199</v>
      </c>
      <c r="G29" s="629">
        <v>2.23414925852774</v>
      </c>
      <c r="H29" s="629">
        <v>2.2243678582550199</v>
      </c>
      <c r="I29" s="629">
        <v>2.2134297578294402</v>
      </c>
      <c r="J29" s="629">
        <v>2.20178116822906</v>
      </c>
      <c r="K29" s="629">
        <v>2.21528492860753</v>
      </c>
      <c r="L29" s="629">
        <v>2.2672718523989799</v>
      </c>
      <c r="M29" s="629">
        <v>2.2928373632771901</v>
      </c>
      <c r="N29" s="629">
        <v>2.3148690703003498</v>
      </c>
      <c r="O29" s="630"/>
      <c r="Z29" s="616"/>
      <c r="AA29" s="616"/>
    </row>
    <row r="30" spans="1:27" ht="32.25" customHeight="1">
      <c r="A30" s="637" t="s">
        <v>501</v>
      </c>
      <c r="B30" s="632" t="s">
        <v>473</v>
      </c>
      <c r="C30" s="633">
        <v>2.3302338389227599</v>
      </c>
      <c r="D30" s="633">
        <v>2.34042455451105</v>
      </c>
      <c r="E30" s="633"/>
      <c r="F30" s="633">
        <v>0</v>
      </c>
      <c r="G30" s="633">
        <v>0</v>
      </c>
      <c r="H30" s="633">
        <v>0</v>
      </c>
      <c r="I30" s="633">
        <v>0</v>
      </c>
      <c r="J30" s="633">
        <v>0</v>
      </c>
      <c r="K30" s="633">
        <v>0</v>
      </c>
      <c r="L30" s="633">
        <v>0</v>
      </c>
      <c r="M30" s="633">
        <v>0</v>
      </c>
      <c r="N30" s="633">
        <v>0</v>
      </c>
      <c r="O30" s="630"/>
      <c r="Z30" s="616"/>
      <c r="AA30" s="616"/>
    </row>
    <row r="31" spans="1:27" ht="32.25" customHeight="1">
      <c r="A31" s="627" t="s">
        <v>502</v>
      </c>
      <c r="B31" s="628" t="s">
        <v>476</v>
      </c>
      <c r="C31" s="629">
        <v>54.276309874405001</v>
      </c>
      <c r="D31" s="629">
        <v>54.289188412948597</v>
      </c>
      <c r="E31" s="629">
        <v>54.4603925196513</v>
      </c>
      <c r="F31" s="629">
        <v>54.699581410751897</v>
      </c>
      <c r="G31" s="629">
        <v>54.899847569986903</v>
      </c>
      <c r="H31" s="629">
        <v>54.948183546429</v>
      </c>
      <c r="I31" s="629">
        <v>54.950874738600703</v>
      </c>
      <c r="J31" s="629">
        <v>55.132433836509001</v>
      </c>
      <c r="K31" s="629">
        <v>54.268212300522798</v>
      </c>
      <c r="L31" s="629">
        <v>51.642504853485399</v>
      </c>
      <c r="M31" s="629">
        <v>48.218249352302202</v>
      </c>
      <c r="N31" s="629">
        <v>45.239953897621703</v>
      </c>
      <c r="O31" s="634">
        <v>53.942826360493399</v>
      </c>
      <c r="Z31" s="616"/>
      <c r="AA31" s="616"/>
    </row>
    <row r="32" spans="1:27" ht="32.25" customHeight="1">
      <c r="A32" s="638" t="s">
        <v>503</v>
      </c>
      <c r="B32" s="632" t="s">
        <v>473</v>
      </c>
      <c r="C32" s="633">
        <v>41.094360042004503</v>
      </c>
      <c r="D32" s="633">
        <v>39.6309862460567</v>
      </c>
      <c r="E32" s="633"/>
      <c r="F32" s="633" t="s">
        <v>497</v>
      </c>
      <c r="G32" s="633" t="s">
        <v>497</v>
      </c>
      <c r="H32" s="633" t="s">
        <v>497</v>
      </c>
      <c r="I32" s="633" t="s">
        <v>497</v>
      </c>
      <c r="J32" s="633" t="s">
        <v>497</v>
      </c>
      <c r="K32" s="633" t="s">
        <v>497</v>
      </c>
      <c r="L32" s="633" t="s">
        <v>497</v>
      </c>
      <c r="M32" s="633" t="s">
        <v>497</v>
      </c>
      <c r="N32" s="633" t="s">
        <v>497</v>
      </c>
      <c r="O32" s="633" t="s">
        <v>216</v>
      </c>
      <c r="Z32" s="616"/>
      <c r="AA32" s="616"/>
    </row>
    <row r="33" spans="1:27" ht="32.25" customHeight="1">
      <c r="A33" s="639" t="s">
        <v>504</v>
      </c>
      <c r="B33" s="628" t="s">
        <v>476</v>
      </c>
      <c r="C33" s="640">
        <v>4.26768032457149</v>
      </c>
      <c r="D33" s="640">
        <v>4.2570710602447503</v>
      </c>
      <c r="E33" s="640">
        <v>4.1989109444773298</v>
      </c>
      <c r="F33" s="640">
        <v>4.1452223281164198</v>
      </c>
      <c r="G33" s="640">
        <v>4.0657970726521002</v>
      </c>
      <c r="H33" s="640">
        <v>4.0041802942175302</v>
      </c>
      <c r="I33" s="640">
        <v>3.9772847375317202</v>
      </c>
      <c r="J33" s="640">
        <v>4.0218016618031198</v>
      </c>
      <c r="K33" s="640">
        <v>4.1150307407906999</v>
      </c>
      <c r="L33" s="640">
        <v>4.2267576526422603</v>
      </c>
      <c r="M33" s="640">
        <v>4.2801255074097302</v>
      </c>
      <c r="N33" s="640">
        <v>4.27057692392275</v>
      </c>
      <c r="O33" s="635">
        <v>4.1513829556716004</v>
      </c>
      <c r="Z33" s="616"/>
      <c r="AA33" s="616"/>
    </row>
    <row r="34" spans="1:27" ht="32.25" customHeight="1">
      <c r="A34" s="641" t="s">
        <v>504</v>
      </c>
      <c r="B34" s="632" t="s">
        <v>473</v>
      </c>
      <c r="C34" s="633">
        <v>4.2927764877847503</v>
      </c>
      <c r="D34" s="633">
        <v>4.2673264805082001</v>
      </c>
      <c r="E34" s="633"/>
      <c r="F34" s="633" t="s">
        <v>497</v>
      </c>
      <c r="G34" s="633" t="s">
        <v>497</v>
      </c>
      <c r="H34" s="633" t="s">
        <v>497</v>
      </c>
      <c r="I34" s="633" t="s">
        <v>497</v>
      </c>
      <c r="J34" s="633" t="s">
        <v>497</v>
      </c>
      <c r="K34" s="633" t="s">
        <v>497</v>
      </c>
      <c r="L34" s="633" t="s">
        <v>497</v>
      </c>
      <c r="M34" s="633" t="s">
        <v>497</v>
      </c>
      <c r="N34" s="633" t="s">
        <v>497</v>
      </c>
      <c r="O34" s="633" t="s">
        <v>216</v>
      </c>
      <c r="Z34" s="616"/>
      <c r="AA34" s="616"/>
    </row>
    <row r="35" spans="1:27" ht="32.25" customHeight="1">
      <c r="A35" s="642" t="s">
        <v>505</v>
      </c>
      <c r="B35" s="628" t="s">
        <v>476</v>
      </c>
      <c r="C35" s="640">
        <v>3.5722983975802398</v>
      </c>
      <c r="D35" s="640">
        <v>3.5548548832432001</v>
      </c>
      <c r="E35" s="640">
        <v>3.5260838743662202</v>
      </c>
      <c r="F35" s="640">
        <v>3.4897633754302202</v>
      </c>
      <c r="G35" s="640">
        <v>3.4584581099998801</v>
      </c>
      <c r="H35" s="640">
        <v>3.42477150687664</v>
      </c>
      <c r="I35" s="640">
        <v>3.4138056962755998</v>
      </c>
      <c r="J35" s="640">
        <v>3.4456417203377399</v>
      </c>
      <c r="K35" s="640">
        <v>3.50687433715526</v>
      </c>
      <c r="L35" s="640">
        <v>3.5926802076090301</v>
      </c>
      <c r="M35" s="640">
        <v>3.61900923006431</v>
      </c>
      <c r="N35" s="640">
        <v>3.5921101790088001</v>
      </c>
      <c r="O35" s="635">
        <v>3.51575034962999</v>
      </c>
      <c r="Z35" s="616"/>
      <c r="AA35" s="616"/>
    </row>
    <row r="36" spans="1:27" ht="32.25" customHeight="1">
      <c r="A36" s="643" t="s">
        <v>505</v>
      </c>
      <c r="B36" s="645" t="s">
        <v>473</v>
      </c>
      <c r="C36" s="644">
        <v>3.5929451916877202</v>
      </c>
      <c r="D36" s="644">
        <v>3.56682102004876</v>
      </c>
      <c r="E36" s="644"/>
      <c r="F36" s="644" t="s">
        <v>497</v>
      </c>
      <c r="G36" s="644" t="s">
        <v>497</v>
      </c>
      <c r="H36" s="644" t="s">
        <v>497</v>
      </c>
      <c r="I36" s="644" t="s">
        <v>497</v>
      </c>
      <c r="J36" s="644" t="s">
        <v>497</v>
      </c>
      <c r="K36" s="644" t="s">
        <v>497</v>
      </c>
      <c r="L36" s="644" t="s">
        <v>497</v>
      </c>
      <c r="M36" s="644" t="s">
        <v>497</v>
      </c>
      <c r="N36" s="644" t="s">
        <v>497</v>
      </c>
      <c r="O36" s="633" t="s">
        <v>216</v>
      </c>
      <c r="Z36" s="616"/>
      <c r="AA36" s="616"/>
    </row>
    <row r="37" spans="1:27" ht="13.5" customHeight="1">
      <c r="A37" s="623" t="s">
        <v>443</v>
      </c>
      <c r="B37" s="624"/>
      <c r="C37" s="625"/>
      <c r="D37" s="625"/>
      <c r="E37" s="625"/>
      <c r="F37" s="625"/>
      <c r="G37" s="625"/>
      <c r="H37" s="625"/>
      <c r="I37" s="625"/>
      <c r="J37" s="625"/>
      <c r="K37" s="625"/>
      <c r="L37" s="625"/>
      <c r="M37" s="625"/>
      <c r="N37" s="625"/>
      <c r="O37" s="626"/>
      <c r="Z37" s="616"/>
      <c r="AA37" s="616"/>
    </row>
    <row r="38" spans="1:27" ht="32.25" customHeight="1">
      <c r="A38" s="627" t="s">
        <v>493</v>
      </c>
      <c r="B38" s="628" t="s">
        <v>476</v>
      </c>
      <c r="C38" s="629">
        <v>50.782495525984899</v>
      </c>
      <c r="D38" s="629">
        <v>50.0627453959505</v>
      </c>
      <c r="E38" s="629">
        <v>50.297941288054702</v>
      </c>
      <c r="F38" s="629">
        <v>50.441216661286298</v>
      </c>
      <c r="G38" s="629">
        <v>50.771914197707197</v>
      </c>
      <c r="H38" s="629">
        <v>51.062265018172901</v>
      </c>
      <c r="I38" s="629">
        <v>51.425419906955298</v>
      </c>
      <c r="J38" s="629">
        <v>51.415321489628198</v>
      </c>
      <c r="K38" s="629">
        <v>50.222419437446497</v>
      </c>
      <c r="L38" s="629">
        <v>47.500414018046797</v>
      </c>
      <c r="M38" s="629">
        <v>43.994676891232203</v>
      </c>
      <c r="N38" s="629">
        <v>40.577488900015602</v>
      </c>
      <c r="O38" s="630"/>
      <c r="Z38" s="616"/>
      <c r="AA38" s="616"/>
    </row>
    <row r="39" spans="1:27" ht="32.25" customHeight="1">
      <c r="A39" s="631" t="s">
        <v>494</v>
      </c>
      <c r="B39" s="632" t="s">
        <v>473</v>
      </c>
      <c r="C39" s="633">
        <v>37.035622370825202</v>
      </c>
      <c r="D39" s="633">
        <v>35.3584278414815</v>
      </c>
      <c r="E39" s="633"/>
      <c r="F39" s="633">
        <v>0</v>
      </c>
      <c r="G39" s="633">
        <v>0</v>
      </c>
      <c r="H39" s="633">
        <v>0</v>
      </c>
      <c r="I39" s="633">
        <v>0</v>
      </c>
      <c r="J39" s="633">
        <v>0</v>
      </c>
      <c r="K39" s="633">
        <v>0</v>
      </c>
      <c r="L39" s="633">
        <v>0</v>
      </c>
      <c r="M39" s="633">
        <v>0</v>
      </c>
      <c r="N39" s="633">
        <v>0</v>
      </c>
      <c r="O39" s="630"/>
      <c r="Z39" s="616"/>
      <c r="AA39" s="616"/>
    </row>
    <row r="40" spans="1:27" ht="32.25" customHeight="1">
      <c r="A40" s="627" t="s">
        <v>495</v>
      </c>
      <c r="B40" s="628" t="s">
        <v>476</v>
      </c>
      <c r="C40" s="629">
        <v>54.102325494877</v>
      </c>
      <c r="D40" s="629">
        <v>53.484369229776597</v>
      </c>
      <c r="E40" s="629">
        <v>53.415626074598897</v>
      </c>
      <c r="F40" s="629">
        <v>53.406025820023601</v>
      </c>
      <c r="G40" s="629">
        <v>53.390768691957398</v>
      </c>
      <c r="H40" s="629">
        <v>53.267771720404802</v>
      </c>
      <c r="I40" s="629">
        <v>53.436265132585099</v>
      </c>
      <c r="J40" s="629">
        <v>53.691696377190098</v>
      </c>
      <c r="K40" s="629">
        <v>52.9260072381961</v>
      </c>
      <c r="L40" s="629">
        <v>51.109389948414602</v>
      </c>
      <c r="M40" s="629">
        <v>47.848400400736097</v>
      </c>
      <c r="N40" s="629">
        <v>44.312164812050902</v>
      </c>
      <c r="O40" s="634">
        <v>52.733206887200602</v>
      </c>
      <c r="Z40" s="616"/>
      <c r="AA40" s="616"/>
    </row>
    <row r="41" spans="1:27" ht="32.25" customHeight="1">
      <c r="A41" s="631" t="s">
        <v>496</v>
      </c>
      <c r="B41" s="632" t="s">
        <v>473</v>
      </c>
      <c r="C41" s="633">
        <v>40.8571045325629</v>
      </c>
      <c r="D41" s="633">
        <v>38.955898881129798</v>
      </c>
      <c r="E41" s="633"/>
      <c r="F41" s="633" t="s">
        <v>497</v>
      </c>
      <c r="G41" s="633" t="s">
        <v>497</v>
      </c>
      <c r="H41" s="633" t="s">
        <v>497</v>
      </c>
      <c r="I41" s="633" t="s">
        <v>497</v>
      </c>
      <c r="J41" s="633" t="s">
        <v>497</v>
      </c>
      <c r="K41" s="633" t="s">
        <v>497</v>
      </c>
      <c r="L41" s="633" t="s">
        <v>497</v>
      </c>
      <c r="M41" s="633" t="s">
        <v>497</v>
      </c>
      <c r="N41" s="633" t="s">
        <v>497</v>
      </c>
      <c r="O41" s="633" t="s">
        <v>216</v>
      </c>
      <c r="Z41" s="616"/>
      <c r="AA41" s="616"/>
    </row>
    <row r="42" spans="1:27" ht="32.25" customHeight="1">
      <c r="A42" s="627" t="s">
        <v>498</v>
      </c>
      <c r="B42" s="628" t="s">
        <v>476</v>
      </c>
      <c r="C42" s="629">
        <v>53.156217263032303</v>
      </c>
      <c r="D42" s="629">
        <v>52.523740949935998</v>
      </c>
      <c r="E42" s="629">
        <v>52.792553118097999</v>
      </c>
      <c r="F42" s="629">
        <v>53.089483578417898</v>
      </c>
      <c r="G42" s="629">
        <v>53.305469383827997</v>
      </c>
      <c r="H42" s="629">
        <v>53.6013698499399</v>
      </c>
      <c r="I42" s="629">
        <v>53.946951883748298</v>
      </c>
      <c r="J42" s="629">
        <v>53.9093294889162</v>
      </c>
      <c r="K42" s="629">
        <v>52.685885953233502</v>
      </c>
      <c r="L42" s="629">
        <v>50.031596439496298</v>
      </c>
      <c r="M42" s="629">
        <v>46.590552133802099</v>
      </c>
      <c r="N42" s="629">
        <v>43.183542820027498</v>
      </c>
      <c r="O42" s="635">
        <v>52.276646701991297</v>
      </c>
      <c r="Z42" s="616"/>
      <c r="AA42" s="616"/>
    </row>
    <row r="43" spans="1:27" ht="32.25" customHeight="1">
      <c r="A43" s="631" t="s">
        <v>499</v>
      </c>
      <c r="B43" s="632" t="s">
        <v>473</v>
      </c>
      <c r="C43" s="633">
        <v>39.609596966538597</v>
      </c>
      <c r="D43" s="633">
        <v>37.9501479884036</v>
      </c>
      <c r="E43" s="633"/>
      <c r="F43" s="633" t="s">
        <v>497</v>
      </c>
      <c r="G43" s="633" t="s">
        <v>497</v>
      </c>
      <c r="H43" s="633" t="s">
        <v>497</v>
      </c>
      <c r="I43" s="633" t="s">
        <v>497</v>
      </c>
      <c r="J43" s="633" t="s">
        <v>497</v>
      </c>
      <c r="K43" s="633" t="s">
        <v>497</v>
      </c>
      <c r="L43" s="633" t="s">
        <v>497</v>
      </c>
      <c r="M43" s="633" t="s">
        <v>497</v>
      </c>
      <c r="N43" s="633" t="s">
        <v>497</v>
      </c>
      <c r="O43" s="633" t="s">
        <v>216</v>
      </c>
      <c r="Z43" s="616"/>
      <c r="AA43" s="616"/>
    </row>
    <row r="44" spans="1:27" ht="32.25" customHeight="1">
      <c r="A44" s="636" t="s">
        <v>500</v>
      </c>
      <c r="B44" s="628" t="s">
        <v>476</v>
      </c>
      <c r="C44" s="629">
        <v>2.3737217370474801</v>
      </c>
      <c r="D44" s="629">
        <v>2.4609955539854602</v>
      </c>
      <c r="E44" s="629">
        <v>2.49461183004331</v>
      </c>
      <c r="F44" s="629">
        <v>2.64826691713164</v>
      </c>
      <c r="G44" s="629">
        <v>2.5335551861207901</v>
      </c>
      <c r="H44" s="629">
        <v>2.53910483176701</v>
      </c>
      <c r="I44" s="629">
        <v>2.52153197679295</v>
      </c>
      <c r="J44" s="629">
        <v>2.49400799928799</v>
      </c>
      <c r="K44" s="629">
        <v>2.46346651578695</v>
      </c>
      <c r="L44" s="629">
        <v>2.53118242144946</v>
      </c>
      <c r="M44" s="629">
        <v>2.5958752425698699</v>
      </c>
      <c r="N44" s="629">
        <v>2.60605392001183</v>
      </c>
      <c r="O44" s="630"/>
      <c r="Z44" s="616"/>
      <c r="AA44" s="616"/>
    </row>
    <row r="45" spans="1:27" ht="32.25" customHeight="1">
      <c r="A45" s="637" t="s">
        <v>501</v>
      </c>
      <c r="B45" s="632" t="s">
        <v>473</v>
      </c>
      <c r="C45" s="633">
        <v>2.5739745957133899</v>
      </c>
      <c r="D45" s="633">
        <v>2.5917201469220501</v>
      </c>
      <c r="E45" s="633"/>
      <c r="F45" s="633">
        <v>0</v>
      </c>
      <c r="G45" s="633">
        <v>0</v>
      </c>
      <c r="H45" s="633">
        <v>0</v>
      </c>
      <c r="I45" s="633">
        <v>0</v>
      </c>
      <c r="J45" s="633">
        <v>0</v>
      </c>
      <c r="K45" s="633">
        <v>0</v>
      </c>
      <c r="L45" s="633">
        <v>0</v>
      </c>
      <c r="M45" s="633">
        <v>0</v>
      </c>
      <c r="N45" s="633">
        <v>0</v>
      </c>
      <c r="O45" s="630"/>
      <c r="Z45" s="616"/>
      <c r="AA45" s="616"/>
    </row>
    <row r="46" spans="1:27" ht="32.25" customHeight="1">
      <c r="A46" s="627" t="s">
        <v>502</v>
      </c>
      <c r="B46" s="628" t="s">
        <v>476</v>
      </c>
      <c r="C46" s="629">
        <v>54.8896785956739</v>
      </c>
      <c r="D46" s="629">
        <v>54.263502242645501</v>
      </c>
      <c r="E46" s="629">
        <v>54.524414470502201</v>
      </c>
      <c r="F46" s="629">
        <v>54.8269083848135</v>
      </c>
      <c r="G46" s="629">
        <v>55.044528507052298</v>
      </c>
      <c r="H46" s="629">
        <v>55.342108239602403</v>
      </c>
      <c r="I46" s="629">
        <v>55.697455250093803</v>
      </c>
      <c r="J46" s="629">
        <v>55.667644321345001</v>
      </c>
      <c r="K46" s="629">
        <v>54.439328037208597</v>
      </c>
      <c r="L46" s="629">
        <v>51.787299421351896</v>
      </c>
      <c r="M46" s="629">
        <v>48.361042646800698</v>
      </c>
      <c r="N46" s="629">
        <v>44.848287322010798</v>
      </c>
      <c r="O46" s="634">
        <v>54.015693377517501</v>
      </c>
      <c r="Z46" s="616"/>
      <c r="AA46" s="616"/>
    </row>
    <row r="47" spans="1:27" ht="32.25" customHeight="1">
      <c r="A47" s="638" t="s">
        <v>503</v>
      </c>
      <c r="B47" s="632" t="s">
        <v>473</v>
      </c>
      <c r="C47" s="633">
        <v>41.406007985770799</v>
      </c>
      <c r="D47" s="633">
        <v>39.767657578989102</v>
      </c>
      <c r="E47" s="633"/>
      <c r="F47" s="633" t="s">
        <v>497</v>
      </c>
      <c r="G47" s="633" t="s">
        <v>497</v>
      </c>
      <c r="H47" s="633" t="s">
        <v>497</v>
      </c>
      <c r="I47" s="633" t="s">
        <v>497</v>
      </c>
      <c r="J47" s="633" t="s">
        <v>497</v>
      </c>
      <c r="K47" s="633" t="s">
        <v>497</v>
      </c>
      <c r="L47" s="633" t="s">
        <v>497</v>
      </c>
      <c r="M47" s="633" t="s">
        <v>497</v>
      </c>
      <c r="N47" s="633" t="s">
        <v>497</v>
      </c>
      <c r="O47" s="633" t="s">
        <v>216</v>
      </c>
      <c r="Z47" s="616"/>
      <c r="AA47" s="616"/>
    </row>
    <row r="48" spans="1:27" ht="32.25" customHeight="1">
      <c r="A48" s="639" t="s">
        <v>504</v>
      </c>
      <c r="B48" s="628" t="s">
        <v>476</v>
      </c>
      <c r="C48" s="640">
        <v>4.0217473594843298</v>
      </c>
      <c r="D48" s="640">
        <v>4.0925688813365797</v>
      </c>
      <c r="E48" s="640">
        <v>4.0287985017064196</v>
      </c>
      <c r="F48" s="640">
        <v>3.9712657138855301</v>
      </c>
      <c r="G48" s="640">
        <v>3.93346389410751</v>
      </c>
      <c r="H48" s="640">
        <v>3.8651728082147399</v>
      </c>
      <c r="I48" s="640">
        <v>3.8377508416871899</v>
      </c>
      <c r="J48" s="640">
        <v>3.87840936562836</v>
      </c>
      <c r="K48" s="640">
        <v>3.94372416374974</v>
      </c>
      <c r="L48" s="640">
        <v>4.0896038567989201</v>
      </c>
      <c r="M48" s="640">
        <v>4.1170719550971597</v>
      </c>
      <c r="N48" s="640">
        <v>4.1061237646181601</v>
      </c>
      <c r="O48" s="635">
        <v>3.9889472608571799</v>
      </c>
      <c r="Z48" s="616"/>
      <c r="AA48" s="616"/>
    </row>
    <row r="49" spans="1:30" ht="32.25" customHeight="1">
      <c r="A49" s="641" t="s">
        <v>504</v>
      </c>
      <c r="B49" s="632" t="s">
        <v>473</v>
      </c>
      <c r="C49" s="633">
        <v>4.14104542609926</v>
      </c>
      <c r="D49" s="633">
        <v>4.1035522412208403</v>
      </c>
      <c r="E49" s="633"/>
      <c r="F49" s="633" t="s">
        <v>497</v>
      </c>
      <c r="G49" s="633" t="s">
        <v>497</v>
      </c>
      <c r="H49" s="633" t="s">
        <v>497</v>
      </c>
      <c r="I49" s="633" t="s">
        <v>497</v>
      </c>
      <c r="J49" s="633" t="s">
        <v>497</v>
      </c>
      <c r="K49" s="633" t="s">
        <v>497</v>
      </c>
      <c r="L49" s="633" t="s">
        <v>497</v>
      </c>
      <c r="M49" s="633" t="s">
        <v>497</v>
      </c>
      <c r="N49" s="633" t="s">
        <v>497</v>
      </c>
      <c r="O49" s="633" t="s">
        <v>216</v>
      </c>
      <c r="Z49" s="616"/>
      <c r="AA49" s="616"/>
    </row>
    <row r="50" spans="1:30" ht="32.25" customHeight="1">
      <c r="A50" s="642" t="s">
        <v>505</v>
      </c>
      <c r="B50" s="628" t="s">
        <v>476</v>
      </c>
      <c r="C50" s="640">
        <v>3.5907436636808199</v>
      </c>
      <c r="D50" s="640">
        <v>3.5474795068662002</v>
      </c>
      <c r="E50" s="640">
        <v>3.5164096604859298</v>
      </c>
      <c r="F50" s="640">
        <v>3.4872872171724798</v>
      </c>
      <c r="G50" s="640">
        <v>3.4616924012047301</v>
      </c>
      <c r="H50" s="640">
        <v>3.4150566834759499</v>
      </c>
      <c r="I50" s="640">
        <v>3.3943620653087798</v>
      </c>
      <c r="J50" s="640">
        <v>3.4315173007047499</v>
      </c>
      <c r="K50" s="640">
        <v>3.48855123343633</v>
      </c>
      <c r="L50" s="640">
        <v>3.5769010150401801</v>
      </c>
      <c r="M50" s="640">
        <v>3.5995534950187298</v>
      </c>
      <c r="N50" s="640">
        <v>3.5801671661835499</v>
      </c>
      <c r="O50" s="635">
        <v>3.5064099294742399</v>
      </c>
      <c r="Z50" s="616"/>
      <c r="AA50" s="616"/>
    </row>
    <row r="51" spans="1:30" ht="32.25" customHeight="1">
      <c r="A51" s="643" t="s">
        <v>505</v>
      </c>
      <c r="B51" s="645" t="s">
        <v>473</v>
      </c>
      <c r="C51" s="644">
        <v>3.58286690650176</v>
      </c>
      <c r="D51" s="644">
        <v>3.5548384655151102</v>
      </c>
      <c r="E51" s="644"/>
      <c r="F51" s="644" t="s">
        <v>497</v>
      </c>
      <c r="G51" s="644" t="s">
        <v>497</v>
      </c>
      <c r="H51" s="644" t="s">
        <v>497</v>
      </c>
      <c r="I51" s="644" t="s">
        <v>497</v>
      </c>
      <c r="J51" s="644" t="s">
        <v>497</v>
      </c>
      <c r="K51" s="644" t="s">
        <v>497</v>
      </c>
      <c r="L51" s="644" t="s">
        <v>497</v>
      </c>
      <c r="M51" s="644" t="s">
        <v>497</v>
      </c>
      <c r="N51" s="644" t="s">
        <v>497</v>
      </c>
      <c r="O51" s="633" t="s">
        <v>216</v>
      </c>
      <c r="Z51" s="616"/>
      <c r="AA51" s="616"/>
    </row>
    <row r="52" spans="1:30" ht="13.5" customHeight="1">
      <c r="A52" s="623" t="s">
        <v>506</v>
      </c>
      <c r="B52" s="646"/>
      <c r="C52" s="625"/>
      <c r="D52" s="625"/>
      <c r="E52" s="625"/>
      <c r="F52" s="625"/>
      <c r="G52" s="625"/>
      <c r="H52" s="625"/>
      <c r="I52" s="625"/>
      <c r="J52" s="625"/>
      <c r="K52" s="625"/>
      <c r="L52" s="625"/>
      <c r="M52" s="625"/>
      <c r="N52" s="625"/>
      <c r="O52" s="626"/>
      <c r="Y52" s="606" t="s">
        <v>507</v>
      </c>
      <c r="Z52" s="616" t="s">
        <v>508</v>
      </c>
      <c r="AA52" s="616"/>
    </row>
    <row r="53" spans="1:30" ht="32.25" customHeight="1">
      <c r="A53" s="627" t="s">
        <v>493</v>
      </c>
      <c r="B53" s="647" t="s">
        <v>476</v>
      </c>
      <c r="C53" s="629">
        <v>49.421421594890703</v>
      </c>
      <c r="D53" s="629">
        <v>49.586374799090997</v>
      </c>
      <c r="E53" s="629">
        <v>49.757762083506897</v>
      </c>
      <c r="F53" s="629">
        <v>50.240438482010298</v>
      </c>
      <c r="G53" s="629">
        <v>50.696088742583797</v>
      </c>
      <c r="H53" s="629">
        <v>50.993815566279302</v>
      </c>
      <c r="I53" s="629">
        <v>51.022740564271899</v>
      </c>
      <c r="J53" s="629">
        <v>51.207857482239</v>
      </c>
      <c r="K53" s="629">
        <v>51.063140619973098</v>
      </c>
      <c r="L53" s="629">
        <v>49.168553865868503</v>
      </c>
      <c r="M53" s="629">
        <v>46.693409597398897</v>
      </c>
      <c r="N53" s="629">
        <v>43.909694297047302</v>
      </c>
      <c r="O53" s="630"/>
      <c r="Y53" s="606" t="s">
        <v>509</v>
      </c>
      <c r="Z53" s="616" t="s">
        <v>508</v>
      </c>
      <c r="AA53" s="616"/>
    </row>
    <row r="54" spans="1:30" ht="19.5" customHeight="1">
      <c r="A54" s="631" t="s">
        <v>494</v>
      </c>
      <c r="B54" s="632" t="s">
        <v>473</v>
      </c>
      <c r="C54" s="633">
        <v>38.651117375584903</v>
      </c>
      <c r="D54" s="633">
        <v>36.403532611190798</v>
      </c>
      <c r="E54" s="633"/>
      <c r="F54" s="633">
        <v>0</v>
      </c>
      <c r="G54" s="633">
        <v>0</v>
      </c>
      <c r="H54" s="633">
        <v>0</v>
      </c>
      <c r="I54" s="633">
        <v>0</v>
      </c>
      <c r="J54" s="633">
        <v>0</v>
      </c>
      <c r="K54" s="633">
        <v>0</v>
      </c>
      <c r="L54" s="633">
        <v>0</v>
      </c>
      <c r="M54" s="633">
        <v>0</v>
      </c>
      <c r="N54" s="633">
        <v>0</v>
      </c>
      <c r="O54" s="630"/>
    </row>
    <row r="55" spans="1:30" ht="32.25" customHeight="1">
      <c r="A55" s="627" t="s">
        <v>495</v>
      </c>
      <c r="B55" s="628" t="s">
        <v>476</v>
      </c>
      <c r="C55" s="629">
        <v>53.804905450500101</v>
      </c>
      <c r="D55" s="629">
        <v>53.519238629250502</v>
      </c>
      <c r="E55" s="629">
        <v>53.516376601171999</v>
      </c>
      <c r="F55" s="629">
        <v>53.689829139010101</v>
      </c>
      <c r="G55" s="629">
        <v>53.806412012957097</v>
      </c>
      <c r="H55" s="629">
        <v>53.740831503668801</v>
      </c>
      <c r="I55" s="629">
        <v>53.572997953078399</v>
      </c>
      <c r="J55" s="629">
        <v>54.141820219041101</v>
      </c>
      <c r="K55" s="629">
        <v>54.630978114639703</v>
      </c>
      <c r="L55" s="629">
        <v>53.469830935310299</v>
      </c>
      <c r="M55" s="629">
        <v>51.2457680037733</v>
      </c>
      <c r="N55" s="629">
        <v>48.372884152721802</v>
      </c>
      <c r="O55" s="634">
        <v>54.731262161258499</v>
      </c>
    </row>
    <row r="56" spans="1:30" ht="32.25" customHeight="1">
      <c r="A56" s="631" t="s">
        <v>496</v>
      </c>
      <c r="B56" s="632" t="s">
        <v>473</v>
      </c>
      <c r="C56" s="633">
        <v>43.218789266287502</v>
      </c>
      <c r="D56" s="633">
        <v>40.592182010876499</v>
      </c>
      <c r="E56" s="633"/>
      <c r="F56" s="633" t="s">
        <v>497</v>
      </c>
      <c r="G56" s="633" t="s">
        <v>497</v>
      </c>
      <c r="H56" s="633" t="s">
        <v>497</v>
      </c>
      <c r="I56" s="633" t="s">
        <v>497</v>
      </c>
      <c r="J56" s="633" t="s">
        <v>497</v>
      </c>
      <c r="K56" s="633" t="s">
        <v>497</v>
      </c>
      <c r="L56" s="633" t="s">
        <v>497</v>
      </c>
      <c r="M56" s="633" t="s">
        <v>497</v>
      </c>
      <c r="N56" s="633" t="s">
        <v>497</v>
      </c>
      <c r="O56" s="633" t="s">
        <v>216</v>
      </c>
    </row>
    <row r="57" spans="1:30" ht="32.25" customHeight="1">
      <c r="A57" s="627" t="s">
        <v>498</v>
      </c>
      <c r="B57" s="628" t="s">
        <v>476</v>
      </c>
      <c r="C57" s="629">
        <v>52.441573603931801</v>
      </c>
      <c r="D57" s="629">
        <v>52.522708401129101</v>
      </c>
      <c r="E57" s="629">
        <v>52.757395354829598</v>
      </c>
      <c r="F57" s="629">
        <v>53.235204111249502</v>
      </c>
      <c r="G57" s="629">
        <v>53.685208168276397</v>
      </c>
      <c r="H57" s="629">
        <v>53.9542386060768</v>
      </c>
      <c r="I57" s="629">
        <v>53.970128805410504</v>
      </c>
      <c r="J57" s="629">
        <v>54.165243438019203</v>
      </c>
      <c r="K57" s="629">
        <v>54.0203795422741</v>
      </c>
      <c r="L57" s="629">
        <v>52.173187912181</v>
      </c>
      <c r="M57" s="629">
        <v>49.714665934021298</v>
      </c>
      <c r="N57" s="629">
        <v>46.940903638249999</v>
      </c>
      <c r="O57" s="635">
        <v>54.079719425539302</v>
      </c>
    </row>
    <row r="58" spans="1:30" ht="32.25" customHeight="1">
      <c r="A58" s="631" t="s">
        <v>499</v>
      </c>
      <c r="B58" s="632" t="s">
        <v>473</v>
      </c>
      <c r="C58" s="633">
        <v>41.890353517867901</v>
      </c>
      <c r="D58" s="633">
        <v>39.628345423320802</v>
      </c>
      <c r="E58" s="633"/>
      <c r="F58" s="633" t="s">
        <v>497</v>
      </c>
      <c r="G58" s="633" t="s">
        <v>497</v>
      </c>
      <c r="H58" s="633" t="s">
        <v>497</v>
      </c>
      <c r="I58" s="633" t="s">
        <v>497</v>
      </c>
      <c r="J58" s="633" t="s">
        <v>497</v>
      </c>
      <c r="K58" s="633" t="s">
        <v>497</v>
      </c>
      <c r="L58" s="633" t="s">
        <v>497</v>
      </c>
      <c r="M58" s="633" t="s">
        <v>497</v>
      </c>
      <c r="N58" s="633" t="s">
        <v>497</v>
      </c>
      <c r="O58" s="633" t="s">
        <v>216</v>
      </c>
    </row>
    <row r="59" spans="1:30" ht="32.25" customHeight="1">
      <c r="A59" s="636" t="s">
        <v>500</v>
      </c>
      <c r="B59" s="628" t="s">
        <v>476</v>
      </c>
      <c r="C59" s="629">
        <v>3.02015200904115</v>
      </c>
      <c r="D59" s="629">
        <v>2.9363336020381201</v>
      </c>
      <c r="E59" s="629">
        <v>2.9996332713226699</v>
      </c>
      <c r="F59" s="629">
        <v>2.9947656292392302</v>
      </c>
      <c r="G59" s="629">
        <v>2.9891194256926599</v>
      </c>
      <c r="H59" s="629">
        <v>2.96042303979748</v>
      </c>
      <c r="I59" s="629">
        <v>2.9473882411386301</v>
      </c>
      <c r="J59" s="629">
        <v>2.95738595578023</v>
      </c>
      <c r="K59" s="629">
        <v>2.9572389223009998</v>
      </c>
      <c r="L59" s="629">
        <v>3.0046340463124501</v>
      </c>
      <c r="M59" s="629">
        <v>3.0212563366224399</v>
      </c>
      <c r="N59" s="629">
        <v>3.0312093412026901</v>
      </c>
      <c r="O59" s="630"/>
      <c r="Z59" s="648"/>
      <c r="AA59" s="605"/>
      <c r="AB59" s="605"/>
      <c r="AC59" s="605"/>
      <c r="AD59" s="605"/>
    </row>
    <row r="60" spans="1:30" ht="32.25" customHeight="1">
      <c r="A60" s="637" t="s">
        <v>501</v>
      </c>
      <c r="B60" s="632" t="s">
        <v>473</v>
      </c>
      <c r="C60" s="633">
        <v>3.2392361422829898</v>
      </c>
      <c r="D60" s="633">
        <v>3.22481281212995</v>
      </c>
      <c r="E60" s="633"/>
      <c r="F60" s="633">
        <v>0</v>
      </c>
      <c r="G60" s="633">
        <v>0</v>
      </c>
      <c r="H60" s="633">
        <v>0</v>
      </c>
      <c r="I60" s="633">
        <v>0</v>
      </c>
      <c r="J60" s="633">
        <v>0</v>
      </c>
      <c r="K60" s="633">
        <v>0</v>
      </c>
      <c r="L60" s="633">
        <v>0</v>
      </c>
      <c r="M60" s="633">
        <v>0</v>
      </c>
      <c r="N60" s="633">
        <v>0</v>
      </c>
      <c r="O60" s="630"/>
      <c r="Z60" s="649"/>
      <c r="AA60" s="605"/>
      <c r="AB60" s="650"/>
      <c r="AC60" s="650"/>
      <c r="AD60" s="605"/>
    </row>
    <row r="61" spans="1:30" ht="32.25" customHeight="1">
      <c r="A61" s="627" t="s">
        <v>502</v>
      </c>
      <c r="B61" s="628" t="s">
        <v>476</v>
      </c>
      <c r="C61" s="629">
        <v>54.519734083526501</v>
      </c>
      <c r="D61" s="629">
        <v>54.6063426007264</v>
      </c>
      <c r="E61" s="629">
        <v>54.813057816983097</v>
      </c>
      <c r="F61" s="629">
        <v>55.278366139226399</v>
      </c>
      <c r="G61" s="629">
        <v>55.714628105171798</v>
      </c>
      <c r="H61" s="629">
        <v>56.013948524485897</v>
      </c>
      <c r="I61" s="629">
        <v>56.033435403065802</v>
      </c>
      <c r="J61" s="629">
        <v>56.244145056190597</v>
      </c>
      <c r="K61" s="629">
        <v>56.0992037042205</v>
      </c>
      <c r="L61" s="629">
        <v>54.245311700413602</v>
      </c>
      <c r="M61" s="629">
        <v>51.790538381851498</v>
      </c>
      <c r="N61" s="629">
        <v>49.088973568436899</v>
      </c>
      <c r="O61" s="634">
        <v>56.151765129357699</v>
      </c>
      <c r="Z61" s="649"/>
      <c r="AA61" s="605"/>
      <c r="AB61" s="605"/>
      <c r="AC61" s="605"/>
      <c r="AD61" s="605"/>
    </row>
    <row r="62" spans="1:30" ht="30" customHeight="1">
      <c r="A62" s="638" t="s">
        <v>503</v>
      </c>
      <c r="B62" s="632" t="s">
        <v>473</v>
      </c>
      <c r="C62" s="633">
        <v>44.009073507311598</v>
      </c>
      <c r="D62" s="633">
        <v>41.728750707308798</v>
      </c>
      <c r="E62" s="633"/>
      <c r="F62" s="633" t="s">
        <v>497</v>
      </c>
      <c r="G62" s="633" t="s">
        <v>497</v>
      </c>
      <c r="H62" s="633" t="s">
        <v>497</v>
      </c>
      <c r="I62" s="633" t="s">
        <v>497</v>
      </c>
      <c r="J62" s="633" t="s">
        <v>497</v>
      </c>
      <c r="K62" s="633" t="s">
        <v>497</v>
      </c>
      <c r="L62" s="633" t="s">
        <v>497</v>
      </c>
      <c r="M62" s="633" t="s">
        <v>497</v>
      </c>
      <c r="N62" s="633" t="s">
        <v>497</v>
      </c>
      <c r="O62" s="633" t="s">
        <v>216</v>
      </c>
      <c r="Z62" s="605"/>
      <c r="AA62" s="605"/>
      <c r="AB62" s="605"/>
      <c r="AC62" s="605"/>
      <c r="AD62" s="605"/>
    </row>
    <row r="63" spans="1:30" ht="30" customHeight="1">
      <c r="A63" s="639" t="s">
        <v>504</v>
      </c>
      <c r="B63" s="628" t="s">
        <v>476</v>
      </c>
      <c r="C63" s="640">
        <v>4.2842280967564097</v>
      </c>
      <c r="D63" s="640">
        <v>4.2005258556440701</v>
      </c>
      <c r="E63" s="640">
        <v>4.1499682536476801</v>
      </c>
      <c r="F63" s="640">
        <v>4.09710635294591</v>
      </c>
      <c r="G63" s="640">
        <v>4.0245043504547802</v>
      </c>
      <c r="H63" s="640">
        <v>3.9485802795148399</v>
      </c>
      <c r="I63" s="640">
        <v>3.89806092302313</v>
      </c>
      <c r="J63" s="640">
        <v>3.9579564233952498</v>
      </c>
      <c r="K63" s="640">
        <v>4.0773238316464404</v>
      </c>
      <c r="L63" s="640">
        <v>4.1786216737434598</v>
      </c>
      <c r="M63" s="640">
        <v>4.2327909695422203</v>
      </c>
      <c r="N63" s="640">
        <v>4.2357646131745001</v>
      </c>
      <c r="O63" s="635">
        <v>4.1051233845208799</v>
      </c>
    </row>
    <row r="64" spans="1:30" ht="30" customHeight="1">
      <c r="A64" s="641" t="s">
        <v>504</v>
      </c>
      <c r="B64" s="632" t="s">
        <v>473</v>
      </c>
      <c r="C64" s="633">
        <v>4.22628190706242</v>
      </c>
      <c r="D64" s="633">
        <v>4.1576694518062203</v>
      </c>
      <c r="E64" s="633"/>
      <c r="F64" s="633" t="s">
        <v>497</v>
      </c>
      <c r="G64" s="633" t="s">
        <v>497</v>
      </c>
      <c r="H64" s="633" t="s">
        <v>497</v>
      </c>
      <c r="I64" s="633" t="s">
        <v>497</v>
      </c>
      <c r="J64" s="633" t="s">
        <v>497</v>
      </c>
      <c r="K64" s="633" t="s">
        <v>497</v>
      </c>
      <c r="L64" s="633" t="s">
        <v>497</v>
      </c>
      <c r="M64" s="633" t="s">
        <v>497</v>
      </c>
      <c r="N64" s="633" t="s">
        <v>497</v>
      </c>
      <c r="O64" s="633" t="s">
        <v>216</v>
      </c>
    </row>
    <row r="65" spans="1:15" ht="30" customHeight="1">
      <c r="A65" s="642" t="s">
        <v>505</v>
      </c>
      <c r="B65" s="628" t="s">
        <v>476</v>
      </c>
      <c r="C65" s="640">
        <v>3.5413880811732001</v>
      </c>
      <c r="D65" s="640">
        <v>3.5080974647333001</v>
      </c>
      <c r="E65" s="640">
        <v>3.4841508979642102</v>
      </c>
      <c r="F65" s="640">
        <v>3.44557092353981</v>
      </c>
      <c r="G65" s="640">
        <v>3.4130739277101498</v>
      </c>
      <c r="H65" s="640">
        <v>3.38250743872667</v>
      </c>
      <c r="I65" s="640">
        <v>3.3725031430266301</v>
      </c>
      <c r="J65" s="640">
        <v>3.4227230328817901</v>
      </c>
      <c r="K65" s="640">
        <v>3.49596447729843</v>
      </c>
      <c r="L65" s="640">
        <v>3.5940541006525302</v>
      </c>
      <c r="M65" s="640">
        <v>3.6143361626191699</v>
      </c>
      <c r="N65" s="640">
        <v>3.5882489348365598</v>
      </c>
      <c r="O65" s="635">
        <v>3.4875657592796001</v>
      </c>
    </row>
    <row r="66" spans="1:15" ht="30" customHeight="1">
      <c r="A66" s="643" t="s">
        <v>505</v>
      </c>
      <c r="B66" s="645" t="s">
        <v>473</v>
      </c>
      <c r="C66" s="644">
        <v>3.5694568551567101</v>
      </c>
      <c r="D66" s="644">
        <v>3.5273443030929199</v>
      </c>
      <c r="E66" s="644"/>
      <c r="F66" s="644" t="s">
        <v>497</v>
      </c>
      <c r="G66" s="644" t="s">
        <v>497</v>
      </c>
      <c r="H66" s="644" t="s">
        <v>497</v>
      </c>
      <c r="I66" s="644" t="s">
        <v>497</v>
      </c>
      <c r="J66" s="644" t="s">
        <v>497</v>
      </c>
      <c r="K66" s="644" t="s">
        <v>497</v>
      </c>
      <c r="L66" s="644" t="s">
        <v>497</v>
      </c>
      <c r="M66" s="644" t="s">
        <v>497</v>
      </c>
      <c r="N66" s="644" t="s">
        <v>497</v>
      </c>
      <c r="O66" s="633" t="s">
        <v>216</v>
      </c>
    </row>
    <row r="67" spans="1:15" ht="13.5" customHeight="1">
      <c r="A67" s="623" t="s">
        <v>510</v>
      </c>
      <c r="B67" s="624"/>
      <c r="C67" s="625"/>
      <c r="D67" s="625"/>
      <c r="E67" s="625"/>
      <c r="F67" s="625"/>
      <c r="G67" s="625"/>
      <c r="H67" s="625"/>
      <c r="I67" s="625"/>
      <c r="J67" s="625"/>
      <c r="K67" s="625"/>
      <c r="L67" s="625"/>
      <c r="M67" s="625"/>
      <c r="N67" s="625"/>
      <c r="O67" s="626"/>
    </row>
    <row r="68" spans="1:15" ht="32.25" customHeight="1">
      <c r="A68" s="627" t="s">
        <v>493</v>
      </c>
      <c r="B68" s="628" t="s">
        <v>476</v>
      </c>
      <c r="C68" s="629">
        <v>49.641120211089103</v>
      </c>
      <c r="D68" s="629">
        <v>49.918003545136301</v>
      </c>
      <c r="E68" s="629">
        <v>50.007506610017302</v>
      </c>
      <c r="F68" s="629">
        <v>50.163798272509297</v>
      </c>
      <c r="G68" s="629">
        <v>50.6715569432195</v>
      </c>
      <c r="H68" s="629">
        <v>50.855714545569803</v>
      </c>
      <c r="I68" s="629">
        <v>50.936472603646898</v>
      </c>
      <c r="J68" s="629">
        <v>51.534355201388401</v>
      </c>
      <c r="K68" s="629">
        <v>51.539353441081801</v>
      </c>
      <c r="L68" s="629">
        <v>49.7816809690394</v>
      </c>
      <c r="M68" s="629">
        <v>47.915955129124299</v>
      </c>
      <c r="N68" s="629">
        <v>45.221516576054398</v>
      </c>
      <c r="O68" s="630"/>
    </row>
    <row r="69" spans="1:15" ht="19.5" customHeight="1">
      <c r="A69" s="631" t="s">
        <v>494</v>
      </c>
      <c r="B69" s="632" t="s">
        <v>473</v>
      </c>
      <c r="C69" s="633">
        <v>40.364718563632998</v>
      </c>
      <c r="D69" s="633">
        <v>37.677227037902902</v>
      </c>
      <c r="E69" s="633"/>
      <c r="F69" s="633">
        <v>0</v>
      </c>
      <c r="G69" s="633">
        <v>0</v>
      </c>
      <c r="H69" s="633">
        <v>0</v>
      </c>
      <c r="I69" s="633">
        <v>0</v>
      </c>
      <c r="J69" s="633">
        <v>0</v>
      </c>
      <c r="K69" s="633">
        <v>0</v>
      </c>
      <c r="L69" s="633">
        <v>0</v>
      </c>
      <c r="M69" s="633">
        <v>0</v>
      </c>
      <c r="N69" s="633">
        <v>0</v>
      </c>
      <c r="O69" s="630"/>
    </row>
    <row r="70" spans="1:15" ht="32.25" customHeight="1">
      <c r="A70" s="627" t="s">
        <v>495</v>
      </c>
      <c r="B70" s="628" t="s">
        <v>476</v>
      </c>
      <c r="C70" s="629">
        <v>54.3114864364018</v>
      </c>
      <c r="D70" s="629">
        <v>54.319487579405497</v>
      </c>
      <c r="E70" s="629">
        <v>54.120164695487098</v>
      </c>
      <c r="F70" s="629">
        <v>53.974786663242902</v>
      </c>
      <c r="G70" s="629">
        <v>54.195124786885302</v>
      </c>
      <c r="H70" s="629">
        <v>54.040461181850802</v>
      </c>
      <c r="I70" s="629">
        <v>54.005526760035501</v>
      </c>
      <c r="J70" s="629">
        <v>54.832472213696697</v>
      </c>
      <c r="K70" s="629">
        <v>55.438707001234398</v>
      </c>
      <c r="L70" s="629">
        <v>54.429693742964801</v>
      </c>
      <c r="M70" s="629">
        <v>52.902076766590199</v>
      </c>
      <c r="N70" s="629">
        <v>50.116741098937403</v>
      </c>
      <c r="O70" s="634">
        <v>55.336396470267999</v>
      </c>
    </row>
    <row r="71" spans="1:15" ht="32.25" customHeight="1">
      <c r="A71" s="631" t="s">
        <v>496</v>
      </c>
      <c r="B71" s="632" t="s">
        <v>473</v>
      </c>
      <c r="C71" s="633">
        <v>45.260035261217702</v>
      </c>
      <c r="D71" s="633">
        <v>42.132337177002</v>
      </c>
      <c r="E71" s="633"/>
      <c r="F71" s="633" t="s">
        <v>497</v>
      </c>
      <c r="G71" s="633" t="s">
        <v>497</v>
      </c>
      <c r="H71" s="633" t="s">
        <v>497</v>
      </c>
      <c r="I71" s="633" t="s">
        <v>497</v>
      </c>
      <c r="J71" s="633" t="s">
        <v>497</v>
      </c>
      <c r="K71" s="633" t="s">
        <v>497</v>
      </c>
      <c r="L71" s="633" t="s">
        <v>497</v>
      </c>
      <c r="M71" s="633" t="s">
        <v>497</v>
      </c>
      <c r="N71" s="633" t="s">
        <v>497</v>
      </c>
      <c r="O71" s="633" t="s">
        <v>216</v>
      </c>
    </row>
    <row r="72" spans="1:15" ht="32.25" customHeight="1">
      <c r="A72" s="627" t="s">
        <v>498</v>
      </c>
      <c r="B72" s="628" t="s">
        <v>476</v>
      </c>
      <c r="C72" s="629">
        <v>52.511902739019497</v>
      </c>
      <c r="D72" s="629">
        <v>52.767989924235401</v>
      </c>
      <c r="E72" s="629">
        <v>52.886279231412303</v>
      </c>
      <c r="F72" s="629">
        <v>53.051592092784702</v>
      </c>
      <c r="G72" s="629">
        <v>53.568890711521497</v>
      </c>
      <c r="H72" s="629">
        <v>53.738194497626303</v>
      </c>
      <c r="I72" s="629">
        <v>53.820087796363502</v>
      </c>
      <c r="J72" s="629">
        <v>54.393035534154997</v>
      </c>
      <c r="K72" s="629">
        <v>54.395548214705599</v>
      </c>
      <c r="L72" s="629">
        <v>52.668611340269798</v>
      </c>
      <c r="M72" s="629">
        <v>50.820652492377597</v>
      </c>
      <c r="N72" s="629">
        <v>48.158487079866802</v>
      </c>
      <c r="O72" s="635">
        <v>54.189327613013297</v>
      </c>
    </row>
    <row r="73" spans="1:15" ht="32.25" customHeight="1">
      <c r="A73" s="631" t="s">
        <v>499</v>
      </c>
      <c r="B73" s="632" t="s">
        <v>473</v>
      </c>
      <c r="C73" s="633">
        <v>43.383660999311601</v>
      </c>
      <c r="D73" s="633">
        <v>40.693138181863297</v>
      </c>
      <c r="E73" s="633"/>
      <c r="F73" s="633" t="s">
        <v>497</v>
      </c>
      <c r="G73" s="633" t="s">
        <v>497</v>
      </c>
      <c r="H73" s="633" t="s">
        <v>497</v>
      </c>
      <c r="I73" s="633" t="s">
        <v>497</v>
      </c>
      <c r="J73" s="633" t="s">
        <v>497</v>
      </c>
      <c r="K73" s="633" t="s">
        <v>497</v>
      </c>
      <c r="L73" s="633" t="s">
        <v>497</v>
      </c>
      <c r="M73" s="633" t="s">
        <v>497</v>
      </c>
      <c r="N73" s="633" t="s">
        <v>497</v>
      </c>
      <c r="O73" s="633" t="s">
        <v>216</v>
      </c>
    </row>
    <row r="74" spans="1:15" ht="32.25" customHeight="1">
      <c r="A74" s="636" t="s">
        <v>500</v>
      </c>
      <c r="B74" s="628" t="s">
        <v>476</v>
      </c>
      <c r="C74" s="629">
        <v>2.87078252793042</v>
      </c>
      <c r="D74" s="629">
        <v>2.84998637909916</v>
      </c>
      <c r="E74" s="629">
        <v>2.8787726213949401</v>
      </c>
      <c r="F74" s="629">
        <v>2.8877938202754101</v>
      </c>
      <c r="G74" s="629">
        <v>2.8973337683019902</v>
      </c>
      <c r="H74" s="629">
        <v>2.8824799520565501</v>
      </c>
      <c r="I74" s="629">
        <v>2.8836151927165998</v>
      </c>
      <c r="J74" s="629">
        <v>2.85868033276653</v>
      </c>
      <c r="K74" s="629">
        <v>2.8561947736238902</v>
      </c>
      <c r="L74" s="629">
        <v>2.88693037123037</v>
      </c>
      <c r="M74" s="629">
        <v>2.9046973632532902</v>
      </c>
      <c r="N74" s="629">
        <v>2.9369705038123501</v>
      </c>
      <c r="O74" s="630"/>
    </row>
    <row r="75" spans="1:15" ht="32.25" customHeight="1">
      <c r="A75" s="637" t="s">
        <v>501</v>
      </c>
      <c r="B75" s="632" t="s">
        <v>473</v>
      </c>
      <c r="C75" s="633">
        <v>3.0189424356786598</v>
      </c>
      <c r="D75" s="633">
        <v>3.01591114396042</v>
      </c>
      <c r="E75" s="633"/>
      <c r="F75" s="633">
        <v>0</v>
      </c>
      <c r="G75" s="633">
        <v>0</v>
      </c>
      <c r="H75" s="633">
        <v>0</v>
      </c>
      <c r="I75" s="633">
        <v>0</v>
      </c>
      <c r="J75" s="633">
        <v>0</v>
      </c>
      <c r="K75" s="633">
        <v>0</v>
      </c>
      <c r="L75" s="633">
        <v>0</v>
      </c>
      <c r="M75" s="633">
        <v>0</v>
      </c>
      <c r="N75" s="633">
        <v>0</v>
      </c>
      <c r="O75" s="630"/>
    </row>
    <row r="76" spans="1:15" ht="32.25" customHeight="1">
      <c r="A76" s="627" t="s">
        <v>502</v>
      </c>
      <c r="B76" s="628" t="s">
        <v>476</v>
      </c>
      <c r="C76" s="629">
        <v>54.392530911283998</v>
      </c>
      <c r="D76" s="629">
        <v>54.655409461615399</v>
      </c>
      <c r="E76" s="629">
        <v>54.717438651038599</v>
      </c>
      <c r="F76" s="629">
        <v>54.889989553224098</v>
      </c>
      <c r="G76" s="629">
        <v>55.408159530715601</v>
      </c>
      <c r="H76" s="629">
        <v>55.596261495013799</v>
      </c>
      <c r="I76" s="629">
        <v>55.678325285777703</v>
      </c>
      <c r="J76" s="629">
        <v>56.264253296078401</v>
      </c>
      <c r="K76" s="629">
        <v>56.2792913290969</v>
      </c>
      <c r="L76" s="629">
        <v>54.564258424005203</v>
      </c>
      <c r="M76" s="629">
        <v>52.722355710061102</v>
      </c>
      <c r="N76" s="629">
        <v>50.050174021037002</v>
      </c>
      <c r="O76" s="634">
        <v>56.058505422856001</v>
      </c>
    </row>
    <row r="77" spans="1:15" ht="30" customHeight="1">
      <c r="A77" s="638" t="s">
        <v>503</v>
      </c>
      <c r="B77" s="632" t="s">
        <v>473</v>
      </c>
      <c r="C77" s="633">
        <v>45.250190930870801</v>
      </c>
      <c r="D77" s="633">
        <v>42.547136014779902</v>
      </c>
      <c r="E77" s="633"/>
      <c r="F77" s="633" t="s">
        <v>497</v>
      </c>
      <c r="G77" s="633" t="s">
        <v>497</v>
      </c>
      <c r="H77" s="633" t="s">
        <v>497</v>
      </c>
      <c r="I77" s="633" t="s">
        <v>497</v>
      </c>
      <c r="J77" s="633" t="s">
        <v>497</v>
      </c>
      <c r="K77" s="633" t="s">
        <v>497</v>
      </c>
      <c r="L77" s="633" t="s">
        <v>497</v>
      </c>
      <c r="M77" s="633" t="s">
        <v>497</v>
      </c>
      <c r="N77" s="633" t="s">
        <v>497</v>
      </c>
      <c r="O77" s="633" t="s">
        <v>216</v>
      </c>
    </row>
    <row r="78" spans="1:15" ht="30" customHeight="1">
      <c r="A78" s="639" t="s">
        <v>504</v>
      </c>
      <c r="B78" s="628" t="s">
        <v>476</v>
      </c>
      <c r="C78" s="640">
        <v>4.3351201063865101</v>
      </c>
      <c r="D78" s="640">
        <v>4.2904776646877902</v>
      </c>
      <c r="E78" s="640">
        <v>4.2261397520957198</v>
      </c>
      <c r="F78" s="640">
        <v>4.1742224983402698</v>
      </c>
      <c r="G78" s="640">
        <v>4.1111776889916403</v>
      </c>
      <c r="H78" s="640">
        <v>4.0432634366237403</v>
      </c>
      <c r="I78" s="640">
        <v>4.0103666813940002</v>
      </c>
      <c r="J78" s="640">
        <v>4.0524446603744604</v>
      </c>
      <c r="K78" s="640">
        <v>4.16315357138423</v>
      </c>
      <c r="L78" s="640">
        <v>4.2910236235127304</v>
      </c>
      <c r="M78" s="640">
        <v>4.3560461745355301</v>
      </c>
      <c r="N78" s="640">
        <v>4.3453387601068396</v>
      </c>
      <c r="O78" s="635">
        <v>4.1977299130772296</v>
      </c>
    </row>
    <row r="79" spans="1:15" ht="30" customHeight="1">
      <c r="A79" s="641" t="s">
        <v>504</v>
      </c>
      <c r="B79" s="632" t="s">
        <v>473</v>
      </c>
      <c r="C79" s="633">
        <v>4.3338167973655501</v>
      </c>
      <c r="D79" s="633">
        <v>4.2533738109105501</v>
      </c>
      <c r="E79" s="633"/>
      <c r="F79" s="633" t="s">
        <v>497</v>
      </c>
      <c r="G79" s="633" t="s">
        <v>497</v>
      </c>
      <c r="H79" s="633" t="s">
        <v>497</v>
      </c>
      <c r="I79" s="633" t="s">
        <v>497</v>
      </c>
      <c r="J79" s="633" t="s">
        <v>497</v>
      </c>
      <c r="K79" s="633" t="s">
        <v>497</v>
      </c>
      <c r="L79" s="633" t="s">
        <v>497</v>
      </c>
      <c r="M79" s="633" t="s">
        <v>497</v>
      </c>
      <c r="N79" s="633" t="s">
        <v>497</v>
      </c>
      <c r="O79" s="633" t="s">
        <v>216</v>
      </c>
    </row>
    <row r="80" spans="1:15" ht="30" customHeight="1">
      <c r="A80" s="642" t="s">
        <v>505</v>
      </c>
      <c r="B80" s="628" t="s">
        <v>476</v>
      </c>
      <c r="C80" s="640">
        <v>3.6097193020257401</v>
      </c>
      <c r="D80" s="640">
        <v>3.5796876918086</v>
      </c>
      <c r="E80" s="640">
        <v>3.5460272281354799</v>
      </c>
      <c r="F80" s="640">
        <v>3.5058519944538902</v>
      </c>
      <c r="G80" s="640">
        <v>3.4765442778137201</v>
      </c>
      <c r="H80" s="640">
        <v>3.4439929115356498</v>
      </c>
      <c r="I80" s="640">
        <v>3.43781786707578</v>
      </c>
      <c r="J80" s="640">
        <v>3.4704025944235899</v>
      </c>
      <c r="K80" s="640">
        <v>3.5404810426508102</v>
      </c>
      <c r="L80" s="640">
        <v>3.6264747081185198</v>
      </c>
      <c r="M80" s="640">
        <v>3.6593789787177999</v>
      </c>
      <c r="N80" s="640">
        <v>3.6368319073214401</v>
      </c>
      <c r="O80" s="635">
        <v>3.5430698207026201</v>
      </c>
    </row>
    <row r="81" spans="1:15" ht="30" customHeight="1">
      <c r="A81" s="643" t="s">
        <v>505</v>
      </c>
      <c r="B81" s="645" t="s">
        <v>473</v>
      </c>
      <c r="C81" s="644">
        <v>3.6248613947801802</v>
      </c>
      <c r="D81" s="644">
        <v>3.5742575245839001</v>
      </c>
      <c r="E81" s="644"/>
      <c r="F81" s="644" t="s">
        <v>497</v>
      </c>
      <c r="G81" s="644" t="s">
        <v>497</v>
      </c>
      <c r="H81" s="644" t="s">
        <v>497</v>
      </c>
      <c r="I81" s="644" t="s">
        <v>497</v>
      </c>
      <c r="J81" s="644" t="s">
        <v>497</v>
      </c>
      <c r="K81" s="644" t="s">
        <v>497</v>
      </c>
      <c r="L81" s="644" t="s">
        <v>497</v>
      </c>
      <c r="M81" s="644" t="s">
        <v>497</v>
      </c>
      <c r="N81" s="644" t="s">
        <v>497</v>
      </c>
      <c r="O81" s="633" t="s">
        <v>216</v>
      </c>
    </row>
    <row r="82" spans="1:15" ht="13.5" customHeight="1">
      <c r="A82" s="623" t="s">
        <v>511</v>
      </c>
      <c r="B82" s="624"/>
      <c r="C82" s="625"/>
      <c r="D82" s="625"/>
      <c r="E82" s="625"/>
      <c r="F82" s="625"/>
      <c r="G82" s="625"/>
      <c r="H82" s="625"/>
      <c r="I82" s="625"/>
      <c r="J82" s="625"/>
      <c r="K82" s="625"/>
      <c r="L82" s="625"/>
      <c r="M82" s="625"/>
      <c r="N82" s="625"/>
      <c r="O82" s="626"/>
    </row>
    <row r="83" spans="1:15" ht="32.25" customHeight="1">
      <c r="A83" s="627" t="s">
        <v>493</v>
      </c>
      <c r="B83" s="628" t="s">
        <v>476</v>
      </c>
      <c r="C83" s="629">
        <v>48.979611108879098</v>
      </c>
      <c r="D83" s="629">
        <v>49.0844931950488</v>
      </c>
      <c r="E83" s="629">
        <v>48.524337635925001</v>
      </c>
      <c r="F83" s="629">
        <v>48.633294003780698</v>
      </c>
      <c r="G83" s="629">
        <v>48.6910056130641</v>
      </c>
      <c r="H83" s="629">
        <v>48.738718958135401</v>
      </c>
      <c r="I83" s="629">
        <v>48.7264624072644</v>
      </c>
      <c r="J83" s="629">
        <v>48.748586226381697</v>
      </c>
      <c r="K83" s="629">
        <v>48.487541771932499</v>
      </c>
      <c r="L83" s="629">
        <v>46.483658741860602</v>
      </c>
      <c r="M83" s="629">
        <v>42.928187445135002</v>
      </c>
      <c r="N83" s="629">
        <v>40.362320531612902</v>
      </c>
      <c r="O83" s="630"/>
    </row>
    <row r="84" spans="1:15" ht="19.5" customHeight="1">
      <c r="A84" s="631" t="s">
        <v>494</v>
      </c>
      <c r="B84" s="632" t="s">
        <v>473</v>
      </c>
      <c r="C84" s="633">
        <v>35.766186723553098</v>
      </c>
      <c r="D84" s="633">
        <v>33.693282486178198</v>
      </c>
      <c r="E84" s="633"/>
      <c r="F84" s="633">
        <v>0</v>
      </c>
      <c r="G84" s="633">
        <v>0</v>
      </c>
      <c r="H84" s="633">
        <v>0</v>
      </c>
      <c r="I84" s="633">
        <v>0</v>
      </c>
      <c r="J84" s="633">
        <v>0</v>
      </c>
      <c r="K84" s="633">
        <v>0</v>
      </c>
      <c r="L84" s="633">
        <v>0</v>
      </c>
      <c r="M84" s="633">
        <v>0</v>
      </c>
      <c r="N84" s="633">
        <v>0</v>
      </c>
      <c r="O84" s="630"/>
    </row>
    <row r="85" spans="1:15" ht="32.25" customHeight="1">
      <c r="A85" s="627" t="s">
        <v>495</v>
      </c>
      <c r="B85" s="628" t="s">
        <v>476</v>
      </c>
      <c r="C85" s="629">
        <v>55.176980146719401</v>
      </c>
      <c r="D85" s="629">
        <v>55.202348009839099</v>
      </c>
      <c r="E85" s="629">
        <v>54.201448062951002</v>
      </c>
      <c r="F85" s="629">
        <v>54.0019676280833</v>
      </c>
      <c r="G85" s="629">
        <v>53.428971318091101</v>
      </c>
      <c r="H85" s="629">
        <v>52.9950216261946</v>
      </c>
      <c r="I85" s="629">
        <v>52.732270894334199</v>
      </c>
      <c r="J85" s="629">
        <v>53.135860156351001</v>
      </c>
      <c r="K85" s="629">
        <v>53.752123642951403</v>
      </c>
      <c r="L85" s="629">
        <v>52.624616126689297</v>
      </c>
      <c r="M85" s="629">
        <v>49.407423323975102</v>
      </c>
      <c r="N85" s="629">
        <v>46.634266665063898</v>
      </c>
      <c r="O85" s="634">
        <v>53.299797688058</v>
      </c>
    </row>
    <row r="86" spans="1:15" ht="32.25" customHeight="1">
      <c r="A86" s="631" t="s">
        <v>496</v>
      </c>
      <c r="B86" s="632" t="s">
        <v>473</v>
      </c>
      <c r="C86" s="633">
        <v>42.182422029071603</v>
      </c>
      <c r="D86" s="633">
        <v>39.756444527081101</v>
      </c>
      <c r="E86" s="633"/>
      <c r="F86" s="633" t="s">
        <v>497</v>
      </c>
      <c r="G86" s="633" t="s">
        <v>497</v>
      </c>
      <c r="H86" s="633" t="s">
        <v>497</v>
      </c>
      <c r="I86" s="633" t="s">
        <v>497</v>
      </c>
      <c r="J86" s="633" t="s">
        <v>497</v>
      </c>
      <c r="K86" s="633" t="s">
        <v>497</v>
      </c>
      <c r="L86" s="633" t="s">
        <v>497</v>
      </c>
      <c r="M86" s="633" t="s">
        <v>497</v>
      </c>
      <c r="N86" s="633" t="s">
        <v>497</v>
      </c>
      <c r="O86" s="633" t="s">
        <v>216</v>
      </c>
    </row>
    <row r="87" spans="1:15" ht="32.25" customHeight="1">
      <c r="A87" s="627" t="s">
        <v>498</v>
      </c>
      <c r="B87" s="628" t="s">
        <v>476</v>
      </c>
      <c r="C87" s="629">
        <v>53.085843611399</v>
      </c>
      <c r="D87" s="629">
        <v>53.241552296674598</v>
      </c>
      <c r="E87" s="629">
        <v>52.676008026532699</v>
      </c>
      <c r="F87" s="629">
        <v>52.900398250078197</v>
      </c>
      <c r="G87" s="629">
        <v>52.9482503331893</v>
      </c>
      <c r="H87" s="629">
        <v>52.942438373350399</v>
      </c>
      <c r="I87" s="629">
        <v>52.857114105412201</v>
      </c>
      <c r="J87" s="629">
        <v>52.852402159375004</v>
      </c>
      <c r="K87" s="629">
        <v>52.642747462549202</v>
      </c>
      <c r="L87" s="629">
        <v>50.703387419785201</v>
      </c>
      <c r="M87" s="629">
        <v>47.179224344657101</v>
      </c>
      <c r="N87" s="629">
        <v>44.624670477845598</v>
      </c>
      <c r="O87" s="635">
        <v>52.076725041794901</v>
      </c>
    </row>
    <row r="88" spans="1:15" ht="32.25" customHeight="1">
      <c r="A88" s="631" t="s">
        <v>499</v>
      </c>
      <c r="B88" s="632" t="s">
        <v>473</v>
      </c>
      <c r="C88" s="633">
        <v>40.031204596579599</v>
      </c>
      <c r="D88" s="633">
        <v>37.946975628622297</v>
      </c>
      <c r="E88" s="633"/>
      <c r="F88" s="633" t="s">
        <v>497</v>
      </c>
      <c r="G88" s="633" t="s">
        <v>497</v>
      </c>
      <c r="H88" s="633" t="s">
        <v>497</v>
      </c>
      <c r="I88" s="633" t="s">
        <v>497</v>
      </c>
      <c r="J88" s="633" t="s">
        <v>497</v>
      </c>
      <c r="K88" s="633" t="s">
        <v>497</v>
      </c>
      <c r="L88" s="633" t="s">
        <v>497</v>
      </c>
      <c r="M88" s="633" t="s">
        <v>497</v>
      </c>
      <c r="N88" s="633" t="s">
        <v>497</v>
      </c>
      <c r="O88" s="633" t="s">
        <v>216</v>
      </c>
    </row>
    <row r="89" spans="1:15" ht="32.25" customHeight="1">
      <c r="A89" s="636" t="s">
        <v>500</v>
      </c>
      <c r="B89" s="628" t="s">
        <v>476</v>
      </c>
      <c r="C89" s="629">
        <v>4.1062325025199398</v>
      </c>
      <c r="D89" s="629">
        <v>4.1570591016258902</v>
      </c>
      <c r="E89" s="629">
        <v>4.1516703906077099</v>
      </c>
      <c r="F89" s="629">
        <v>4.2671042462975404</v>
      </c>
      <c r="G89" s="629">
        <v>4.2572447201252004</v>
      </c>
      <c r="H89" s="629">
        <v>4.2037194152150299</v>
      </c>
      <c r="I89" s="629">
        <v>4.1306516981477204</v>
      </c>
      <c r="J89" s="629">
        <v>4.1038159329932897</v>
      </c>
      <c r="K89" s="629">
        <v>4.15520569061675</v>
      </c>
      <c r="L89" s="629">
        <v>4.2197286779246097</v>
      </c>
      <c r="M89" s="629">
        <v>4.2510368995221697</v>
      </c>
      <c r="N89" s="629">
        <v>4.2623499462327903</v>
      </c>
      <c r="O89" s="630"/>
    </row>
    <row r="90" spans="1:15" ht="32.25" customHeight="1">
      <c r="A90" s="637" t="s">
        <v>501</v>
      </c>
      <c r="B90" s="632" t="s">
        <v>473</v>
      </c>
      <c r="C90" s="633">
        <v>4.26501787302655</v>
      </c>
      <c r="D90" s="633">
        <v>4.2536931424440398</v>
      </c>
      <c r="E90" s="633"/>
      <c r="F90" s="633">
        <v>0</v>
      </c>
      <c r="G90" s="633">
        <v>0</v>
      </c>
      <c r="H90" s="633">
        <v>0</v>
      </c>
      <c r="I90" s="633">
        <v>0</v>
      </c>
      <c r="J90" s="633">
        <v>0</v>
      </c>
      <c r="K90" s="633">
        <v>0</v>
      </c>
      <c r="L90" s="633">
        <v>0</v>
      </c>
      <c r="M90" s="633">
        <v>0</v>
      </c>
      <c r="N90" s="633">
        <v>0</v>
      </c>
      <c r="O90" s="630"/>
    </row>
    <row r="91" spans="1:15" ht="32.25" customHeight="1">
      <c r="A91" s="627" t="s">
        <v>502</v>
      </c>
      <c r="B91" s="628" t="s">
        <v>476</v>
      </c>
      <c r="C91" s="629">
        <v>55.5829740072273</v>
      </c>
      <c r="D91" s="629">
        <v>55.730572646159096</v>
      </c>
      <c r="E91" s="629">
        <v>55.190786370043199</v>
      </c>
      <c r="F91" s="629">
        <v>55.3212247050946</v>
      </c>
      <c r="G91" s="629">
        <v>55.421506278520098</v>
      </c>
      <c r="H91" s="629">
        <v>55.403396045243497</v>
      </c>
      <c r="I91" s="629">
        <v>55.350579816714202</v>
      </c>
      <c r="J91" s="629">
        <v>55.321569803341902</v>
      </c>
      <c r="K91" s="629">
        <v>55.1112944797786</v>
      </c>
      <c r="L91" s="629">
        <v>53.178555546914502</v>
      </c>
      <c r="M91" s="629">
        <v>49.655961772453203</v>
      </c>
      <c r="N91" s="629">
        <v>47.106546801922697</v>
      </c>
      <c r="O91" s="634">
        <v>54.553473793032701</v>
      </c>
    </row>
    <row r="92" spans="1:15" ht="30" customHeight="1">
      <c r="A92" s="638" t="s">
        <v>503</v>
      </c>
      <c r="B92" s="632" t="s">
        <v>473</v>
      </c>
      <c r="C92" s="633">
        <v>42.486296313187999</v>
      </c>
      <c r="D92" s="633">
        <v>40.420067380971098</v>
      </c>
      <c r="E92" s="633"/>
      <c r="F92" s="633" t="s">
        <v>497</v>
      </c>
      <c r="G92" s="633" t="s">
        <v>497</v>
      </c>
      <c r="H92" s="633" t="s">
        <v>497</v>
      </c>
      <c r="I92" s="633" t="s">
        <v>497</v>
      </c>
      <c r="J92" s="633" t="s">
        <v>497</v>
      </c>
      <c r="K92" s="633" t="s">
        <v>497</v>
      </c>
      <c r="L92" s="633" t="s">
        <v>497</v>
      </c>
      <c r="M92" s="633" t="s">
        <v>497</v>
      </c>
      <c r="N92" s="633" t="s">
        <v>497</v>
      </c>
      <c r="O92" s="633" t="s">
        <v>216</v>
      </c>
    </row>
    <row r="93" spans="1:15" ht="30" customHeight="1">
      <c r="A93" s="639" t="s">
        <v>504</v>
      </c>
      <c r="B93" s="628" t="s">
        <v>476</v>
      </c>
      <c r="C93" s="640">
        <v>4.2760909198504802</v>
      </c>
      <c r="D93" s="640">
        <v>4.2636492684492397</v>
      </c>
      <c r="E93" s="640">
        <v>4.2026984541283499</v>
      </c>
      <c r="F93" s="640">
        <v>4.1410517074908597</v>
      </c>
      <c r="G93" s="640">
        <v>4.0527379000077097</v>
      </c>
      <c r="H93" s="640">
        <v>3.9944246631421501</v>
      </c>
      <c r="I93" s="640">
        <v>3.9760333055532899</v>
      </c>
      <c r="J93" s="640">
        <v>4.0177080328710399</v>
      </c>
      <c r="K93" s="640">
        <v>4.1224721810702496</v>
      </c>
      <c r="L93" s="640">
        <v>4.2243306513223597</v>
      </c>
      <c r="M93" s="640">
        <v>4.2668952212886602</v>
      </c>
      <c r="N93" s="640">
        <v>4.2567870878540202</v>
      </c>
      <c r="O93" s="635">
        <v>4.1489659657209801</v>
      </c>
    </row>
    <row r="94" spans="1:15" ht="30" customHeight="1">
      <c r="A94" s="641" t="s">
        <v>504</v>
      </c>
      <c r="B94" s="632" t="s">
        <v>473</v>
      </c>
      <c r="C94" s="633">
        <v>4.28697307923919</v>
      </c>
      <c r="D94" s="633">
        <v>4.2477549369789802</v>
      </c>
      <c r="E94" s="633"/>
      <c r="F94" s="633" t="s">
        <v>497</v>
      </c>
      <c r="G94" s="633" t="s">
        <v>497</v>
      </c>
      <c r="H94" s="633" t="s">
        <v>497</v>
      </c>
      <c r="I94" s="633" t="s">
        <v>497</v>
      </c>
      <c r="J94" s="633" t="s">
        <v>497</v>
      </c>
      <c r="K94" s="633" t="s">
        <v>497</v>
      </c>
      <c r="L94" s="633" t="s">
        <v>497</v>
      </c>
      <c r="M94" s="633" t="s">
        <v>497</v>
      </c>
      <c r="N94" s="633" t="s">
        <v>497</v>
      </c>
      <c r="O94" s="633" t="s">
        <v>216</v>
      </c>
    </row>
    <row r="95" spans="1:15" ht="30" customHeight="1">
      <c r="A95" s="642" t="s">
        <v>505</v>
      </c>
      <c r="B95" s="628" t="s">
        <v>476</v>
      </c>
      <c r="C95" s="640">
        <v>3.55224312348704</v>
      </c>
      <c r="D95" s="640">
        <v>3.5383653514060698</v>
      </c>
      <c r="E95" s="640">
        <v>3.51006722987358</v>
      </c>
      <c r="F95" s="640">
        <v>3.4834555683376101</v>
      </c>
      <c r="G95" s="640">
        <v>3.4447527201427</v>
      </c>
      <c r="H95" s="640">
        <v>3.4157199509568401</v>
      </c>
      <c r="I95" s="640">
        <v>3.3982006994425502</v>
      </c>
      <c r="J95" s="640">
        <v>3.4391465293456198</v>
      </c>
      <c r="K95" s="640">
        <v>3.50333463923414</v>
      </c>
      <c r="L95" s="640">
        <v>3.57077481630161</v>
      </c>
      <c r="M95" s="640">
        <v>3.5986022673154401</v>
      </c>
      <c r="N95" s="640">
        <v>3.5711928331490701</v>
      </c>
      <c r="O95" s="635">
        <v>3.5019037543443399</v>
      </c>
    </row>
    <row r="96" spans="1:15" ht="30" customHeight="1">
      <c r="A96" s="643" t="s">
        <v>505</v>
      </c>
      <c r="B96" s="645" t="s">
        <v>473</v>
      </c>
      <c r="C96" s="644">
        <v>3.56767808456449</v>
      </c>
      <c r="D96" s="644">
        <v>3.53792028383043</v>
      </c>
      <c r="E96" s="644"/>
      <c r="F96" s="644" t="s">
        <v>497</v>
      </c>
      <c r="G96" s="644" t="s">
        <v>497</v>
      </c>
      <c r="H96" s="644" t="s">
        <v>497</v>
      </c>
      <c r="I96" s="644" t="s">
        <v>497</v>
      </c>
      <c r="J96" s="644" t="s">
        <v>497</v>
      </c>
      <c r="K96" s="644" t="s">
        <v>497</v>
      </c>
      <c r="L96" s="644" t="s">
        <v>497</v>
      </c>
      <c r="M96" s="644" t="s">
        <v>497</v>
      </c>
      <c r="N96" s="644" t="s">
        <v>497</v>
      </c>
      <c r="O96" s="633" t="s">
        <v>216</v>
      </c>
    </row>
    <row r="97" spans="1:15" ht="13.5" customHeight="1">
      <c r="A97" s="623" t="s">
        <v>512</v>
      </c>
      <c r="B97" s="624"/>
      <c r="C97" s="625"/>
      <c r="D97" s="625"/>
      <c r="E97" s="625"/>
      <c r="F97" s="625"/>
      <c r="G97" s="625"/>
      <c r="H97" s="625"/>
      <c r="I97" s="625"/>
      <c r="J97" s="625"/>
      <c r="K97" s="625"/>
      <c r="L97" s="625"/>
      <c r="M97" s="625"/>
      <c r="N97" s="625"/>
      <c r="O97" s="626"/>
    </row>
    <row r="98" spans="1:15" ht="32.25" customHeight="1">
      <c r="A98" s="627" t="s">
        <v>493</v>
      </c>
      <c r="B98" s="628" t="s">
        <v>476</v>
      </c>
      <c r="C98" s="629">
        <v>51.418203797398903</v>
      </c>
      <c r="D98" s="629">
        <v>51.110823965721998</v>
      </c>
      <c r="E98" s="629">
        <v>51.833196142652298</v>
      </c>
      <c r="F98" s="629">
        <v>52.1082934679796</v>
      </c>
      <c r="G98" s="629">
        <v>52.0807717814033</v>
      </c>
      <c r="H98" s="629">
        <v>51.992204344883703</v>
      </c>
      <c r="I98" s="629">
        <v>51.926410065057297</v>
      </c>
      <c r="J98" s="629">
        <v>51.927531367033502</v>
      </c>
      <c r="K98" s="629">
        <v>50.161999594329203</v>
      </c>
      <c r="L98" s="629">
        <v>46.7174854919379</v>
      </c>
      <c r="M98" s="629">
        <v>42.0814482668913</v>
      </c>
      <c r="N98" s="629">
        <v>39.022444874382003</v>
      </c>
      <c r="O98" s="630"/>
    </row>
    <row r="99" spans="1:15" ht="19.5" customHeight="1">
      <c r="A99" s="631" t="s">
        <v>494</v>
      </c>
      <c r="B99" s="632" t="s">
        <v>473</v>
      </c>
      <c r="C99" s="633">
        <v>35.834495168417902</v>
      </c>
      <c r="D99" s="633">
        <v>35.391993868927699</v>
      </c>
      <c r="E99" s="633"/>
      <c r="F99" s="633">
        <v>0</v>
      </c>
      <c r="G99" s="633">
        <v>0</v>
      </c>
      <c r="H99" s="633">
        <v>0</v>
      </c>
      <c r="I99" s="633">
        <v>0</v>
      </c>
      <c r="J99" s="633">
        <v>0</v>
      </c>
      <c r="K99" s="633">
        <v>0</v>
      </c>
      <c r="L99" s="633">
        <v>0</v>
      </c>
      <c r="M99" s="633">
        <v>0</v>
      </c>
      <c r="N99" s="633">
        <v>0</v>
      </c>
      <c r="O99" s="630"/>
    </row>
    <row r="100" spans="1:15" ht="32.25" customHeight="1">
      <c r="A100" s="627" t="s">
        <v>495</v>
      </c>
      <c r="B100" s="628" t="s">
        <v>476</v>
      </c>
      <c r="C100" s="629">
        <v>54.306976394405503</v>
      </c>
      <c r="D100" s="629">
        <v>54.1711717155776</v>
      </c>
      <c r="E100" s="629">
        <v>54.524073340844097</v>
      </c>
      <c r="F100" s="629">
        <v>54.396679671947403</v>
      </c>
      <c r="G100" s="629">
        <v>53.817527439451801</v>
      </c>
      <c r="H100" s="629">
        <v>53.2505683958343</v>
      </c>
      <c r="I100" s="629">
        <v>53.037122354372997</v>
      </c>
      <c r="J100" s="629">
        <v>53.388280404209901</v>
      </c>
      <c r="K100" s="629">
        <v>52.2945553944542</v>
      </c>
      <c r="L100" s="629">
        <v>49.7250350739845</v>
      </c>
      <c r="M100" s="629">
        <v>45.369762273503603</v>
      </c>
      <c r="N100" s="629">
        <v>42.100076910175297</v>
      </c>
      <c r="O100" s="634">
        <v>52.031748010384703</v>
      </c>
    </row>
    <row r="101" spans="1:15" ht="32.25" customHeight="1">
      <c r="A101" s="631" t="s">
        <v>496</v>
      </c>
      <c r="B101" s="632" t="s">
        <v>473</v>
      </c>
      <c r="C101" s="633">
        <v>39.072945938578599</v>
      </c>
      <c r="D101" s="633">
        <v>38.640863526672398</v>
      </c>
      <c r="E101" s="633"/>
      <c r="F101" s="633" t="s">
        <v>497</v>
      </c>
      <c r="G101" s="633" t="s">
        <v>497</v>
      </c>
      <c r="H101" s="633" t="s">
        <v>497</v>
      </c>
      <c r="I101" s="633" t="s">
        <v>497</v>
      </c>
      <c r="J101" s="633" t="s">
        <v>497</v>
      </c>
      <c r="K101" s="633" t="s">
        <v>497</v>
      </c>
      <c r="L101" s="633" t="s">
        <v>497</v>
      </c>
      <c r="M101" s="633" t="s">
        <v>497</v>
      </c>
      <c r="N101" s="633" t="s">
        <v>497</v>
      </c>
      <c r="O101" s="633" t="s">
        <v>216</v>
      </c>
    </row>
    <row r="102" spans="1:15" ht="32.25" customHeight="1">
      <c r="A102" s="627" t="s">
        <v>498</v>
      </c>
      <c r="B102" s="628" t="s">
        <v>476</v>
      </c>
      <c r="C102" s="629">
        <v>52.444471468454402</v>
      </c>
      <c r="D102" s="629">
        <v>52.258355678254098</v>
      </c>
      <c r="E102" s="629">
        <v>52.973267834798499</v>
      </c>
      <c r="F102" s="629">
        <v>53.283293104890902</v>
      </c>
      <c r="G102" s="629">
        <v>53.2590485774531</v>
      </c>
      <c r="H102" s="629">
        <v>53.161932099493399</v>
      </c>
      <c r="I102" s="629">
        <v>53.102060360029803</v>
      </c>
      <c r="J102" s="629">
        <v>53.0947560684968</v>
      </c>
      <c r="K102" s="629">
        <v>51.349859889234096</v>
      </c>
      <c r="L102" s="629">
        <v>47.929448671715498</v>
      </c>
      <c r="M102" s="629">
        <v>43.338606556769498</v>
      </c>
      <c r="N102" s="629">
        <v>40.320358147608601</v>
      </c>
      <c r="O102" s="635">
        <v>50.857160620355899</v>
      </c>
    </row>
    <row r="103" spans="1:15" ht="32.25" customHeight="1">
      <c r="A103" s="631" t="s">
        <v>499</v>
      </c>
      <c r="B103" s="632" t="s">
        <v>473</v>
      </c>
      <c r="C103" s="633">
        <v>37.058096212105902</v>
      </c>
      <c r="D103" s="633">
        <v>36.605312108527798</v>
      </c>
      <c r="E103" s="633"/>
      <c r="F103" s="633" t="s">
        <v>497</v>
      </c>
      <c r="G103" s="633" t="s">
        <v>497</v>
      </c>
      <c r="H103" s="633" t="s">
        <v>497</v>
      </c>
      <c r="I103" s="633" t="s">
        <v>497</v>
      </c>
      <c r="J103" s="633" t="s">
        <v>497</v>
      </c>
      <c r="K103" s="633" t="s">
        <v>497</v>
      </c>
      <c r="L103" s="633" t="s">
        <v>497</v>
      </c>
      <c r="M103" s="633" t="s">
        <v>497</v>
      </c>
      <c r="N103" s="633" t="s">
        <v>497</v>
      </c>
      <c r="O103" s="633" t="s">
        <v>216</v>
      </c>
    </row>
    <row r="104" spans="1:15" ht="32.25" customHeight="1">
      <c r="A104" s="636" t="s">
        <v>500</v>
      </c>
      <c r="B104" s="628" t="s">
        <v>476</v>
      </c>
      <c r="C104" s="629">
        <v>1.0262676710555401</v>
      </c>
      <c r="D104" s="629">
        <v>1.14753171253218</v>
      </c>
      <c r="E104" s="629">
        <v>1.14007169214616</v>
      </c>
      <c r="F104" s="629">
        <v>1.1749996369112701</v>
      </c>
      <c r="G104" s="629">
        <v>1.1782767960498299</v>
      </c>
      <c r="H104" s="629">
        <v>1.1697277546097</v>
      </c>
      <c r="I104" s="629">
        <v>1.17565029497256</v>
      </c>
      <c r="J104" s="629">
        <v>1.16722470146326</v>
      </c>
      <c r="K104" s="629">
        <v>1.18786029490482</v>
      </c>
      <c r="L104" s="629">
        <v>1.2119631797775801</v>
      </c>
      <c r="M104" s="629">
        <v>1.25715828987811</v>
      </c>
      <c r="N104" s="629">
        <v>1.2979132732265799</v>
      </c>
      <c r="O104" s="630"/>
    </row>
    <row r="105" spans="1:15" ht="32.25" customHeight="1">
      <c r="A105" s="637" t="s">
        <v>501</v>
      </c>
      <c r="B105" s="632" t="s">
        <v>473</v>
      </c>
      <c r="C105" s="633">
        <v>1.22360104368801</v>
      </c>
      <c r="D105" s="633">
        <v>1.2133182396001201</v>
      </c>
      <c r="E105" s="633"/>
      <c r="F105" s="633">
        <v>0</v>
      </c>
      <c r="G105" s="633">
        <v>0</v>
      </c>
      <c r="H105" s="633">
        <v>0</v>
      </c>
      <c r="I105" s="633">
        <v>0</v>
      </c>
      <c r="J105" s="633">
        <v>0</v>
      </c>
      <c r="K105" s="633">
        <v>0</v>
      </c>
      <c r="L105" s="633">
        <v>0</v>
      </c>
      <c r="M105" s="633">
        <v>0</v>
      </c>
      <c r="N105" s="633">
        <v>0</v>
      </c>
      <c r="O105" s="630"/>
    </row>
    <row r="106" spans="1:15" ht="32.25" customHeight="1">
      <c r="A106" s="627" t="s">
        <v>502</v>
      </c>
      <c r="B106" s="628" t="s">
        <v>476</v>
      </c>
      <c r="C106" s="629">
        <v>53.658316365248403</v>
      </c>
      <c r="D106" s="629">
        <v>53.428572391791903</v>
      </c>
      <c r="E106" s="629">
        <v>54.155461281993396</v>
      </c>
      <c r="F106" s="629">
        <v>54.473126979428898</v>
      </c>
      <c r="G106" s="629">
        <v>54.453239459956301</v>
      </c>
      <c r="H106" s="629">
        <v>54.353118209592601</v>
      </c>
      <c r="I106" s="629">
        <v>54.303861305466697</v>
      </c>
      <c r="J106" s="629">
        <v>54.297088809422903</v>
      </c>
      <c r="K106" s="629">
        <v>52.552034396599097</v>
      </c>
      <c r="L106" s="629">
        <v>49.129868992094003</v>
      </c>
      <c r="M106" s="629">
        <v>44.5392501381505</v>
      </c>
      <c r="N106" s="629">
        <v>41.518224721939298</v>
      </c>
      <c r="O106" s="634">
        <v>52.052876241591498</v>
      </c>
    </row>
    <row r="107" spans="1:15" ht="30" customHeight="1">
      <c r="A107" s="638" t="s">
        <v>503</v>
      </c>
      <c r="B107" s="632" t="s">
        <v>473</v>
      </c>
      <c r="C107" s="633">
        <v>38.2429628487738</v>
      </c>
      <c r="D107" s="633">
        <v>37.799481921204901</v>
      </c>
      <c r="E107" s="633"/>
      <c r="F107" s="633" t="s">
        <v>497</v>
      </c>
      <c r="G107" s="633" t="s">
        <v>497</v>
      </c>
      <c r="H107" s="633" t="s">
        <v>497</v>
      </c>
      <c r="I107" s="633" t="s">
        <v>497</v>
      </c>
      <c r="J107" s="633" t="s">
        <v>497</v>
      </c>
      <c r="K107" s="633" t="s">
        <v>497</v>
      </c>
      <c r="L107" s="633" t="s">
        <v>497</v>
      </c>
      <c r="M107" s="633" t="s">
        <v>497</v>
      </c>
      <c r="N107" s="633" t="s">
        <v>497</v>
      </c>
      <c r="O107" s="633" t="s">
        <v>216</v>
      </c>
    </row>
    <row r="108" spans="1:15" ht="30" customHeight="1">
      <c r="A108" s="639" t="s">
        <v>504</v>
      </c>
      <c r="B108" s="628" t="s">
        <v>476</v>
      </c>
      <c r="C108" s="640">
        <v>4.20267439679278</v>
      </c>
      <c r="D108" s="640">
        <v>4.2310207922691099</v>
      </c>
      <c r="E108" s="640">
        <v>4.1767079724871996</v>
      </c>
      <c r="F108" s="640">
        <v>4.1290448226562697</v>
      </c>
      <c r="G108" s="640">
        <v>4.038166687366</v>
      </c>
      <c r="H108" s="640">
        <v>3.9813816298172502</v>
      </c>
      <c r="I108" s="640">
        <v>3.9667089542232201</v>
      </c>
      <c r="J108" s="640">
        <v>4.0146593551489902</v>
      </c>
      <c r="K108" s="640">
        <v>4.0905138639175398</v>
      </c>
      <c r="L108" s="640">
        <v>4.1879393659432598</v>
      </c>
      <c r="M108" s="640">
        <v>4.2419712340441098</v>
      </c>
      <c r="N108" s="640">
        <v>4.2334696508386704</v>
      </c>
      <c r="O108" s="635">
        <v>4.1238556195738303</v>
      </c>
    </row>
    <row r="109" spans="1:15" ht="30" customHeight="1">
      <c r="A109" s="641" t="s">
        <v>504</v>
      </c>
      <c r="B109" s="632" t="s">
        <v>473</v>
      </c>
      <c r="C109" s="633">
        <v>4.2763351005361896</v>
      </c>
      <c r="D109" s="633">
        <v>4.2951252916968796</v>
      </c>
      <c r="E109" s="633"/>
      <c r="F109" s="633" t="s">
        <v>497</v>
      </c>
      <c r="G109" s="633" t="s">
        <v>497</v>
      </c>
      <c r="H109" s="633" t="s">
        <v>497</v>
      </c>
      <c r="I109" s="633" t="s">
        <v>497</v>
      </c>
      <c r="J109" s="633" t="s">
        <v>497</v>
      </c>
      <c r="K109" s="633" t="s">
        <v>497</v>
      </c>
      <c r="L109" s="633" t="s">
        <v>497</v>
      </c>
      <c r="M109" s="633" t="s">
        <v>497</v>
      </c>
      <c r="N109" s="633" t="s">
        <v>497</v>
      </c>
      <c r="O109" s="633" t="s">
        <v>216</v>
      </c>
    </row>
    <row r="110" spans="1:15" ht="30" customHeight="1">
      <c r="A110" s="642" t="s">
        <v>505</v>
      </c>
      <c r="B110" s="628" t="s">
        <v>476</v>
      </c>
      <c r="C110" s="640">
        <v>3.5623320208094</v>
      </c>
      <c r="D110" s="640">
        <v>3.5516503974838902</v>
      </c>
      <c r="E110" s="640">
        <v>3.5260181013043002</v>
      </c>
      <c r="F110" s="640">
        <v>3.49004706504016</v>
      </c>
      <c r="G110" s="640">
        <v>3.4629339597856701</v>
      </c>
      <c r="H110" s="640">
        <v>3.4266418054497998</v>
      </c>
      <c r="I110" s="640">
        <v>3.4121420052291001</v>
      </c>
      <c r="J110" s="640">
        <v>3.43669772021578</v>
      </c>
      <c r="K110" s="640">
        <v>3.49203533212803</v>
      </c>
      <c r="L110" s="640">
        <v>3.5770008231369399</v>
      </c>
      <c r="M110" s="640">
        <v>3.6003290349705401</v>
      </c>
      <c r="N110" s="640">
        <v>3.5692242425156402</v>
      </c>
      <c r="O110" s="635">
        <v>3.5086390027485002</v>
      </c>
    </row>
    <row r="111" spans="1:15" ht="30" customHeight="1">
      <c r="A111" s="643" t="s">
        <v>505</v>
      </c>
      <c r="B111" s="645" t="s">
        <v>473</v>
      </c>
      <c r="C111" s="644">
        <v>3.5804714567312899</v>
      </c>
      <c r="D111" s="644">
        <v>3.5703743996336699</v>
      </c>
      <c r="E111" s="644"/>
      <c r="F111" s="644" t="s">
        <v>497</v>
      </c>
      <c r="G111" s="644" t="s">
        <v>497</v>
      </c>
      <c r="H111" s="644" t="s">
        <v>497</v>
      </c>
      <c r="I111" s="644" t="s">
        <v>497</v>
      </c>
      <c r="J111" s="644" t="s">
        <v>497</v>
      </c>
      <c r="K111" s="644" t="s">
        <v>497</v>
      </c>
      <c r="L111" s="644" t="s">
        <v>497</v>
      </c>
      <c r="M111" s="644" t="s">
        <v>497</v>
      </c>
      <c r="N111" s="644" t="s">
        <v>497</v>
      </c>
      <c r="O111" s="633" t="s">
        <v>216</v>
      </c>
    </row>
    <row r="112" spans="1:15" ht="13.5" customHeight="1">
      <c r="A112" s="623" t="s">
        <v>513</v>
      </c>
      <c r="B112" s="624"/>
      <c r="C112" s="625"/>
      <c r="D112" s="625"/>
      <c r="E112" s="625"/>
      <c r="F112" s="625"/>
      <c r="G112" s="625"/>
      <c r="H112" s="625"/>
      <c r="I112" s="625"/>
      <c r="J112" s="625"/>
      <c r="K112" s="625"/>
      <c r="L112" s="625"/>
      <c r="M112" s="625"/>
      <c r="N112" s="625"/>
      <c r="O112" s="626"/>
    </row>
    <row r="113" spans="1:15" ht="32.25" customHeight="1">
      <c r="A113" s="627" t="s">
        <v>493</v>
      </c>
      <c r="B113" s="628" t="s">
        <v>476</v>
      </c>
      <c r="C113" s="629">
        <v>49.544349485686602</v>
      </c>
      <c r="D113" s="629">
        <v>49.372487345618701</v>
      </c>
      <c r="E113" s="629">
        <v>49.2573880924609</v>
      </c>
      <c r="F113" s="629">
        <v>49.5655291757081</v>
      </c>
      <c r="G113" s="629">
        <v>49.713748689636397</v>
      </c>
      <c r="H113" s="629">
        <v>49.714207296653399</v>
      </c>
      <c r="I113" s="629">
        <v>49.699975604984203</v>
      </c>
      <c r="J113" s="629">
        <v>49.697870960306702</v>
      </c>
      <c r="K113" s="629">
        <v>48.844857447717601</v>
      </c>
      <c r="L113" s="629">
        <v>46.533376824208403</v>
      </c>
      <c r="M113" s="629">
        <v>42.112329413535399</v>
      </c>
      <c r="N113" s="629">
        <v>38.796876689796001</v>
      </c>
      <c r="O113" s="630"/>
    </row>
    <row r="114" spans="1:15" ht="19.5" customHeight="1">
      <c r="A114" s="631" t="s">
        <v>494</v>
      </c>
      <c r="B114" s="632" t="s">
        <v>473</v>
      </c>
      <c r="C114" s="633">
        <v>35.143581272417499</v>
      </c>
      <c r="D114" s="633">
        <v>34.102582886612197</v>
      </c>
      <c r="E114" s="633"/>
      <c r="F114" s="633">
        <v>0</v>
      </c>
      <c r="G114" s="633">
        <v>0</v>
      </c>
      <c r="H114" s="633">
        <v>0</v>
      </c>
      <c r="I114" s="633">
        <v>0</v>
      </c>
      <c r="J114" s="633">
        <v>0</v>
      </c>
      <c r="K114" s="633">
        <v>0</v>
      </c>
      <c r="L114" s="633">
        <v>0</v>
      </c>
      <c r="M114" s="633">
        <v>0</v>
      </c>
      <c r="N114" s="633">
        <v>0</v>
      </c>
      <c r="O114" s="630"/>
    </row>
    <row r="115" spans="1:15" ht="32.25" customHeight="1">
      <c r="A115" s="627" t="s">
        <v>495</v>
      </c>
      <c r="B115" s="628" t="s">
        <v>476</v>
      </c>
      <c r="C115" s="629">
        <v>54.6094489604912</v>
      </c>
      <c r="D115" s="629">
        <v>54.330001294763797</v>
      </c>
      <c r="E115" s="629">
        <v>53.763999502483003</v>
      </c>
      <c r="F115" s="629">
        <v>53.585409375711897</v>
      </c>
      <c r="G115" s="629">
        <v>53.098517048887899</v>
      </c>
      <c r="H115" s="629">
        <v>52.715553584953199</v>
      </c>
      <c r="I115" s="629">
        <v>52.404217295090803</v>
      </c>
      <c r="J115" s="629">
        <v>52.732279401314898</v>
      </c>
      <c r="K115" s="629">
        <v>52.728919099106498</v>
      </c>
      <c r="L115" s="629">
        <v>51.495306014907598</v>
      </c>
      <c r="M115" s="629">
        <v>47.364794226302998</v>
      </c>
      <c r="N115" s="629">
        <v>43.875941361151497</v>
      </c>
      <c r="O115" s="634">
        <v>52.553604098512103</v>
      </c>
    </row>
    <row r="116" spans="1:15" ht="32.25" customHeight="1">
      <c r="A116" s="631" t="s">
        <v>496</v>
      </c>
      <c r="B116" s="632" t="s">
        <v>473</v>
      </c>
      <c r="C116" s="633">
        <v>40.349555829169603</v>
      </c>
      <c r="D116" s="633">
        <v>39.036427473231697</v>
      </c>
      <c r="E116" s="633"/>
      <c r="F116" s="633" t="s">
        <v>497</v>
      </c>
      <c r="G116" s="633" t="s">
        <v>497</v>
      </c>
      <c r="H116" s="633" t="s">
        <v>497</v>
      </c>
      <c r="I116" s="633" t="s">
        <v>497</v>
      </c>
      <c r="J116" s="633" t="s">
        <v>497</v>
      </c>
      <c r="K116" s="633" t="s">
        <v>497</v>
      </c>
      <c r="L116" s="633" t="s">
        <v>497</v>
      </c>
      <c r="M116" s="633" t="s">
        <v>497</v>
      </c>
      <c r="N116" s="633" t="s">
        <v>497</v>
      </c>
      <c r="O116" s="633" t="s">
        <v>216</v>
      </c>
    </row>
    <row r="117" spans="1:15" ht="32.25" customHeight="1">
      <c r="A117" s="627" t="s">
        <v>498</v>
      </c>
      <c r="B117" s="628" t="s">
        <v>476</v>
      </c>
      <c r="C117" s="629">
        <v>52.516267093731301</v>
      </c>
      <c r="D117" s="629">
        <v>52.375963871071001</v>
      </c>
      <c r="E117" s="629">
        <v>52.275235817571399</v>
      </c>
      <c r="F117" s="629">
        <v>52.5755789456068</v>
      </c>
      <c r="G117" s="629">
        <v>52.686308392160797</v>
      </c>
      <c r="H117" s="629">
        <v>52.7394156353363</v>
      </c>
      <c r="I117" s="629">
        <v>52.637134020755198</v>
      </c>
      <c r="J117" s="629">
        <v>52.671033758397101</v>
      </c>
      <c r="K117" s="629">
        <v>51.838332156076198</v>
      </c>
      <c r="L117" s="629">
        <v>49.722548296961897</v>
      </c>
      <c r="M117" s="629">
        <v>45.310179870350701</v>
      </c>
      <c r="N117" s="629">
        <v>41.992954200945903</v>
      </c>
      <c r="O117" s="635">
        <v>51.427684878773697</v>
      </c>
    </row>
    <row r="118" spans="1:15" ht="32.25" customHeight="1">
      <c r="A118" s="631" t="s">
        <v>499</v>
      </c>
      <c r="B118" s="632" t="s">
        <v>473</v>
      </c>
      <c r="C118" s="633">
        <v>38.243578198625102</v>
      </c>
      <c r="D118" s="633">
        <v>37.191423980253802</v>
      </c>
      <c r="E118" s="633"/>
      <c r="F118" s="633" t="s">
        <v>497</v>
      </c>
      <c r="G118" s="633" t="s">
        <v>497</v>
      </c>
      <c r="H118" s="633" t="s">
        <v>497</v>
      </c>
      <c r="I118" s="633" t="s">
        <v>497</v>
      </c>
      <c r="J118" s="633" t="s">
        <v>497</v>
      </c>
      <c r="K118" s="633" t="s">
        <v>497</v>
      </c>
      <c r="L118" s="633" t="s">
        <v>497</v>
      </c>
      <c r="M118" s="633" t="s">
        <v>497</v>
      </c>
      <c r="N118" s="633" t="s">
        <v>497</v>
      </c>
      <c r="O118" s="633" t="s">
        <v>216</v>
      </c>
    </row>
    <row r="119" spans="1:15" ht="32.25" customHeight="1">
      <c r="A119" s="636" t="s">
        <v>500</v>
      </c>
      <c r="B119" s="628" t="s">
        <v>476</v>
      </c>
      <c r="C119" s="629">
        <v>2.97191760804473</v>
      </c>
      <c r="D119" s="629">
        <v>3.0034765254523599</v>
      </c>
      <c r="E119" s="629">
        <v>3.01784772511059</v>
      </c>
      <c r="F119" s="629">
        <v>3.0100497698986302</v>
      </c>
      <c r="G119" s="629">
        <v>2.9725597025244199</v>
      </c>
      <c r="H119" s="629">
        <v>3.0252083386828299</v>
      </c>
      <c r="I119" s="629">
        <v>2.9371584157709898</v>
      </c>
      <c r="J119" s="629">
        <v>2.9731627980903998</v>
      </c>
      <c r="K119" s="629">
        <v>2.99347470835861</v>
      </c>
      <c r="L119" s="629">
        <v>3.1891714727534901</v>
      </c>
      <c r="M119" s="629">
        <v>3.1978504568153201</v>
      </c>
      <c r="N119" s="629">
        <v>3.19607751114994</v>
      </c>
      <c r="O119" s="630"/>
    </row>
    <row r="120" spans="1:15" ht="32.25" customHeight="1">
      <c r="A120" s="637" t="s">
        <v>501</v>
      </c>
      <c r="B120" s="632" t="s">
        <v>473</v>
      </c>
      <c r="C120" s="633">
        <v>3.0999969262075702</v>
      </c>
      <c r="D120" s="633">
        <v>3.08884109364159</v>
      </c>
      <c r="E120" s="633"/>
      <c r="F120" s="633">
        <v>0</v>
      </c>
      <c r="G120" s="633">
        <v>0</v>
      </c>
      <c r="H120" s="633">
        <v>0</v>
      </c>
      <c r="I120" s="633">
        <v>0</v>
      </c>
      <c r="J120" s="633">
        <v>0</v>
      </c>
      <c r="K120" s="633">
        <v>0</v>
      </c>
      <c r="L120" s="633">
        <v>0</v>
      </c>
      <c r="M120" s="633">
        <v>0</v>
      </c>
      <c r="N120" s="633">
        <v>0</v>
      </c>
      <c r="O120" s="630"/>
    </row>
    <row r="121" spans="1:15" ht="32.25" customHeight="1">
      <c r="A121" s="627" t="s">
        <v>502</v>
      </c>
      <c r="B121" s="628" t="s">
        <v>476</v>
      </c>
      <c r="C121" s="629">
        <v>54.885638032338697</v>
      </c>
      <c r="D121" s="629">
        <v>54.750844968134302</v>
      </c>
      <c r="E121" s="629">
        <v>54.604469109528502</v>
      </c>
      <c r="F121" s="629">
        <v>54.926824440001901</v>
      </c>
      <c r="G121" s="629">
        <v>55.040983779027897</v>
      </c>
      <c r="H121" s="629">
        <v>55.1200129220883</v>
      </c>
      <c r="I121" s="629">
        <v>55.015867484733597</v>
      </c>
      <c r="J121" s="629">
        <v>55.039630675028</v>
      </c>
      <c r="K121" s="629">
        <v>54.2058680204212</v>
      </c>
      <c r="L121" s="629">
        <v>52.059723795404203</v>
      </c>
      <c r="M121" s="629">
        <v>47.658289846692597</v>
      </c>
      <c r="N121" s="629">
        <v>44.303812469365397</v>
      </c>
      <c r="O121" s="634">
        <v>53.7831156998636</v>
      </c>
    </row>
    <row r="122" spans="1:15" ht="30" customHeight="1">
      <c r="A122" s="638" t="s">
        <v>503</v>
      </c>
      <c r="B122" s="632" t="s">
        <v>473</v>
      </c>
      <c r="C122" s="633">
        <v>40.474280870408997</v>
      </c>
      <c r="D122" s="633">
        <v>39.486657712344297</v>
      </c>
      <c r="E122" s="633"/>
      <c r="F122" s="633" t="s">
        <v>497</v>
      </c>
      <c r="G122" s="633" t="s">
        <v>497</v>
      </c>
      <c r="H122" s="633" t="s">
        <v>497</v>
      </c>
      <c r="I122" s="633" t="s">
        <v>497</v>
      </c>
      <c r="J122" s="633" t="s">
        <v>497</v>
      </c>
      <c r="K122" s="633" t="s">
        <v>497</v>
      </c>
      <c r="L122" s="633" t="s">
        <v>497</v>
      </c>
      <c r="M122" s="633" t="s">
        <v>497</v>
      </c>
      <c r="N122" s="633" t="s">
        <v>497</v>
      </c>
      <c r="O122" s="633" t="s">
        <v>216</v>
      </c>
    </row>
    <row r="123" spans="1:15" ht="30" customHeight="1">
      <c r="A123" s="639" t="s">
        <v>504</v>
      </c>
      <c r="B123" s="628" t="s">
        <v>476</v>
      </c>
      <c r="C123" s="640">
        <v>4.2542831994859398</v>
      </c>
      <c r="D123" s="640">
        <v>4.2405495188956301</v>
      </c>
      <c r="E123" s="640">
        <v>4.1805615711641897</v>
      </c>
      <c r="F123" s="640">
        <v>4.1144425627626697</v>
      </c>
      <c r="G123" s="640">
        <v>4.03150707624585</v>
      </c>
      <c r="H123" s="640">
        <v>3.9778852361416601</v>
      </c>
      <c r="I123" s="640">
        <v>3.9604606775578599</v>
      </c>
      <c r="J123" s="640">
        <v>3.9950513629328799</v>
      </c>
      <c r="K123" s="640">
        <v>4.09324469074578</v>
      </c>
      <c r="L123" s="640">
        <v>4.1982056323264496</v>
      </c>
      <c r="M123" s="640">
        <v>4.2427648899775399</v>
      </c>
      <c r="N123" s="640">
        <v>4.24209971473078</v>
      </c>
      <c r="O123" s="635">
        <v>4.1271979463903703</v>
      </c>
    </row>
    <row r="124" spans="1:15" ht="30" customHeight="1">
      <c r="A124" s="641" t="s">
        <v>504</v>
      </c>
      <c r="B124" s="632" t="s">
        <v>473</v>
      </c>
      <c r="C124" s="633">
        <v>4.2835142305049096</v>
      </c>
      <c r="D124" s="633">
        <v>4.2591770880905804</v>
      </c>
      <c r="E124" s="633"/>
      <c r="F124" s="633" t="s">
        <v>497</v>
      </c>
      <c r="G124" s="633" t="s">
        <v>497</v>
      </c>
      <c r="H124" s="633" t="s">
        <v>497</v>
      </c>
      <c r="I124" s="633" t="s">
        <v>497</v>
      </c>
      <c r="J124" s="633" t="s">
        <v>497</v>
      </c>
      <c r="K124" s="633" t="s">
        <v>497</v>
      </c>
      <c r="L124" s="633" t="s">
        <v>497</v>
      </c>
      <c r="M124" s="633" t="s">
        <v>497</v>
      </c>
      <c r="N124" s="633" t="s">
        <v>497</v>
      </c>
      <c r="O124" s="633" t="s">
        <v>216</v>
      </c>
    </row>
    <row r="125" spans="1:15" ht="30" customHeight="1">
      <c r="A125" s="642" t="s">
        <v>505</v>
      </c>
      <c r="B125" s="628" t="s">
        <v>476</v>
      </c>
      <c r="C125" s="640">
        <v>3.5568217473788502</v>
      </c>
      <c r="D125" s="640">
        <v>3.5448875587402902</v>
      </c>
      <c r="E125" s="640">
        <v>3.51373697641495</v>
      </c>
      <c r="F125" s="640">
        <v>3.4832804938203901</v>
      </c>
      <c r="G125" s="640">
        <v>3.4469754685241401</v>
      </c>
      <c r="H125" s="640">
        <v>3.41499619153024</v>
      </c>
      <c r="I125" s="640">
        <v>3.3924445660983502</v>
      </c>
      <c r="J125" s="640">
        <v>3.4153854026483201</v>
      </c>
      <c r="K125" s="640">
        <v>3.4806131316325102</v>
      </c>
      <c r="L125" s="640">
        <v>3.5558214622409898</v>
      </c>
      <c r="M125" s="640">
        <v>3.5851864516816998</v>
      </c>
      <c r="N125" s="640">
        <v>3.5643396607154498</v>
      </c>
      <c r="O125" s="635">
        <v>3.4960833102455302</v>
      </c>
    </row>
    <row r="126" spans="1:15" ht="30" customHeight="1">
      <c r="A126" s="643" t="s">
        <v>505</v>
      </c>
      <c r="B126" s="645" t="s">
        <v>473</v>
      </c>
      <c r="C126" s="644">
        <v>3.5740987881892501</v>
      </c>
      <c r="D126" s="644">
        <v>3.5477712550664</v>
      </c>
      <c r="E126" s="644"/>
      <c r="F126" s="644" t="s">
        <v>497</v>
      </c>
      <c r="G126" s="644" t="s">
        <v>497</v>
      </c>
      <c r="H126" s="644" t="s">
        <v>497</v>
      </c>
      <c r="I126" s="644" t="s">
        <v>497</v>
      </c>
      <c r="J126" s="644" t="s">
        <v>497</v>
      </c>
      <c r="K126" s="644" t="s">
        <v>497</v>
      </c>
      <c r="L126" s="644" t="s">
        <v>497</v>
      </c>
      <c r="M126" s="644" t="s">
        <v>497</v>
      </c>
      <c r="N126" s="644" t="s">
        <v>497</v>
      </c>
      <c r="O126" s="633" t="s">
        <v>216</v>
      </c>
    </row>
    <row r="127" spans="1:15" ht="13.5" customHeight="1">
      <c r="A127" s="623" t="s">
        <v>514</v>
      </c>
      <c r="B127" s="624"/>
      <c r="C127" s="625"/>
      <c r="D127" s="625"/>
      <c r="E127" s="625"/>
      <c r="F127" s="625"/>
      <c r="G127" s="625"/>
      <c r="H127" s="625"/>
      <c r="I127" s="625"/>
      <c r="J127" s="625"/>
      <c r="K127" s="625"/>
      <c r="L127" s="625"/>
      <c r="M127" s="625"/>
      <c r="N127" s="625"/>
      <c r="O127" s="626"/>
    </row>
    <row r="128" spans="1:15" ht="32.25" customHeight="1">
      <c r="A128" s="627" t="s">
        <v>493</v>
      </c>
      <c r="B128" s="628" t="s">
        <v>476</v>
      </c>
      <c r="C128" s="629">
        <v>52.196190170563597</v>
      </c>
      <c r="D128" s="629">
        <v>51.973872783663403</v>
      </c>
      <c r="E128" s="629">
        <v>51.788988017232398</v>
      </c>
      <c r="F128" s="629">
        <v>51.789891404182399</v>
      </c>
      <c r="G128" s="629">
        <v>51.788019606014302</v>
      </c>
      <c r="H128" s="629">
        <v>51.670161072886899</v>
      </c>
      <c r="I128" s="629">
        <v>51.673789856117899</v>
      </c>
      <c r="J128" s="629">
        <v>51.7014001811947</v>
      </c>
      <c r="K128" s="629">
        <v>50.004204451468297</v>
      </c>
      <c r="L128" s="629">
        <v>45.812138481990303</v>
      </c>
      <c r="M128" s="629">
        <v>41.937414919335303</v>
      </c>
      <c r="N128" s="629">
        <v>38.284304379798101</v>
      </c>
      <c r="O128" s="630"/>
    </row>
    <row r="129" spans="1:15" ht="19.5" customHeight="1">
      <c r="A129" s="631" t="s">
        <v>494</v>
      </c>
      <c r="B129" s="632" t="s">
        <v>473</v>
      </c>
      <c r="C129" s="633">
        <v>33.840544491900701</v>
      </c>
      <c r="D129" s="633">
        <v>32.669367332815497</v>
      </c>
      <c r="E129" s="633"/>
      <c r="F129" s="633">
        <v>0</v>
      </c>
      <c r="G129" s="633">
        <v>0</v>
      </c>
      <c r="H129" s="633">
        <v>0</v>
      </c>
      <c r="I129" s="633">
        <v>0</v>
      </c>
      <c r="J129" s="633">
        <v>0</v>
      </c>
      <c r="K129" s="633">
        <v>0</v>
      </c>
      <c r="L129" s="633">
        <v>0</v>
      </c>
      <c r="M129" s="633">
        <v>0</v>
      </c>
      <c r="N129" s="633">
        <v>0</v>
      </c>
      <c r="O129" s="630"/>
    </row>
    <row r="130" spans="1:15" ht="32.25" customHeight="1">
      <c r="A130" s="627" t="s">
        <v>495</v>
      </c>
      <c r="B130" s="628" t="s">
        <v>476</v>
      </c>
      <c r="C130" s="629">
        <v>54.347451586932998</v>
      </c>
      <c r="D130" s="629">
        <v>54.236227457486002</v>
      </c>
      <c r="E130" s="629">
        <v>53.7952724405651</v>
      </c>
      <c r="F130" s="629">
        <v>53.475462209035904</v>
      </c>
      <c r="G130" s="629">
        <v>53.055840616866703</v>
      </c>
      <c r="H130" s="629">
        <v>52.565240146631702</v>
      </c>
      <c r="I130" s="629">
        <v>52.4676935259413</v>
      </c>
      <c r="J130" s="629">
        <v>52.765551804101896</v>
      </c>
      <c r="K130" s="629">
        <v>51.485025145755998</v>
      </c>
      <c r="L130" s="629">
        <v>48.168485805972999</v>
      </c>
      <c r="M130" s="629">
        <v>44.512576460331402</v>
      </c>
      <c r="N130" s="629">
        <v>40.597529301065499</v>
      </c>
      <c r="O130" s="634">
        <v>51.5011363981396</v>
      </c>
    </row>
    <row r="131" spans="1:15" ht="32.25" customHeight="1">
      <c r="A131" s="631" t="s">
        <v>496</v>
      </c>
      <c r="B131" s="632" t="s">
        <v>473</v>
      </c>
      <c r="C131" s="633">
        <v>36.392294121023497</v>
      </c>
      <c r="D131" s="633">
        <v>35.433808139916898</v>
      </c>
      <c r="E131" s="633"/>
      <c r="F131" s="633" t="s">
        <v>497</v>
      </c>
      <c r="G131" s="633" t="s">
        <v>497</v>
      </c>
      <c r="H131" s="633" t="s">
        <v>497</v>
      </c>
      <c r="I131" s="633" t="s">
        <v>497</v>
      </c>
      <c r="J131" s="633" t="s">
        <v>497</v>
      </c>
      <c r="K131" s="633" t="s">
        <v>497</v>
      </c>
      <c r="L131" s="633" t="s">
        <v>497</v>
      </c>
      <c r="M131" s="633" t="s">
        <v>497</v>
      </c>
      <c r="N131" s="633" t="s">
        <v>497</v>
      </c>
      <c r="O131" s="633" t="s">
        <v>216</v>
      </c>
    </row>
    <row r="132" spans="1:15" ht="32.25" customHeight="1">
      <c r="A132" s="627" t="s">
        <v>498</v>
      </c>
      <c r="B132" s="628" t="s">
        <v>476</v>
      </c>
      <c r="C132" s="629">
        <v>52.8831326359253</v>
      </c>
      <c r="D132" s="629">
        <v>52.682340553621401</v>
      </c>
      <c r="E132" s="629">
        <v>52.4998072369631</v>
      </c>
      <c r="F132" s="629">
        <v>52.515728065314804</v>
      </c>
      <c r="G132" s="629">
        <v>52.512531894151401</v>
      </c>
      <c r="H132" s="629">
        <v>52.360290412508299</v>
      </c>
      <c r="I132" s="629">
        <v>52.371393046619097</v>
      </c>
      <c r="J132" s="629">
        <v>52.365214889363799</v>
      </c>
      <c r="K132" s="629">
        <v>50.715850691503903</v>
      </c>
      <c r="L132" s="629">
        <v>46.5627025086808</v>
      </c>
      <c r="M132" s="629">
        <v>42.715257652888099</v>
      </c>
      <c r="N132" s="629">
        <v>39.0547292071318</v>
      </c>
      <c r="O132" s="635">
        <v>50.482893164504702</v>
      </c>
    </row>
    <row r="133" spans="1:15" ht="32.25" customHeight="1">
      <c r="A133" s="631" t="s">
        <v>499</v>
      </c>
      <c r="B133" s="632" t="s">
        <v>473</v>
      </c>
      <c r="C133" s="633">
        <v>34.636263838249803</v>
      </c>
      <c r="D133" s="633">
        <v>33.5286376221407</v>
      </c>
      <c r="E133" s="633"/>
      <c r="F133" s="633" t="s">
        <v>497</v>
      </c>
      <c r="G133" s="633" t="s">
        <v>497</v>
      </c>
      <c r="H133" s="633" t="s">
        <v>497</v>
      </c>
      <c r="I133" s="633" t="s">
        <v>497</v>
      </c>
      <c r="J133" s="633" t="s">
        <v>497</v>
      </c>
      <c r="K133" s="633" t="s">
        <v>497</v>
      </c>
      <c r="L133" s="633" t="s">
        <v>497</v>
      </c>
      <c r="M133" s="633" t="s">
        <v>497</v>
      </c>
      <c r="N133" s="633" t="s">
        <v>497</v>
      </c>
      <c r="O133" s="633" t="s">
        <v>216</v>
      </c>
    </row>
    <row r="134" spans="1:15" ht="32.25" customHeight="1">
      <c r="A134" s="636" t="s">
        <v>500</v>
      </c>
      <c r="B134" s="628" t="s">
        <v>476</v>
      </c>
      <c r="C134" s="629">
        <v>0.68694246536171699</v>
      </c>
      <c r="D134" s="629">
        <v>0.70846776995794902</v>
      </c>
      <c r="E134" s="629">
        <v>0.71081921973064499</v>
      </c>
      <c r="F134" s="629">
        <v>0.72583666113242595</v>
      </c>
      <c r="G134" s="629">
        <v>0.72451228813709201</v>
      </c>
      <c r="H134" s="629">
        <v>0.69012933962136502</v>
      </c>
      <c r="I134" s="629">
        <v>0.69760319050119801</v>
      </c>
      <c r="J134" s="629">
        <v>0.66381470816917698</v>
      </c>
      <c r="K134" s="629">
        <v>0.71164624003556298</v>
      </c>
      <c r="L134" s="629">
        <v>0.75056402669046896</v>
      </c>
      <c r="M134" s="629">
        <v>0.77784273355279498</v>
      </c>
      <c r="N134" s="629">
        <v>0.77042482733371997</v>
      </c>
      <c r="O134" s="630"/>
    </row>
    <row r="135" spans="1:15" ht="32.25" customHeight="1">
      <c r="A135" s="637" t="s">
        <v>501</v>
      </c>
      <c r="B135" s="632" t="s">
        <v>473</v>
      </c>
      <c r="C135" s="633">
        <v>0.79571934634914498</v>
      </c>
      <c r="D135" s="633">
        <v>0.85927028932520999</v>
      </c>
      <c r="E135" s="633"/>
      <c r="F135" s="633">
        <v>0</v>
      </c>
      <c r="G135" s="633">
        <v>0</v>
      </c>
      <c r="H135" s="633">
        <v>0</v>
      </c>
      <c r="I135" s="633">
        <v>0</v>
      </c>
      <c r="J135" s="633">
        <v>0</v>
      </c>
      <c r="K135" s="633">
        <v>0</v>
      </c>
      <c r="L135" s="633">
        <v>0</v>
      </c>
      <c r="M135" s="633">
        <v>0</v>
      </c>
      <c r="N135" s="633">
        <v>0</v>
      </c>
      <c r="O135" s="630"/>
    </row>
    <row r="136" spans="1:15" ht="32.25" customHeight="1">
      <c r="A136" s="627" t="s">
        <v>502</v>
      </c>
      <c r="B136" s="628" t="s">
        <v>476</v>
      </c>
      <c r="C136" s="629">
        <v>54.257998549062002</v>
      </c>
      <c r="D136" s="629">
        <v>54.084428883846698</v>
      </c>
      <c r="E136" s="629">
        <v>53.865270333858497</v>
      </c>
      <c r="F136" s="629">
        <v>53.889331435088401</v>
      </c>
      <c r="G136" s="629">
        <v>53.889831364882902</v>
      </c>
      <c r="H136" s="629">
        <v>53.7435217915002</v>
      </c>
      <c r="I136" s="629">
        <v>53.744440932448498</v>
      </c>
      <c r="J136" s="629">
        <v>53.739491176560797</v>
      </c>
      <c r="K136" s="629">
        <v>52.1045105219508</v>
      </c>
      <c r="L136" s="629">
        <v>47.946651704138198</v>
      </c>
      <c r="M136" s="629">
        <v>44.109356890114398</v>
      </c>
      <c r="N136" s="629">
        <v>40.4357781849899</v>
      </c>
      <c r="O136" s="634">
        <v>51.863620682002903</v>
      </c>
    </row>
    <row r="137" spans="1:15" ht="30" customHeight="1">
      <c r="A137" s="638" t="s">
        <v>503</v>
      </c>
      <c r="B137" s="632" t="s">
        <v>473</v>
      </c>
      <c r="C137" s="633">
        <v>36.006924977396203</v>
      </c>
      <c r="D137" s="633">
        <v>35.0584395808728</v>
      </c>
      <c r="E137" s="633"/>
      <c r="F137" s="633" t="s">
        <v>497</v>
      </c>
      <c r="G137" s="633" t="s">
        <v>497</v>
      </c>
      <c r="H137" s="633" t="s">
        <v>497</v>
      </c>
      <c r="I137" s="633" t="s">
        <v>497</v>
      </c>
      <c r="J137" s="633" t="s">
        <v>497</v>
      </c>
      <c r="K137" s="633" t="s">
        <v>497</v>
      </c>
      <c r="L137" s="633" t="s">
        <v>497</v>
      </c>
      <c r="M137" s="633" t="s">
        <v>497</v>
      </c>
      <c r="N137" s="633" t="s">
        <v>497</v>
      </c>
      <c r="O137" s="633" t="s">
        <v>216</v>
      </c>
    </row>
    <row r="138" spans="1:15" ht="30" customHeight="1">
      <c r="A138" s="639" t="s">
        <v>504</v>
      </c>
      <c r="B138" s="628" t="s">
        <v>476</v>
      </c>
      <c r="C138" s="640">
        <v>4.2627626624105499</v>
      </c>
      <c r="D138" s="640">
        <v>4.2951679057917698</v>
      </c>
      <c r="E138" s="640">
        <v>4.2410772195101503</v>
      </c>
      <c r="F138" s="640">
        <v>4.1853927936717596</v>
      </c>
      <c r="G138" s="640">
        <v>4.0967350310396498</v>
      </c>
      <c r="H138" s="640">
        <v>4.0384079028109401</v>
      </c>
      <c r="I138" s="640">
        <v>3.9996251703699701</v>
      </c>
      <c r="J138" s="640">
        <v>4.0429199422536097</v>
      </c>
      <c r="K138" s="640">
        <v>4.10649521841128</v>
      </c>
      <c r="L138" s="640">
        <v>4.2370619044671303</v>
      </c>
      <c r="M138" s="640">
        <v>4.27728612928638</v>
      </c>
      <c r="N138" s="640">
        <v>4.2491924893214597</v>
      </c>
      <c r="O138" s="635">
        <v>4.1682191154599</v>
      </c>
    </row>
    <row r="139" spans="1:15" ht="30" customHeight="1">
      <c r="A139" s="641" t="s">
        <v>504</v>
      </c>
      <c r="B139" s="632" t="s">
        <v>473</v>
      </c>
      <c r="C139" s="633">
        <v>4.2972153503987904</v>
      </c>
      <c r="D139" s="633">
        <v>4.3360282372629602</v>
      </c>
      <c r="E139" s="633"/>
      <c r="F139" s="633" t="s">
        <v>497</v>
      </c>
      <c r="G139" s="633" t="s">
        <v>497</v>
      </c>
      <c r="H139" s="633" t="s">
        <v>497</v>
      </c>
      <c r="I139" s="633" t="s">
        <v>497</v>
      </c>
      <c r="J139" s="633" t="s">
        <v>497</v>
      </c>
      <c r="K139" s="633" t="s">
        <v>497</v>
      </c>
      <c r="L139" s="633" t="s">
        <v>497</v>
      </c>
      <c r="M139" s="633" t="s">
        <v>497</v>
      </c>
      <c r="N139" s="633" t="s">
        <v>497</v>
      </c>
      <c r="O139" s="633" t="s">
        <v>216</v>
      </c>
    </row>
    <row r="140" spans="1:15" ht="30" customHeight="1">
      <c r="A140" s="642" t="s">
        <v>505</v>
      </c>
      <c r="B140" s="628" t="s">
        <v>476</v>
      </c>
      <c r="C140" s="640">
        <v>3.5574478747337999</v>
      </c>
      <c r="D140" s="640">
        <v>3.5568607470849698</v>
      </c>
      <c r="E140" s="640">
        <v>3.5312278560452799</v>
      </c>
      <c r="F140" s="640">
        <v>3.49316637711483</v>
      </c>
      <c r="G140" s="640">
        <v>3.4570860995696902</v>
      </c>
      <c r="H140" s="640">
        <v>3.4203209692127201</v>
      </c>
      <c r="I140" s="640">
        <v>3.4213738949407402</v>
      </c>
      <c r="J140" s="640">
        <v>3.46027981787118</v>
      </c>
      <c r="K140" s="640">
        <v>3.5008180889632801</v>
      </c>
      <c r="L140" s="640">
        <v>3.6022393484674202</v>
      </c>
      <c r="M140" s="640">
        <v>3.6212956004551802</v>
      </c>
      <c r="N140" s="640">
        <v>3.58739718318754</v>
      </c>
      <c r="O140" s="635">
        <v>3.51698252887175</v>
      </c>
    </row>
    <row r="141" spans="1:15" ht="30" customHeight="1">
      <c r="A141" s="643" t="s">
        <v>505</v>
      </c>
      <c r="B141" s="645" t="s">
        <v>473</v>
      </c>
      <c r="C141" s="644">
        <v>3.59930666365221</v>
      </c>
      <c r="D141" s="644">
        <v>3.6072875785147298</v>
      </c>
      <c r="E141" s="644"/>
      <c r="F141" s="644" t="s">
        <v>497</v>
      </c>
      <c r="G141" s="644" t="s">
        <v>497</v>
      </c>
      <c r="H141" s="644" t="s">
        <v>497</v>
      </c>
      <c r="I141" s="644" t="s">
        <v>497</v>
      </c>
      <c r="J141" s="644" t="s">
        <v>497</v>
      </c>
      <c r="K141" s="644" t="s">
        <v>497</v>
      </c>
      <c r="L141" s="644" t="s">
        <v>497</v>
      </c>
      <c r="M141" s="644" t="s">
        <v>497</v>
      </c>
      <c r="N141" s="644" t="s">
        <v>497</v>
      </c>
      <c r="O141" s="633" t="s">
        <v>216</v>
      </c>
    </row>
    <row r="142" spans="1:15" ht="13.5" customHeight="1">
      <c r="A142" s="623" t="s">
        <v>515</v>
      </c>
      <c r="B142" s="624"/>
      <c r="C142" s="625"/>
      <c r="D142" s="625"/>
      <c r="E142" s="625"/>
      <c r="F142" s="625"/>
      <c r="G142" s="625"/>
      <c r="H142" s="625"/>
      <c r="I142" s="625"/>
      <c r="J142" s="625"/>
      <c r="K142" s="625"/>
      <c r="L142" s="625"/>
      <c r="M142" s="625"/>
      <c r="N142" s="625"/>
      <c r="O142" s="626"/>
    </row>
    <row r="143" spans="1:15" ht="32.25" customHeight="1">
      <c r="A143" s="627" t="s">
        <v>493</v>
      </c>
      <c r="B143" s="628" t="s">
        <v>476</v>
      </c>
      <c r="C143" s="629">
        <v>51.194272128554303</v>
      </c>
      <c r="D143" s="629">
        <v>49.708746258986302</v>
      </c>
      <c r="E143" s="629">
        <v>50.013545688477301</v>
      </c>
      <c r="F143" s="629">
        <v>50.170257614540802</v>
      </c>
      <c r="G143" s="629">
        <v>50.736041840230399</v>
      </c>
      <c r="H143" s="629">
        <v>51.2448009504852</v>
      </c>
      <c r="I143" s="629">
        <v>51.860345962704798</v>
      </c>
      <c r="J143" s="629">
        <v>51.849629184669197</v>
      </c>
      <c r="K143" s="629">
        <v>51.026883211394299</v>
      </c>
      <c r="L143" s="629">
        <v>48.151981246898302</v>
      </c>
      <c r="M143" s="629">
        <v>44.767674327365903</v>
      </c>
      <c r="N143" s="629">
        <v>40.904150151607602</v>
      </c>
      <c r="O143" s="630"/>
    </row>
    <row r="144" spans="1:15" ht="19.5" customHeight="1">
      <c r="A144" s="631" t="s">
        <v>494</v>
      </c>
      <c r="B144" s="632" t="s">
        <v>473</v>
      </c>
      <c r="C144" s="633">
        <v>37.274215145700403</v>
      </c>
      <c r="D144" s="633">
        <v>35.424277479442502</v>
      </c>
      <c r="E144" s="633"/>
      <c r="F144" s="633">
        <v>0</v>
      </c>
      <c r="G144" s="633">
        <v>0</v>
      </c>
      <c r="H144" s="633">
        <v>0</v>
      </c>
      <c r="I144" s="633">
        <v>0</v>
      </c>
      <c r="J144" s="633">
        <v>0</v>
      </c>
      <c r="K144" s="633">
        <v>0</v>
      </c>
      <c r="L144" s="633">
        <v>0</v>
      </c>
      <c r="M144" s="633">
        <v>0</v>
      </c>
      <c r="N144" s="633">
        <v>0</v>
      </c>
      <c r="O144" s="630"/>
    </row>
    <row r="145" spans="1:15" ht="32.25" customHeight="1">
      <c r="A145" s="627" t="s">
        <v>495</v>
      </c>
      <c r="B145" s="628" t="s">
        <v>476</v>
      </c>
      <c r="C145" s="629">
        <v>54.48981904971</v>
      </c>
      <c r="D145" s="629">
        <v>53.129361422684099</v>
      </c>
      <c r="E145" s="629">
        <v>53.1415682110147</v>
      </c>
      <c r="F145" s="629">
        <v>53.153174400194096</v>
      </c>
      <c r="G145" s="629">
        <v>53.327733997266002</v>
      </c>
      <c r="H145" s="629">
        <v>53.447867879316398</v>
      </c>
      <c r="I145" s="629">
        <v>53.888896512419002</v>
      </c>
      <c r="J145" s="629">
        <v>54.072685781944699</v>
      </c>
      <c r="K145" s="629">
        <v>53.6582676644136</v>
      </c>
      <c r="L145" s="629">
        <v>51.725505960550997</v>
      </c>
      <c r="M145" s="629">
        <v>48.551264002886903</v>
      </c>
      <c r="N145" s="629">
        <v>44.617869114125</v>
      </c>
      <c r="O145" s="634">
        <v>53.2608068729389</v>
      </c>
    </row>
    <row r="146" spans="1:15" ht="32.25" customHeight="1">
      <c r="A146" s="631" t="s">
        <v>496</v>
      </c>
      <c r="B146" s="632" t="s">
        <v>473</v>
      </c>
      <c r="C146" s="633">
        <v>41.1204063097234</v>
      </c>
      <c r="D146" s="633">
        <v>39.081325842217502</v>
      </c>
      <c r="E146" s="633"/>
      <c r="F146" s="633" t="s">
        <v>497</v>
      </c>
      <c r="G146" s="633" t="s">
        <v>497</v>
      </c>
      <c r="H146" s="633" t="s">
        <v>497</v>
      </c>
      <c r="I146" s="633" t="s">
        <v>497</v>
      </c>
      <c r="J146" s="633" t="s">
        <v>497</v>
      </c>
      <c r="K146" s="633" t="s">
        <v>497</v>
      </c>
      <c r="L146" s="633" t="s">
        <v>497</v>
      </c>
      <c r="M146" s="633" t="s">
        <v>497</v>
      </c>
      <c r="N146" s="633" t="s">
        <v>497</v>
      </c>
      <c r="O146" s="633" t="s">
        <v>216</v>
      </c>
    </row>
    <row r="147" spans="1:15" ht="32.25" customHeight="1">
      <c r="A147" s="627" t="s">
        <v>498</v>
      </c>
      <c r="B147" s="628" t="s">
        <v>476</v>
      </c>
      <c r="C147" s="629">
        <v>53.7513167818488</v>
      </c>
      <c r="D147" s="629">
        <v>52.286987644318302</v>
      </c>
      <c r="E147" s="629">
        <v>52.6218808227176</v>
      </c>
      <c r="F147" s="629">
        <v>52.9998112789293</v>
      </c>
      <c r="G147" s="629">
        <v>53.355134639669799</v>
      </c>
      <c r="H147" s="629">
        <v>53.850647642670701</v>
      </c>
      <c r="I147" s="629">
        <v>54.392411611003197</v>
      </c>
      <c r="J147" s="629">
        <v>54.349874761448199</v>
      </c>
      <c r="K147" s="629">
        <v>53.483758883438803</v>
      </c>
      <c r="L147" s="629">
        <v>50.6780156919706</v>
      </c>
      <c r="M147" s="629">
        <v>47.291059324688902</v>
      </c>
      <c r="N147" s="629">
        <v>43.503660140244797</v>
      </c>
      <c r="O147" s="635">
        <v>52.881580354092002</v>
      </c>
    </row>
    <row r="148" spans="1:15" ht="32.25" customHeight="1">
      <c r="A148" s="631" t="s">
        <v>499</v>
      </c>
      <c r="B148" s="632" t="s">
        <v>473</v>
      </c>
      <c r="C148" s="633">
        <v>39.930377230912001</v>
      </c>
      <c r="D148" s="633">
        <v>38.063100403953896</v>
      </c>
      <c r="E148" s="633"/>
      <c r="F148" s="633" t="s">
        <v>497</v>
      </c>
      <c r="G148" s="633" t="s">
        <v>497</v>
      </c>
      <c r="H148" s="633" t="s">
        <v>497</v>
      </c>
      <c r="I148" s="633" t="s">
        <v>497</v>
      </c>
      <c r="J148" s="633" t="s">
        <v>497</v>
      </c>
      <c r="K148" s="633" t="s">
        <v>497</v>
      </c>
      <c r="L148" s="633" t="s">
        <v>497</v>
      </c>
      <c r="M148" s="633" t="s">
        <v>497</v>
      </c>
      <c r="N148" s="633" t="s">
        <v>497</v>
      </c>
      <c r="O148" s="633" t="s">
        <v>216</v>
      </c>
    </row>
    <row r="149" spans="1:15" ht="32.25" customHeight="1">
      <c r="A149" s="636" t="s">
        <v>500</v>
      </c>
      <c r="B149" s="628" t="s">
        <v>476</v>
      </c>
      <c r="C149" s="629">
        <v>2.5570446532945499</v>
      </c>
      <c r="D149" s="629">
        <v>2.5782413853319999</v>
      </c>
      <c r="E149" s="629">
        <v>2.6083351342402401</v>
      </c>
      <c r="F149" s="629">
        <v>2.8295536643884498</v>
      </c>
      <c r="G149" s="629">
        <v>2.6190927994393798</v>
      </c>
      <c r="H149" s="629">
        <v>2.6058466921854699</v>
      </c>
      <c r="I149" s="629">
        <v>2.5320656482983899</v>
      </c>
      <c r="J149" s="629">
        <v>2.5002455767790002</v>
      </c>
      <c r="K149" s="629">
        <v>2.45687567204447</v>
      </c>
      <c r="L149" s="629">
        <v>2.52603444507236</v>
      </c>
      <c r="M149" s="629">
        <v>2.5233849973229598</v>
      </c>
      <c r="N149" s="629">
        <v>2.5995099886372399</v>
      </c>
      <c r="O149" s="630"/>
    </row>
    <row r="150" spans="1:15" ht="32.25" customHeight="1">
      <c r="A150" s="637" t="s">
        <v>501</v>
      </c>
      <c r="B150" s="632" t="s">
        <v>473</v>
      </c>
      <c r="C150" s="633">
        <v>2.6561620852116801</v>
      </c>
      <c r="D150" s="633">
        <v>2.6388229245114299</v>
      </c>
      <c r="E150" s="633"/>
      <c r="F150" s="633">
        <v>0</v>
      </c>
      <c r="G150" s="633">
        <v>0</v>
      </c>
      <c r="H150" s="633">
        <v>0</v>
      </c>
      <c r="I150" s="633">
        <v>0</v>
      </c>
      <c r="J150" s="633">
        <v>0</v>
      </c>
      <c r="K150" s="633">
        <v>0</v>
      </c>
      <c r="L150" s="633">
        <v>0</v>
      </c>
      <c r="M150" s="633">
        <v>0</v>
      </c>
      <c r="N150" s="633">
        <v>0</v>
      </c>
      <c r="O150" s="630"/>
    </row>
    <row r="151" spans="1:15" ht="32.25" customHeight="1">
      <c r="A151" s="627" t="s">
        <v>502</v>
      </c>
      <c r="B151" s="628" t="s">
        <v>476</v>
      </c>
      <c r="C151" s="629">
        <v>55.527585319388898</v>
      </c>
      <c r="D151" s="629">
        <v>54.0445302056632</v>
      </c>
      <c r="E151" s="629">
        <v>54.376169502041002</v>
      </c>
      <c r="F151" s="629">
        <v>54.750353249196799</v>
      </c>
      <c r="G151" s="629">
        <v>55.100438328426897</v>
      </c>
      <c r="H151" s="629">
        <v>55.598722031920801</v>
      </c>
      <c r="I151" s="629">
        <v>56.152112867193097</v>
      </c>
      <c r="J151" s="629">
        <v>56.118700519713002</v>
      </c>
      <c r="K151" s="629">
        <v>55.238651398046201</v>
      </c>
      <c r="L151" s="629">
        <v>52.4412556497266</v>
      </c>
      <c r="M151" s="629">
        <v>49.166403072404897</v>
      </c>
      <c r="N151" s="629">
        <v>44.906531554520697</v>
      </c>
      <c r="O151" s="634">
        <v>54.610825605568301</v>
      </c>
    </row>
    <row r="152" spans="1:15" ht="30" customHeight="1">
      <c r="A152" s="638" t="s">
        <v>503</v>
      </c>
      <c r="B152" s="632" t="s">
        <v>473</v>
      </c>
      <c r="C152" s="633">
        <v>41.757691990765402</v>
      </c>
      <c r="D152" s="633">
        <v>39.950052909111299</v>
      </c>
      <c r="E152" s="633"/>
      <c r="F152" s="633" t="s">
        <v>497</v>
      </c>
      <c r="G152" s="633" t="s">
        <v>497</v>
      </c>
      <c r="H152" s="633" t="s">
        <v>497</v>
      </c>
      <c r="I152" s="633" t="s">
        <v>497</v>
      </c>
      <c r="J152" s="633" t="s">
        <v>497</v>
      </c>
      <c r="K152" s="633" t="s">
        <v>497</v>
      </c>
      <c r="L152" s="633" t="s">
        <v>497</v>
      </c>
      <c r="M152" s="633" t="s">
        <v>497</v>
      </c>
      <c r="N152" s="633" t="s">
        <v>497</v>
      </c>
      <c r="O152" s="633" t="s">
        <v>216</v>
      </c>
    </row>
    <row r="153" spans="1:15" ht="30" customHeight="1">
      <c r="A153" s="639" t="s">
        <v>504</v>
      </c>
      <c r="B153" s="628" t="s">
        <v>476</v>
      </c>
      <c r="C153" s="640">
        <v>3.7020224780484599</v>
      </c>
      <c r="D153" s="640">
        <v>4.0676450902349703</v>
      </c>
      <c r="E153" s="640">
        <v>3.9975473793947098</v>
      </c>
      <c r="F153" s="640">
        <v>3.9251616257728101</v>
      </c>
      <c r="G153" s="640">
        <v>3.8936806329037301</v>
      </c>
      <c r="H153" s="640">
        <v>3.8359846361763599</v>
      </c>
      <c r="I153" s="640">
        <v>3.83505145140975</v>
      </c>
      <c r="J153" s="640">
        <v>3.8578136534655001</v>
      </c>
      <c r="K153" s="640">
        <v>3.9252613068821098</v>
      </c>
      <c r="L153" s="640">
        <v>4.0794424806254002</v>
      </c>
      <c r="M153" s="640">
        <v>4.1091519190477896</v>
      </c>
      <c r="N153" s="640">
        <v>4.0879929466679803</v>
      </c>
      <c r="O153" s="635">
        <v>3.9419458318648202</v>
      </c>
    </row>
    <row r="154" spans="1:15" ht="30" customHeight="1">
      <c r="A154" s="641" t="s">
        <v>504</v>
      </c>
      <c r="B154" s="632" t="s">
        <v>473</v>
      </c>
      <c r="C154" s="633">
        <v>4.1141912576850102</v>
      </c>
      <c r="D154" s="633">
        <v>4.0896829366745804</v>
      </c>
      <c r="E154" s="633"/>
      <c r="F154" s="633" t="s">
        <v>497</v>
      </c>
      <c r="G154" s="633" t="s">
        <v>497</v>
      </c>
      <c r="H154" s="633" t="s">
        <v>497</v>
      </c>
      <c r="I154" s="633" t="s">
        <v>497</v>
      </c>
      <c r="J154" s="633" t="s">
        <v>497</v>
      </c>
      <c r="K154" s="633" t="s">
        <v>497</v>
      </c>
      <c r="L154" s="633" t="s">
        <v>497</v>
      </c>
      <c r="M154" s="633" t="s">
        <v>497</v>
      </c>
      <c r="N154" s="633" t="s">
        <v>497</v>
      </c>
      <c r="O154" s="633" t="s">
        <v>216</v>
      </c>
    </row>
    <row r="155" spans="1:15" ht="30" customHeight="1">
      <c r="A155" s="642" t="s">
        <v>505</v>
      </c>
      <c r="B155" s="628" t="s">
        <v>476</v>
      </c>
      <c r="C155" s="640">
        <v>3.7439252735586601</v>
      </c>
      <c r="D155" s="640">
        <v>3.5397324955421001</v>
      </c>
      <c r="E155" s="640">
        <v>3.5137108918642501</v>
      </c>
      <c r="F155" s="640">
        <v>3.4794071721228699</v>
      </c>
      <c r="G155" s="640">
        <v>3.4597655766556401</v>
      </c>
      <c r="H155" s="640">
        <v>3.4145788120207299</v>
      </c>
      <c r="I155" s="640">
        <v>3.3935335029782601</v>
      </c>
      <c r="J155" s="640">
        <v>3.4282742428656898</v>
      </c>
      <c r="K155" s="640">
        <v>3.4839415451406399</v>
      </c>
      <c r="L155" s="640">
        <v>3.5777134106642601</v>
      </c>
      <c r="M155" s="640">
        <v>3.6061681740336899</v>
      </c>
      <c r="N155" s="640">
        <v>3.5893550736915598</v>
      </c>
      <c r="O155" s="635">
        <v>3.5179210883383298</v>
      </c>
    </row>
    <row r="156" spans="1:15" ht="30" customHeight="1">
      <c r="A156" s="643" t="s">
        <v>505</v>
      </c>
      <c r="B156" s="645" t="s">
        <v>473</v>
      </c>
      <c r="C156" s="644">
        <v>3.5900968003742801</v>
      </c>
      <c r="D156" s="644">
        <v>3.5674876380874698</v>
      </c>
      <c r="E156" s="644"/>
      <c r="F156" s="644" t="s">
        <v>497</v>
      </c>
      <c r="G156" s="644" t="s">
        <v>497</v>
      </c>
      <c r="H156" s="644" t="s">
        <v>497</v>
      </c>
      <c r="I156" s="644" t="s">
        <v>497</v>
      </c>
      <c r="J156" s="644" t="s">
        <v>497</v>
      </c>
      <c r="K156" s="644" t="s">
        <v>497</v>
      </c>
      <c r="L156" s="644" t="s">
        <v>497</v>
      </c>
      <c r="M156" s="644" t="s">
        <v>497</v>
      </c>
      <c r="N156" s="644" t="s">
        <v>497</v>
      </c>
      <c r="O156" s="633" t="s">
        <v>216</v>
      </c>
    </row>
    <row r="157" spans="1:15" ht="13.5" customHeight="1">
      <c r="A157" s="623" t="s">
        <v>516</v>
      </c>
      <c r="B157" s="624"/>
      <c r="C157" s="625"/>
      <c r="D157" s="625"/>
      <c r="E157" s="625"/>
      <c r="F157" s="625"/>
      <c r="G157" s="625"/>
      <c r="H157" s="625"/>
      <c r="I157" s="625"/>
      <c r="J157" s="625"/>
      <c r="K157" s="625"/>
      <c r="L157" s="625"/>
      <c r="M157" s="625"/>
      <c r="N157" s="625"/>
      <c r="O157" s="626"/>
    </row>
    <row r="158" spans="1:15" ht="32.25" customHeight="1">
      <c r="A158" s="627" t="s">
        <v>493</v>
      </c>
      <c r="B158" s="628" t="s">
        <v>476</v>
      </c>
      <c r="C158" s="629">
        <v>49.798275420954901</v>
      </c>
      <c r="D158" s="629">
        <v>49.592835434699701</v>
      </c>
      <c r="E158" s="629">
        <v>49.8582468949649</v>
      </c>
      <c r="F158" s="629">
        <v>50.082667186510399</v>
      </c>
      <c r="G158" s="629">
        <v>50.078721116489</v>
      </c>
      <c r="H158" s="629">
        <v>50.104122205197498</v>
      </c>
      <c r="I158" s="629">
        <v>50.1482542122029</v>
      </c>
      <c r="J158" s="629">
        <v>50.049717187984399</v>
      </c>
      <c r="K158" s="629">
        <v>48.224840017333896</v>
      </c>
      <c r="L158" s="629">
        <v>45.309783409573001</v>
      </c>
      <c r="M158" s="629">
        <v>41.431704881688603</v>
      </c>
      <c r="N158" s="629">
        <v>38.036813579510103</v>
      </c>
      <c r="O158" s="630"/>
    </row>
    <row r="159" spans="1:15" ht="19.5" customHeight="1">
      <c r="A159" s="631" t="s">
        <v>494</v>
      </c>
      <c r="B159" s="632" t="s">
        <v>473</v>
      </c>
      <c r="C159" s="633">
        <v>34.903711428630601</v>
      </c>
      <c r="D159" s="633">
        <v>34.757752638772402</v>
      </c>
      <c r="E159" s="633"/>
      <c r="F159" s="633">
        <v>0</v>
      </c>
      <c r="G159" s="633">
        <v>0</v>
      </c>
      <c r="H159" s="633">
        <v>0</v>
      </c>
      <c r="I159" s="633">
        <v>0</v>
      </c>
      <c r="J159" s="633">
        <v>0</v>
      </c>
      <c r="K159" s="633">
        <v>0</v>
      </c>
      <c r="L159" s="633">
        <v>0</v>
      </c>
      <c r="M159" s="633">
        <v>0</v>
      </c>
      <c r="N159" s="633">
        <v>0</v>
      </c>
      <c r="O159" s="630"/>
    </row>
    <row r="160" spans="1:15" ht="32.25" customHeight="1">
      <c r="A160" s="627" t="s">
        <v>495</v>
      </c>
      <c r="B160" s="628" t="s">
        <v>476</v>
      </c>
      <c r="C160" s="629">
        <v>53.3517641584628</v>
      </c>
      <c r="D160" s="629">
        <v>53.655353558211999</v>
      </c>
      <c r="E160" s="629">
        <v>53.345091371831998</v>
      </c>
      <c r="F160" s="629">
        <v>53.135138865630303</v>
      </c>
      <c r="G160" s="629">
        <v>52.922040067647202</v>
      </c>
      <c r="H160" s="629">
        <v>52.4458962815837</v>
      </c>
      <c r="I160" s="629">
        <v>52.265958833989899</v>
      </c>
      <c r="J160" s="629">
        <v>52.486490117245197</v>
      </c>
      <c r="K160" s="629">
        <v>51.144338351455701</v>
      </c>
      <c r="L160" s="629">
        <v>49.420132751307797</v>
      </c>
      <c r="M160" s="629">
        <v>45.774749347732602</v>
      </c>
      <c r="N160" s="629">
        <v>42.0986349520917</v>
      </c>
      <c r="O160" s="634">
        <v>51.527082916549404</v>
      </c>
    </row>
    <row r="161" spans="1:15" ht="32.25" customHeight="1">
      <c r="A161" s="631" t="s">
        <v>496</v>
      </c>
      <c r="B161" s="632" t="s">
        <v>473</v>
      </c>
      <c r="C161" s="633">
        <v>38.932592625713703</v>
      </c>
      <c r="D161" s="633">
        <v>38.463172224714199</v>
      </c>
      <c r="E161" s="633"/>
      <c r="F161" s="633" t="s">
        <v>497</v>
      </c>
      <c r="G161" s="633" t="s">
        <v>497</v>
      </c>
      <c r="H161" s="633" t="s">
        <v>497</v>
      </c>
      <c r="I161" s="633" t="s">
        <v>497</v>
      </c>
      <c r="J161" s="633" t="s">
        <v>497</v>
      </c>
      <c r="K161" s="633" t="s">
        <v>497</v>
      </c>
      <c r="L161" s="633" t="s">
        <v>497</v>
      </c>
      <c r="M161" s="633" t="s">
        <v>497</v>
      </c>
      <c r="N161" s="633" t="s">
        <v>497</v>
      </c>
      <c r="O161" s="633" t="s">
        <v>216</v>
      </c>
    </row>
    <row r="162" spans="1:15" ht="32.25" customHeight="1">
      <c r="A162" s="627" t="s">
        <v>498</v>
      </c>
      <c r="B162" s="628" t="s">
        <v>476</v>
      </c>
      <c r="C162" s="629">
        <v>52.157830954869098</v>
      </c>
      <c r="D162" s="629">
        <v>52.3388994218828</v>
      </c>
      <c r="E162" s="629">
        <v>52.532297759191003</v>
      </c>
      <c r="F162" s="629">
        <v>52.693071354485298</v>
      </c>
      <c r="G162" s="629">
        <v>52.725303598038302</v>
      </c>
      <c r="H162" s="629">
        <v>52.750416642704998</v>
      </c>
      <c r="I162" s="629">
        <v>52.798970657095602</v>
      </c>
      <c r="J162" s="629">
        <v>52.715530770676601</v>
      </c>
      <c r="K162" s="629">
        <v>50.7875836666868</v>
      </c>
      <c r="L162" s="629">
        <v>48.0584960044906</v>
      </c>
      <c r="M162" s="629">
        <v>44.2996145595596</v>
      </c>
      <c r="N162" s="629">
        <v>40.875160783700302</v>
      </c>
      <c r="O162" s="635">
        <v>50.933354319158497</v>
      </c>
    </row>
    <row r="163" spans="1:15" ht="32.25" customHeight="1">
      <c r="A163" s="631" t="s">
        <v>499</v>
      </c>
      <c r="B163" s="632" t="s">
        <v>473</v>
      </c>
      <c r="C163" s="633">
        <v>37.545337109312001</v>
      </c>
      <c r="D163" s="633">
        <v>37.4805297191593</v>
      </c>
      <c r="E163" s="633"/>
      <c r="F163" s="633" t="s">
        <v>497</v>
      </c>
      <c r="G163" s="633" t="s">
        <v>497</v>
      </c>
      <c r="H163" s="633" t="s">
        <v>497</v>
      </c>
      <c r="I163" s="633" t="s">
        <v>497</v>
      </c>
      <c r="J163" s="633" t="s">
        <v>497</v>
      </c>
      <c r="K163" s="633" t="s">
        <v>497</v>
      </c>
      <c r="L163" s="633" t="s">
        <v>497</v>
      </c>
      <c r="M163" s="633" t="s">
        <v>497</v>
      </c>
      <c r="N163" s="633" t="s">
        <v>497</v>
      </c>
      <c r="O163" s="633" t="s">
        <v>216</v>
      </c>
    </row>
    <row r="164" spans="1:15" ht="32.25" customHeight="1">
      <c r="A164" s="636" t="s">
        <v>500</v>
      </c>
      <c r="B164" s="628" t="s">
        <v>476</v>
      </c>
      <c r="C164" s="629">
        <v>2.3595555339141501</v>
      </c>
      <c r="D164" s="629">
        <v>2.7460639871830899</v>
      </c>
      <c r="E164" s="629">
        <v>2.6740508642261598</v>
      </c>
      <c r="F164" s="629">
        <v>2.6104041679749401</v>
      </c>
      <c r="G164" s="629">
        <v>2.6465824815493901</v>
      </c>
      <c r="H164" s="629">
        <v>2.6462944375075401</v>
      </c>
      <c r="I164" s="629">
        <v>2.6507164448926699</v>
      </c>
      <c r="J164" s="629">
        <v>2.6658135826922602</v>
      </c>
      <c r="K164" s="629">
        <v>2.5627436493529498</v>
      </c>
      <c r="L164" s="629">
        <v>2.7487125949175901</v>
      </c>
      <c r="M164" s="629">
        <v>2.86790967787107</v>
      </c>
      <c r="N164" s="629">
        <v>2.8383472041902098</v>
      </c>
      <c r="O164" s="630"/>
    </row>
    <row r="165" spans="1:15" ht="32.25" customHeight="1">
      <c r="A165" s="637" t="s">
        <v>501</v>
      </c>
      <c r="B165" s="632" t="s">
        <v>473</v>
      </c>
      <c r="C165" s="633">
        <v>2.6416256806813698</v>
      </c>
      <c r="D165" s="633">
        <v>2.7227770803868601</v>
      </c>
      <c r="E165" s="633"/>
      <c r="F165" s="633">
        <v>0</v>
      </c>
      <c r="G165" s="633">
        <v>0</v>
      </c>
      <c r="H165" s="633">
        <v>0</v>
      </c>
      <c r="I165" s="633">
        <v>0</v>
      </c>
      <c r="J165" s="633">
        <v>0</v>
      </c>
      <c r="K165" s="633">
        <v>0</v>
      </c>
      <c r="L165" s="633">
        <v>0</v>
      </c>
      <c r="M165" s="633">
        <v>0</v>
      </c>
      <c r="N165" s="633">
        <v>0</v>
      </c>
      <c r="O165" s="630"/>
    </row>
    <row r="166" spans="1:15" ht="32.25" customHeight="1">
      <c r="A166" s="627" t="s">
        <v>502</v>
      </c>
      <c r="B166" s="628" t="s">
        <v>476</v>
      </c>
      <c r="C166" s="629">
        <v>53.855057201290002</v>
      </c>
      <c r="D166" s="629">
        <v>54.029533569033099</v>
      </c>
      <c r="E166" s="629">
        <v>54.221070476544</v>
      </c>
      <c r="F166" s="629">
        <v>54.379447040176501</v>
      </c>
      <c r="G166" s="629">
        <v>54.409595416802702</v>
      </c>
      <c r="H166" s="629">
        <v>54.437111943888503</v>
      </c>
      <c r="I166" s="629">
        <v>54.502481608870298</v>
      </c>
      <c r="J166" s="629">
        <v>54.416150146480597</v>
      </c>
      <c r="K166" s="629">
        <v>52.491069930197902</v>
      </c>
      <c r="L166" s="629">
        <v>49.767304272319599</v>
      </c>
      <c r="M166" s="629">
        <v>46.012261299390602</v>
      </c>
      <c r="N166" s="629">
        <v>42.583892855059503</v>
      </c>
      <c r="O166" s="634">
        <v>52.6309504324838</v>
      </c>
    </row>
    <row r="167" spans="1:15" ht="30" customHeight="1">
      <c r="A167" s="638" t="s">
        <v>503</v>
      </c>
      <c r="B167" s="632" t="s">
        <v>473</v>
      </c>
      <c r="C167" s="633">
        <v>39.287518719491302</v>
      </c>
      <c r="D167" s="633">
        <v>39.239835562876898</v>
      </c>
      <c r="E167" s="633"/>
      <c r="F167" s="633" t="s">
        <v>497</v>
      </c>
      <c r="G167" s="633" t="s">
        <v>497</v>
      </c>
      <c r="H167" s="633" t="s">
        <v>497</v>
      </c>
      <c r="I167" s="633" t="s">
        <v>497</v>
      </c>
      <c r="J167" s="633" t="s">
        <v>497</v>
      </c>
      <c r="K167" s="633" t="s">
        <v>497</v>
      </c>
      <c r="L167" s="633" t="s">
        <v>497</v>
      </c>
      <c r="M167" s="633" t="s">
        <v>497</v>
      </c>
      <c r="N167" s="633" t="s">
        <v>497</v>
      </c>
      <c r="O167" s="633" t="s">
        <v>216</v>
      </c>
    </row>
    <row r="168" spans="1:15" ht="30" customHeight="1">
      <c r="A168" s="639" t="s">
        <v>504</v>
      </c>
      <c r="B168" s="628" t="s">
        <v>476</v>
      </c>
      <c r="C168" s="640">
        <v>4.0960721907578304</v>
      </c>
      <c r="D168" s="640">
        <v>4.1240479727552897</v>
      </c>
      <c r="E168" s="640">
        <v>4.0396640986867096</v>
      </c>
      <c r="F168" s="640">
        <v>3.9723579629663401</v>
      </c>
      <c r="G168" s="640">
        <v>3.9484391839870998</v>
      </c>
      <c r="H168" s="640">
        <v>3.8814683817604498</v>
      </c>
      <c r="I168" s="640">
        <v>3.8496447554080899</v>
      </c>
      <c r="J168" s="640">
        <v>3.8803314067942298</v>
      </c>
      <c r="K168" s="640">
        <v>3.9508269579048099</v>
      </c>
      <c r="L168" s="640">
        <v>4.0920946078405898</v>
      </c>
      <c r="M168" s="640">
        <v>4.1157405626532402</v>
      </c>
      <c r="N168" s="640">
        <v>4.0935362100244301</v>
      </c>
      <c r="O168" s="635">
        <v>4.0009132355530497</v>
      </c>
    </row>
    <row r="169" spans="1:15" ht="30" customHeight="1">
      <c r="A169" s="641" t="s">
        <v>504</v>
      </c>
      <c r="B169" s="632" t="s">
        <v>473</v>
      </c>
      <c r="C169" s="633">
        <v>4.1355933758036496</v>
      </c>
      <c r="D169" s="633">
        <v>4.0830173367951801</v>
      </c>
      <c r="E169" s="633"/>
      <c r="F169" s="633" t="s">
        <v>497</v>
      </c>
      <c r="G169" s="633" t="s">
        <v>497</v>
      </c>
      <c r="H169" s="633" t="s">
        <v>497</v>
      </c>
      <c r="I169" s="633" t="s">
        <v>497</v>
      </c>
      <c r="J169" s="633" t="s">
        <v>497</v>
      </c>
      <c r="K169" s="633" t="s">
        <v>497</v>
      </c>
      <c r="L169" s="633" t="s">
        <v>497</v>
      </c>
      <c r="M169" s="633" t="s">
        <v>497</v>
      </c>
      <c r="N169" s="633" t="s">
        <v>497</v>
      </c>
      <c r="O169" s="633" t="s">
        <v>216</v>
      </c>
    </row>
    <row r="170" spans="1:15" ht="30" customHeight="1">
      <c r="A170" s="642" t="s">
        <v>505</v>
      </c>
      <c r="B170" s="628" t="s">
        <v>476</v>
      </c>
      <c r="C170" s="640">
        <v>3.5661424527662202</v>
      </c>
      <c r="D170" s="640">
        <v>3.5673728845291501</v>
      </c>
      <c r="E170" s="640">
        <v>3.5330675108282401</v>
      </c>
      <c r="F170" s="640">
        <v>3.50887793065775</v>
      </c>
      <c r="G170" s="640">
        <v>3.47737638508739</v>
      </c>
      <c r="H170" s="640">
        <v>3.4258992347534898</v>
      </c>
      <c r="I170" s="640">
        <v>3.4032654157656399</v>
      </c>
      <c r="J170" s="640">
        <v>3.44150941006991</v>
      </c>
      <c r="K170" s="640">
        <v>3.5076914971439299</v>
      </c>
      <c r="L170" s="640">
        <v>3.6093927107260102</v>
      </c>
      <c r="M170" s="640">
        <v>3.6191018862790401</v>
      </c>
      <c r="N170" s="640">
        <v>3.58853806497731</v>
      </c>
      <c r="O170" s="635">
        <v>3.5190193650536901</v>
      </c>
    </row>
    <row r="171" spans="1:15" ht="30" customHeight="1">
      <c r="A171" s="643" t="s">
        <v>505</v>
      </c>
      <c r="B171" s="645" t="s">
        <v>473</v>
      </c>
      <c r="C171" s="644">
        <v>3.5927780384616099</v>
      </c>
      <c r="D171" s="644">
        <v>3.5496180470934902</v>
      </c>
      <c r="E171" s="644"/>
      <c r="F171" s="644" t="s">
        <v>497</v>
      </c>
      <c r="G171" s="644" t="s">
        <v>497</v>
      </c>
      <c r="H171" s="644" t="s">
        <v>497</v>
      </c>
      <c r="I171" s="644" t="s">
        <v>497</v>
      </c>
      <c r="J171" s="644" t="s">
        <v>497</v>
      </c>
      <c r="K171" s="644" t="s">
        <v>497</v>
      </c>
      <c r="L171" s="644" t="s">
        <v>497</v>
      </c>
      <c r="M171" s="644" t="s">
        <v>497</v>
      </c>
      <c r="N171" s="644" t="s">
        <v>497</v>
      </c>
      <c r="O171" s="633" t="s">
        <v>216</v>
      </c>
    </row>
    <row r="172" spans="1:15" ht="13.5" customHeight="1">
      <c r="A172" s="623" t="s">
        <v>517</v>
      </c>
      <c r="B172" s="624"/>
      <c r="C172" s="625"/>
      <c r="D172" s="625"/>
      <c r="E172" s="625"/>
      <c r="F172" s="625"/>
      <c r="G172" s="625"/>
      <c r="H172" s="625"/>
      <c r="I172" s="625"/>
      <c r="J172" s="625"/>
      <c r="K172" s="625"/>
      <c r="L172" s="625"/>
      <c r="M172" s="625"/>
      <c r="N172" s="625"/>
      <c r="O172" s="626"/>
    </row>
    <row r="173" spans="1:15" ht="32.25" customHeight="1">
      <c r="A173" s="627" t="s">
        <v>493</v>
      </c>
      <c r="B173" s="628" t="s">
        <v>476</v>
      </c>
      <c r="C173" s="629">
        <v>50.779569948927701</v>
      </c>
      <c r="D173" s="629">
        <v>49.853962753923199</v>
      </c>
      <c r="E173" s="629">
        <v>49.971488187637902</v>
      </c>
      <c r="F173" s="629">
        <v>50.099809748298</v>
      </c>
      <c r="G173" s="629">
        <v>50.824053647893003</v>
      </c>
      <c r="H173" s="629">
        <v>51.353844419450603</v>
      </c>
      <c r="I173" s="629">
        <v>52.0552701647416</v>
      </c>
      <c r="J173" s="629">
        <v>52.046353562002402</v>
      </c>
      <c r="K173" s="629">
        <v>51.226534286329098</v>
      </c>
      <c r="L173" s="629">
        <v>48.482633030658498</v>
      </c>
      <c r="M173" s="629">
        <v>45.136943811122499</v>
      </c>
      <c r="N173" s="629">
        <v>41.705043780758402</v>
      </c>
      <c r="O173" s="630"/>
    </row>
    <row r="174" spans="1:15" ht="19.5" customHeight="1">
      <c r="A174" s="631" t="s">
        <v>494</v>
      </c>
      <c r="B174" s="632" t="s">
        <v>473</v>
      </c>
      <c r="C174" s="633">
        <v>37.748760747963303</v>
      </c>
      <c r="D174" s="633">
        <v>35.097164193121003</v>
      </c>
      <c r="E174" s="633"/>
      <c r="F174" s="633">
        <v>0</v>
      </c>
      <c r="G174" s="633">
        <v>0</v>
      </c>
      <c r="H174" s="633">
        <v>0</v>
      </c>
      <c r="I174" s="633">
        <v>0</v>
      </c>
      <c r="J174" s="633">
        <v>0</v>
      </c>
      <c r="K174" s="633">
        <v>0</v>
      </c>
      <c r="L174" s="633">
        <v>0</v>
      </c>
      <c r="M174" s="633">
        <v>0</v>
      </c>
      <c r="N174" s="633">
        <v>0</v>
      </c>
      <c r="O174" s="630"/>
    </row>
    <row r="175" spans="1:15" ht="32.25" customHeight="1">
      <c r="A175" s="627" t="s">
        <v>495</v>
      </c>
      <c r="B175" s="628" t="s">
        <v>476</v>
      </c>
      <c r="C175" s="629">
        <v>54.355587918286098</v>
      </c>
      <c r="D175" s="629">
        <v>53.353728706916698</v>
      </c>
      <c r="E175" s="629">
        <v>53.219576722077797</v>
      </c>
      <c r="F175" s="629">
        <v>53.435028490316398</v>
      </c>
      <c r="G175" s="629">
        <v>53.757582634853897</v>
      </c>
      <c r="H175" s="629">
        <v>53.797532016133303</v>
      </c>
      <c r="I175" s="629">
        <v>54.267698727539901</v>
      </c>
      <c r="J175" s="629">
        <v>54.487042510596098</v>
      </c>
      <c r="K175" s="629">
        <v>54.063487797653202</v>
      </c>
      <c r="L175" s="629">
        <v>52.176719889448499</v>
      </c>
      <c r="M175" s="629">
        <v>49.018500193578802</v>
      </c>
      <c r="N175" s="629">
        <v>45.528192562310501</v>
      </c>
      <c r="O175" s="634">
        <v>53.591605951331601</v>
      </c>
    </row>
    <row r="176" spans="1:15" ht="32.25" customHeight="1">
      <c r="A176" s="631" t="s">
        <v>496</v>
      </c>
      <c r="B176" s="632" t="s">
        <v>473</v>
      </c>
      <c r="C176" s="633">
        <v>41.6251319472468</v>
      </c>
      <c r="D176" s="633">
        <v>38.746994436336202</v>
      </c>
      <c r="E176" s="633"/>
      <c r="F176" s="633" t="s">
        <v>497</v>
      </c>
      <c r="G176" s="633" t="s">
        <v>497</v>
      </c>
      <c r="H176" s="633" t="s">
        <v>497</v>
      </c>
      <c r="I176" s="633" t="s">
        <v>497</v>
      </c>
      <c r="J176" s="633" t="s">
        <v>497</v>
      </c>
      <c r="K176" s="633" t="s">
        <v>497</v>
      </c>
      <c r="L176" s="633" t="s">
        <v>497</v>
      </c>
      <c r="M176" s="633" t="s">
        <v>497</v>
      </c>
      <c r="N176" s="633" t="s">
        <v>497</v>
      </c>
      <c r="O176" s="633" t="s">
        <v>216</v>
      </c>
    </row>
    <row r="177" spans="1:15" ht="32.25" customHeight="1">
      <c r="A177" s="627" t="s">
        <v>498</v>
      </c>
      <c r="B177" s="628" t="s">
        <v>476</v>
      </c>
      <c r="C177" s="629">
        <v>53.519961130671902</v>
      </c>
      <c r="D177" s="629">
        <v>52.578455851316598</v>
      </c>
      <c r="E177" s="629">
        <v>52.742037671779798</v>
      </c>
      <c r="F177" s="629">
        <v>53.211344082346301</v>
      </c>
      <c r="G177" s="629">
        <v>53.724632447430501</v>
      </c>
      <c r="H177" s="629">
        <v>54.173622134528102</v>
      </c>
      <c r="I177" s="629">
        <v>54.846761694718197</v>
      </c>
      <c r="J177" s="629">
        <v>54.7627184260256</v>
      </c>
      <c r="K177" s="629">
        <v>53.961383409038497</v>
      </c>
      <c r="L177" s="629">
        <v>51.297239282805997</v>
      </c>
      <c r="M177" s="629">
        <v>47.951086056884101</v>
      </c>
      <c r="N177" s="629">
        <v>44.501374422448599</v>
      </c>
      <c r="O177" s="635">
        <v>53.248492534817601</v>
      </c>
    </row>
    <row r="178" spans="1:15" ht="32.25" customHeight="1">
      <c r="A178" s="631" t="s">
        <v>499</v>
      </c>
      <c r="B178" s="632" t="s">
        <v>473</v>
      </c>
      <c r="C178" s="633">
        <v>40.509185556914403</v>
      </c>
      <c r="D178" s="633">
        <v>37.847061947723503</v>
      </c>
      <c r="E178" s="633"/>
      <c r="F178" s="633" t="s">
        <v>497</v>
      </c>
      <c r="G178" s="633" t="s">
        <v>497</v>
      </c>
      <c r="H178" s="633" t="s">
        <v>497</v>
      </c>
      <c r="I178" s="633" t="s">
        <v>497</v>
      </c>
      <c r="J178" s="633" t="s">
        <v>497</v>
      </c>
      <c r="K178" s="633" t="s">
        <v>497</v>
      </c>
      <c r="L178" s="633" t="s">
        <v>497</v>
      </c>
      <c r="M178" s="633" t="s">
        <v>497</v>
      </c>
      <c r="N178" s="633" t="s">
        <v>497</v>
      </c>
      <c r="O178" s="633" t="s">
        <v>216</v>
      </c>
    </row>
    <row r="179" spans="1:15" ht="32.25" customHeight="1">
      <c r="A179" s="636" t="s">
        <v>500</v>
      </c>
      <c r="B179" s="628" t="s">
        <v>476</v>
      </c>
      <c r="C179" s="629">
        <v>2.7403911817442199</v>
      </c>
      <c r="D179" s="629">
        <v>2.7244930973933799</v>
      </c>
      <c r="E179" s="629">
        <v>2.77054948414195</v>
      </c>
      <c r="F179" s="629">
        <v>3.1115343340482902</v>
      </c>
      <c r="G179" s="629">
        <v>2.9005787995374299</v>
      </c>
      <c r="H179" s="629">
        <v>2.8197777150774401</v>
      </c>
      <c r="I179" s="629">
        <v>2.7914915299766698</v>
      </c>
      <c r="J179" s="629">
        <v>2.7163648640231801</v>
      </c>
      <c r="K179" s="629">
        <v>2.7348491227093801</v>
      </c>
      <c r="L179" s="629">
        <v>2.81460625214747</v>
      </c>
      <c r="M179" s="629">
        <v>2.8141422457616398</v>
      </c>
      <c r="N179" s="629">
        <v>2.79633064169027</v>
      </c>
      <c r="O179" s="630"/>
    </row>
    <row r="180" spans="1:15" ht="32.25" customHeight="1">
      <c r="A180" s="637" t="s">
        <v>501</v>
      </c>
      <c r="B180" s="632" t="s">
        <v>473</v>
      </c>
      <c r="C180" s="633">
        <v>2.7604248089511101</v>
      </c>
      <c r="D180" s="633">
        <v>2.7498977546024701</v>
      </c>
      <c r="E180" s="633"/>
      <c r="F180" s="633">
        <v>0</v>
      </c>
      <c r="G180" s="633">
        <v>0</v>
      </c>
      <c r="H180" s="633">
        <v>0</v>
      </c>
      <c r="I180" s="633">
        <v>0</v>
      </c>
      <c r="J180" s="633">
        <v>0</v>
      </c>
      <c r="K180" s="633">
        <v>0</v>
      </c>
      <c r="L180" s="633">
        <v>0</v>
      </c>
      <c r="M180" s="633">
        <v>0</v>
      </c>
      <c r="N180" s="633">
        <v>0</v>
      </c>
      <c r="O180" s="630"/>
    </row>
    <row r="181" spans="1:15" ht="32.25" customHeight="1">
      <c r="A181" s="627" t="s">
        <v>502</v>
      </c>
      <c r="B181" s="628" t="s">
        <v>476</v>
      </c>
      <c r="C181" s="629">
        <v>55.381506855831702</v>
      </c>
      <c r="D181" s="629">
        <v>54.452657675003898</v>
      </c>
      <c r="E181" s="629">
        <v>54.6088075123292</v>
      </c>
      <c r="F181" s="629">
        <v>55.0656234862332</v>
      </c>
      <c r="G181" s="629">
        <v>55.590638368837602</v>
      </c>
      <c r="H181" s="629">
        <v>56.039712081340902</v>
      </c>
      <c r="I181" s="629">
        <v>56.717647598655603</v>
      </c>
      <c r="J181" s="629">
        <v>56.642391904609802</v>
      </c>
      <c r="K181" s="629">
        <v>55.8423298279587</v>
      </c>
      <c r="L181" s="629">
        <v>53.179066017222702</v>
      </c>
      <c r="M181" s="629">
        <v>49.833935296322103</v>
      </c>
      <c r="N181" s="629">
        <v>46.383486695505603</v>
      </c>
      <c r="O181" s="634">
        <v>55.120625206691898</v>
      </c>
    </row>
    <row r="182" spans="1:15" ht="30" customHeight="1">
      <c r="A182" s="638" t="s">
        <v>503</v>
      </c>
      <c r="B182" s="632" t="s">
        <v>473</v>
      </c>
      <c r="C182" s="633">
        <v>42.452334703336703</v>
      </c>
      <c r="D182" s="633">
        <v>39.805305201210501</v>
      </c>
      <c r="E182" s="633"/>
      <c r="F182" s="633" t="s">
        <v>497</v>
      </c>
      <c r="G182" s="633" t="s">
        <v>497</v>
      </c>
      <c r="H182" s="633" t="s">
        <v>497</v>
      </c>
      <c r="I182" s="633" t="s">
        <v>497</v>
      </c>
      <c r="J182" s="633" t="s">
        <v>497</v>
      </c>
      <c r="K182" s="633" t="s">
        <v>497</v>
      </c>
      <c r="L182" s="633" t="s">
        <v>497</v>
      </c>
      <c r="M182" s="633" t="s">
        <v>497</v>
      </c>
      <c r="N182" s="633" t="s">
        <v>497</v>
      </c>
      <c r="O182" s="633" t="s">
        <v>216</v>
      </c>
    </row>
    <row r="183" spans="1:15" ht="30" customHeight="1">
      <c r="A183" s="639" t="s">
        <v>504</v>
      </c>
      <c r="B183" s="628" t="s">
        <v>476</v>
      </c>
      <c r="C183" s="640">
        <v>4.0833803713037904</v>
      </c>
      <c r="D183" s="640">
        <v>4.06813506864163</v>
      </c>
      <c r="E183" s="640">
        <v>4.0121751513520998</v>
      </c>
      <c r="F183" s="640">
        <v>3.9669779156398399</v>
      </c>
      <c r="G183" s="640">
        <v>3.9233902287353701</v>
      </c>
      <c r="H183" s="640">
        <v>3.8464606945490698</v>
      </c>
      <c r="I183" s="640">
        <v>3.8120077944975601</v>
      </c>
      <c r="J183" s="640">
        <v>3.8707804538600898</v>
      </c>
      <c r="K183" s="640">
        <v>3.9307948600221301</v>
      </c>
      <c r="L183" s="640">
        <v>4.0938196917086502</v>
      </c>
      <c r="M183" s="640">
        <v>4.1187639621976402</v>
      </c>
      <c r="N183" s="640">
        <v>4.11266797109168</v>
      </c>
      <c r="O183" s="635">
        <v>3.9854747518384501</v>
      </c>
    </row>
    <row r="184" spans="1:15" ht="30" customHeight="1">
      <c r="A184" s="641" t="s">
        <v>504</v>
      </c>
      <c r="B184" s="632" t="s">
        <v>473</v>
      </c>
      <c r="C184" s="633">
        <v>4.1461590588669699</v>
      </c>
      <c r="D184" s="633">
        <v>4.1056266073145604</v>
      </c>
      <c r="E184" s="633"/>
      <c r="F184" s="633" t="s">
        <v>497</v>
      </c>
      <c r="G184" s="633" t="s">
        <v>497</v>
      </c>
      <c r="H184" s="633" t="s">
        <v>497</v>
      </c>
      <c r="I184" s="633" t="s">
        <v>497</v>
      </c>
      <c r="J184" s="633" t="s">
        <v>497</v>
      </c>
      <c r="K184" s="633" t="s">
        <v>497</v>
      </c>
      <c r="L184" s="633" t="s">
        <v>497</v>
      </c>
      <c r="M184" s="633" t="s">
        <v>497</v>
      </c>
      <c r="N184" s="633" t="s">
        <v>497</v>
      </c>
      <c r="O184" s="633" t="s">
        <v>216</v>
      </c>
    </row>
    <row r="185" spans="1:15" ht="30" customHeight="1">
      <c r="A185" s="642" t="s">
        <v>505</v>
      </c>
      <c r="B185" s="628" t="s">
        <v>476</v>
      </c>
      <c r="C185" s="640">
        <v>3.5417437410119201</v>
      </c>
      <c r="D185" s="640">
        <v>3.5369312065839198</v>
      </c>
      <c r="E185" s="640">
        <v>3.5018512955683199</v>
      </c>
      <c r="F185" s="640">
        <v>3.4704303284789799</v>
      </c>
      <c r="G185" s="640">
        <v>3.4525533194456099</v>
      </c>
      <c r="H185" s="640">
        <v>3.4043938616823302</v>
      </c>
      <c r="I185" s="640">
        <v>3.3783191323666699</v>
      </c>
      <c r="J185" s="640">
        <v>3.4129861383203002</v>
      </c>
      <c r="K185" s="640">
        <v>3.4639113495490301</v>
      </c>
      <c r="L185" s="640">
        <v>3.5455328541397102</v>
      </c>
      <c r="M185" s="640">
        <v>3.5738397888474398</v>
      </c>
      <c r="N185" s="640">
        <v>3.5681814104368699</v>
      </c>
      <c r="O185" s="635">
        <v>3.4868261710444299</v>
      </c>
    </row>
    <row r="186" spans="1:15" ht="30" customHeight="1">
      <c r="A186" s="643" t="s">
        <v>505</v>
      </c>
      <c r="B186" s="645" t="s">
        <v>473</v>
      </c>
      <c r="C186" s="644">
        <v>3.5670189565085999</v>
      </c>
      <c r="D186" s="644">
        <v>3.5420971483819002</v>
      </c>
      <c r="E186" s="644"/>
      <c r="F186" s="644" t="s">
        <v>497</v>
      </c>
      <c r="G186" s="644" t="s">
        <v>497</v>
      </c>
      <c r="H186" s="644" t="s">
        <v>497</v>
      </c>
      <c r="I186" s="644" t="s">
        <v>497</v>
      </c>
      <c r="J186" s="644" t="s">
        <v>497</v>
      </c>
      <c r="K186" s="644" t="s">
        <v>497</v>
      </c>
      <c r="L186" s="644" t="s">
        <v>497</v>
      </c>
      <c r="M186" s="644" t="s">
        <v>497</v>
      </c>
      <c r="N186" s="644" t="s">
        <v>497</v>
      </c>
      <c r="O186" s="633" t="s">
        <v>216</v>
      </c>
    </row>
    <row r="187" spans="1:15" ht="13.5" customHeight="1">
      <c r="A187" s="623" t="s">
        <v>518</v>
      </c>
      <c r="B187" s="624"/>
      <c r="C187" s="625"/>
      <c r="D187" s="625"/>
      <c r="E187" s="625"/>
      <c r="F187" s="625"/>
      <c r="G187" s="625"/>
      <c r="H187" s="625"/>
      <c r="I187" s="625"/>
      <c r="J187" s="625"/>
      <c r="K187" s="625"/>
      <c r="L187" s="625"/>
      <c r="M187" s="625"/>
      <c r="N187" s="625"/>
      <c r="O187" s="626"/>
    </row>
    <row r="188" spans="1:15" ht="32.25" customHeight="1">
      <c r="A188" s="627" t="s">
        <v>493</v>
      </c>
      <c r="B188" s="628" t="s">
        <v>476</v>
      </c>
      <c r="C188" s="629">
        <v>51.622817417851898</v>
      </c>
      <c r="D188" s="629">
        <v>50.559289288108197</v>
      </c>
      <c r="E188" s="629">
        <v>51.047419820421702</v>
      </c>
      <c r="F188" s="629">
        <v>51.059993311171397</v>
      </c>
      <c r="G188" s="629">
        <v>51.107789833546597</v>
      </c>
      <c r="H188" s="629">
        <v>51.3879112483095</v>
      </c>
      <c r="I188" s="629">
        <v>51.635518604400502</v>
      </c>
      <c r="J188" s="629">
        <v>51.669469226235897</v>
      </c>
      <c r="K188" s="629">
        <v>50.284480262327897</v>
      </c>
      <c r="L188" s="629">
        <v>47.350349662934903</v>
      </c>
      <c r="M188" s="629">
        <v>43.627899395828202</v>
      </c>
      <c r="N188" s="629">
        <v>40.500968275657002</v>
      </c>
      <c r="O188" s="630"/>
    </row>
    <row r="189" spans="1:15" ht="19.5" customHeight="1">
      <c r="A189" s="631" t="s">
        <v>494</v>
      </c>
      <c r="B189" s="632" t="s">
        <v>473</v>
      </c>
      <c r="C189" s="633">
        <v>36.8362957698494</v>
      </c>
      <c r="D189" s="633">
        <v>35.188363542793098</v>
      </c>
      <c r="E189" s="633"/>
      <c r="F189" s="633">
        <v>0</v>
      </c>
      <c r="G189" s="633">
        <v>0</v>
      </c>
      <c r="H189" s="633">
        <v>0</v>
      </c>
      <c r="I189" s="633">
        <v>0</v>
      </c>
      <c r="J189" s="633">
        <v>0</v>
      </c>
      <c r="K189" s="633">
        <v>0</v>
      </c>
      <c r="L189" s="633">
        <v>0</v>
      </c>
      <c r="M189" s="633">
        <v>0</v>
      </c>
      <c r="N189" s="633">
        <v>0</v>
      </c>
      <c r="O189" s="630"/>
    </row>
    <row r="190" spans="1:15" ht="32.25" customHeight="1">
      <c r="A190" s="627" t="s">
        <v>495</v>
      </c>
      <c r="B190" s="628" t="s">
        <v>476</v>
      </c>
      <c r="C190" s="629">
        <v>54.398051294608301</v>
      </c>
      <c r="D190" s="629">
        <v>53.262835997548002</v>
      </c>
      <c r="E190" s="629">
        <v>53.466257012869299</v>
      </c>
      <c r="F190" s="629">
        <v>53.351580656206899</v>
      </c>
      <c r="G190" s="629">
        <v>52.934304992026597</v>
      </c>
      <c r="H190" s="629">
        <v>53.005499226434502</v>
      </c>
      <c r="I190" s="629">
        <v>53.098176170945401</v>
      </c>
      <c r="J190" s="629">
        <v>53.437059626274603</v>
      </c>
      <c r="K190" s="629">
        <v>52.482970788173397</v>
      </c>
      <c r="L190" s="629">
        <v>50.234826090972497</v>
      </c>
      <c r="M190" s="629">
        <v>46.960433608112503</v>
      </c>
      <c r="N190" s="629">
        <v>43.7654149195196</v>
      </c>
      <c r="O190" s="634">
        <v>52.139470294970401</v>
      </c>
    </row>
    <row r="191" spans="1:15" ht="32.25" customHeight="1">
      <c r="A191" s="631" t="s">
        <v>496</v>
      </c>
      <c r="B191" s="632" t="s">
        <v>473</v>
      </c>
      <c r="C191" s="633">
        <v>40.408535789208798</v>
      </c>
      <c r="D191" s="633">
        <v>38.612825783481497</v>
      </c>
      <c r="E191" s="633"/>
      <c r="F191" s="633" t="s">
        <v>497</v>
      </c>
      <c r="G191" s="633" t="s">
        <v>497</v>
      </c>
      <c r="H191" s="633" t="s">
        <v>497</v>
      </c>
      <c r="I191" s="633" t="s">
        <v>497</v>
      </c>
      <c r="J191" s="633" t="s">
        <v>497</v>
      </c>
      <c r="K191" s="633" t="s">
        <v>497</v>
      </c>
      <c r="L191" s="633" t="s">
        <v>497</v>
      </c>
      <c r="M191" s="633" t="s">
        <v>497</v>
      </c>
      <c r="N191" s="633" t="s">
        <v>497</v>
      </c>
      <c r="O191" s="633" t="s">
        <v>216</v>
      </c>
    </row>
    <row r="192" spans="1:15" ht="32.25" customHeight="1">
      <c r="A192" s="627" t="s">
        <v>498</v>
      </c>
      <c r="B192" s="628" t="s">
        <v>476</v>
      </c>
      <c r="C192" s="629">
        <v>53.2248782815794</v>
      </c>
      <c r="D192" s="629">
        <v>52.1651983764364</v>
      </c>
      <c r="E192" s="629">
        <v>52.672241390158597</v>
      </c>
      <c r="F192" s="629">
        <v>52.856701989489302</v>
      </c>
      <c r="G192" s="629">
        <v>52.760717024089402</v>
      </c>
      <c r="H192" s="629">
        <v>53.234865272316704</v>
      </c>
      <c r="I192" s="629">
        <v>53.427329290161801</v>
      </c>
      <c r="J192" s="629">
        <v>53.446261685402099</v>
      </c>
      <c r="K192" s="629">
        <v>52.070484631033899</v>
      </c>
      <c r="L192" s="629">
        <v>49.050856254191402</v>
      </c>
      <c r="M192" s="629">
        <v>45.565587241795299</v>
      </c>
      <c r="N192" s="629">
        <v>42.465345935710801</v>
      </c>
      <c r="O192" s="635">
        <v>51.524510057438697</v>
      </c>
    </row>
    <row r="193" spans="1:15" ht="32.25" customHeight="1">
      <c r="A193" s="631" t="s">
        <v>499</v>
      </c>
      <c r="B193" s="632" t="s">
        <v>473</v>
      </c>
      <c r="C193" s="633">
        <v>38.925614346912603</v>
      </c>
      <c r="D193" s="633">
        <v>37.268504337945998</v>
      </c>
      <c r="E193" s="633"/>
      <c r="F193" s="633" t="s">
        <v>497</v>
      </c>
      <c r="G193" s="633" t="s">
        <v>497</v>
      </c>
      <c r="H193" s="633" t="s">
        <v>497</v>
      </c>
      <c r="I193" s="633" t="s">
        <v>497</v>
      </c>
      <c r="J193" s="633" t="s">
        <v>497</v>
      </c>
      <c r="K193" s="633" t="s">
        <v>497</v>
      </c>
      <c r="L193" s="633" t="s">
        <v>497</v>
      </c>
      <c r="M193" s="633" t="s">
        <v>497</v>
      </c>
      <c r="N193" s="633" t="s">
        <v>497</v>
      </c>
      <c r="O193" s="633" t="s">
        <v>216</v>
      </c>
    </row>
    <row r="194" spans="1:15" ht="32.25" customHeight="1">
      <c r="A194" s="636" t="s">
        <v>500</v>
      </c>
      <c r="B194" s="628" t="s">
        <v>476</v>
      </c>
      <c r="C194" s="629">
        <v>1.60206086372751</v>
      </c>
      <c r="D194" s="629">
        <v>1.6059090883281999</v>
      </c>
      <c r="E194" s="629">
        <v>1.6248215697369499</v>
      </c>
      <c r="F194" s="629">
        <v>1.7967086783178801</v>
      </c>
      <c r="G194" s="629">
        <v>1.65292719054282</v>
      </c>
      <c r="H194" s="629">
        <v>1.8469540240072</v>
      </c>
      <c r="I194" s="629">
        <v>1.7918106857613001</v>
      </c>
      <c r="J194" s="629">
        <v>1.7767924591661699</v>
      </c>
      <c r="K194" s="629">
        <v>1.78600436870607</v>
      </c>
      <c r="L194" s="629">
        <v>1.70050659125654</v>
      </c>
      <c r="M194" s="629">
        <v>1.9376878459670701</v>
      </c>
      <c r="N194" s="629">
        <v>1.9643776600538101</v>
      </c>
      <c r="O194" s="630"/>
    </row>
    <row r="195" spans="1:15" ht="32.25" customHeight="1">
      <c r="A195" s="637" t="s">
        <v>501</v>
      </c>
      <c r="B195" s="632" t="s">
        <v>473</v>
      </c>
      <c r="C195" s="633">
        <v>2.0893185770631599</v>
      </c>
      <c r="D195" s="633">
        <v>2.0801407951529201</v>
      </c>
      <c r="E195" s="633"/>
      <c r="F195" s="633">
        <v>0</v>
      </c>
      <c r="G195" s="633">
        <v>0</v>
      </c>
      <c r="H195" s="633">
        <v>0</v>
      </c>
      <c r="I195" s="633">
        <v>0</v>
      </c>
      <c r="J195" s="633">
        <v>0</v>
      </c>
      <c r="K195" s="633">
        <v>0</v>
      </c>
      <c r="L195" s="633">
        <v>0</v>
      </c>
      <c r="M195" s="633">
        <v>0</v>
      </c>
      <c r="N195" s="633">
        <v>0</v>
      </c>
      <c r="O195" s="630"/>
    </row>
    <row r="196" spans="1:15" ht="32.25" customHeight="1">
      <c r="A196" s="627" t="s">
        <v>502</v>
      </c>
      <c r="B196" s="628" t="s">
        <v>476</v>
      </c>
      <c r="C196" s="629">
        <v>54.681429160206598</v>
      </c>
      <c r="D196" s="629">
        <v>53.653628686021499</v>
      </c>
      <c r="E196" s="629">
        <v>54.155989482045001</v>
      </c>
      <c r="F196" s="629">
        <v>54.411431055335299</v>
      </c>
      <c r="G196" s="629">
        <v>54.310358041794601</v>
      </c>
      <c r="H196" s="629">
        <v>54.786125417208602</v>
      </c>
      <c r="I196" s="629">
        <v>54.985026722496102</v>
      </c>
      <c r="J196" s="629">
        <v>55.0211236398751</v>
      </c>
      <c r="K196" s="629">
        <v>53.622177774760701</v>
      </c>
      <c r="L196" s="629">
        <v>50.601132956841496</v>
      </c>
      <c r="M196" s="629">
        <v>47.068158667216302</v>
      </c>
      <c r="N196" s="629">
        <v>43.956804347398901</v>
      </c>
      <c r="O196" s="634">
        <v>53.050923809171799</v>
      </c>
    </row>
    <row r="197" spans="1:15" ht="30" customHeight="1">
      <c r="A197" s="638" t="s">
        <v>503</v>
      </c>
      <c r="B197" s="632" t="s">
        <v>473</v>
      </c>
      <c r="C197" s="633">
        <v>40.4704182846192</v>
      </c>
      <c r="D197" s="633">
        <v>38.823940384092303</v>
      </c>
      <c r="E197" s="633"/>
      <c r="F197" s="633" t="s">
        <v>497</v>
      </c>
      <c r="G197" s="633" t="s">
        <v>497</v>
      </c>
      <c r="H197" s="633" t="s">
        <v>497</v>
      </c>
      <c r="I197" s="633" t="s">
        <v>497</v>
      </c>
      <c r="J197" s="633" t="s">
        <v>497</v>
      </c>
      <c r="K197" s="633" t="s">
        <v>497</v>
      </c>
      <c r="L197" s="633" t="s">
        <v>497</v>
      </c>
      <c r="M197" s="633" t="s">
        <v>497</v>
      </c>
      <c r="N197" s="633" t="s">
        <v>497</v>
      </c>
      <c r="O197" s="633" t="s">
        <v>216</v>
      </c>
    </row>
    <row r="198" spans="1:15" ht="30" customHeight="1">
      <c r="A198" s="639" t="s">
        <v>504</v>
      </c>
      <c r="B198" s="628" t="s">
        <v>476</v>
      </c>
      <c r="C198" s="640">
        <v>4.1299848139988002</v>
      </c>
      <c r="D198" s="640">
        <v>4.1175110366037204</v>
      </c>
      <c r="E198" s="640">
        <v>4.0595016558032802</v>
      </c>
      <c r="F198" s="640">
        <v>4.0056296398719198</v>
      </c>
      <c r="G198" s="640">
        <v>3.95100370796284</v>
      </c>
      <c r="H198" s="640">
        <v>3.8843270297937602</v>
      </c>
      <c r="I198" s="640">
        <v>3.8681481262938902</v>
      </c>
      <c r="J198" s="640">
        <v>3.9181033807209</v>
      </c>
      <c r="K198" s="640">
        <v>3.9805805302154398</v>
      </c>
      <c r="L198" s="640">
        <v>4.1027483135123797</v>
      </c>
      <c r="M198" s="640">
        <v>4.1303198471019096</v>
      </c>
      <c r="N198" s="640">
        <v>4.1381319100400598</v>
      </c>
      <c r="O198" s="635">
        <v>4.02279495710708</v>
      </c>
    </row>
    <row r="199" spans="1:15" ht="30" customHeight="1">
      <c r="A199" s="641" t="s">
        <v>504</v>
      </c>
      <c r="B199" s="632" t="s">
        <v>473</v>
      </c>
      <c r="C199" s="633">
        <v>4.1842792971213099</v>
      </c>
      <c r="D199" s="633">
        <v>4.16644750719332</v>
      </c>
      <c r="E199" s="633"/>
      <c r="F199" s="633" t="s">
        <v>497</v>
      </c>
      <c r="G199" s="633" t="s">
        <v>497</v>
      </c>
      <c r="H199" s="633" t="s">
        <v>497</v>
      </c>
      <c r="I199" s="633" t="s">
        <v>497</v>
      </c>
      <c r="J199" s="633" t="s">
        <v>497</v>
      </c>
      <c r="K199" s="633" t="s">
        <v>497</v>
      </c>
      <c r="L199" s="633" t="s">
        <v>497</v>
      </c>
      <c r="M199" s="633" t="s">
        <v>497</v>
      </c>
      <c r="N199" s="633" t="s">
        <v>497</v>
      </c>
      <c r="O199" s="633" t="s">
        <v>216</v>
      </c>
    </row>
    <row r="200" spans="1:15" ht="30" customHeight="1">
      <c r="A200" s="642" t="s">
        <v>505</v>
      </c>
      <c r="B200" s="628" t="s">
        <v>476</v>
      </c>
      <c r="C200" s="640">
        <v>3.5686306889354098</v>
      </c>
      <c r="D200" s="640">
        <v>3.5623870454883901</v>
      </c>
      <c r="E200" s="640">
        <v>3.5330544524529102</v>
      </c>
      <c r="F200" s="640">
        <v>3.5020438710201498</v>
      </c>
      <c r="G200" s="640">
        <v>3.4667088323172499</v>
      </c>
      <c r="H200" s="640">
        <v>3.4212706287560302</v>
      </c>
      <c r="I200" s="640">
        <v>3.40993293801849</v>
      </c>
      <c r="J200" s="640">
        <v>3.4478209605206298</v>
      </c>
      <c r="K200" s="640">
        <v>3.4997216452895801</v>
      </c>
      <c r="L200" s="640">
        <v>3.5901054761814</v>
      </c>
      <c r="M200" s="640">
        <v>3.6183855987458799</v>
      </c>
      <c r="N200" s="640">
        <v>3.5938399102511398</v>
      </c>
      <c r="O200" s="635">
        <v>3.5171748348924199</v>
      </c>
    </row>
    <row r="201" spans="1:15" ht="30" customHeight="1">
      <c r="A201" s="643" t="s">
        <v>505</v>
      </c>
      <c r="B201" s="645" t="s">
        <v>473</v>
      </c>
      <c r="C201" s="644">
        <v>3.6022007277997701</v>
      </c>
      <c r="D201" s="644">
        <v>3.5815159137375399</v>
      </c>
      <c r="E201" s="644"/>
      <c r="F201" s="644" t="s">
        <v>497</v>
      </c>
      <c r="G201" s="644" t="s">
        <v>497</v>
      </c>
      <c r="H201" s="644" t="s">
        <v>497</v>
      </c>
      <c r="I201" s="644" t="s">
        <v>497</v>
      </c>
      <c r="J201" s="644" t="s">
        <v>497</v>
      </c>
      <c r="K201" s="644" t="s">
        <v>497</v>
      </c>
      <c r="L201" s="644" t="s">
        <v>497</v>
      </c>
      <c r="M201" s="644" t="s">
        <v>497</v>
      </c>
      <c r="N201" s="644" t="s">
        <v>497</v>
      </c>
      <c r="O201" s="633" t="s">
        <v>216</v>
      </c>
    </row>
    <row r="202" spans="1:15" ht="13.5" customHeight="1">
      <c r="A202" s="623" t="s">
        <v>519</v>
      </c>
      <c r="B202" s="624"/>
      <c r="C202" s="625"/>
      <c r="D202" s="625"/>
      <c r="E202" s="625"/>
      <c r="F202" s="625"/>
      <c r="G202" s="625"/>
      <c r="H202" s="625"/>
      <c r="I202" s="625"/>
      <c r="J202" s="625"/>
      <c r="K202" s="625"/>
      <c r="L202" s="625"/>
      <c r="M202" s="625"/>
      <c r="N202" s="625"/>
      <c r="O202" s="626"/>
    </row>
    <row r="203" spans="1:15" ht="32.25" customHeight="1">
      <c r="A203" s="627" t="s">
        <v>493</v>
      </c>
      <c r="B203" s="628" t="s">
        <v>476</v>
      </c>
      <c r="C203" s="629">
        <v>50.870881436143499</v>
      </c>
      <c r="D203" s="629">
        <v>51.198361021473097</v>
      </c>
      <c r="E203" s="629">
        <v>51.288559145863701</v>
      </c>
      <c r="F203" s="629">
        <v>51.469788226303798</v>
      </c>
      <c r="G203" s="629">
        <v>51.611977819077303</v>
      </c>
      <c r="H203" s="629">
        <v>51.613756536078398</v>
      </c>
      <c r="I203" s="629">
        <v>51.641395952269498</v>
      </c>
      <c r="J203" s="629">
        <v>51.770491536924602</v>
      </c>
      <c r="K203" s="629">
        <v>50.6603646216237</v>
      </c>
      <c r="L203" s="629">
        <v>48.821573606235901</v>
      </c>
      <c r="M203" s="629">
        <v>45.787134258131097</v>
      </c>
      <c r="N203" s="629">
        <v>42.696476952131498</v>
      </c>
      <c r="O203" s="630"/>
    </row>
    <row r="204" spans="1:15" ht="19.5" customHeight="1">
      <c r="A204" s="631" t="s">
        <v>494</v>
      </c>
      <c r="B204" s="632" t="s">
        <v>473</v>
      </c>
      <c r="C204" s="633">
        <v>39.495520434716703</v>
      </c>
      <c r="D204" s="633">
        <v>37.146188551639099</v>
      </c>
      <c r="E204" s="633"/>
      <c r="F204" s="633">
        <v>0</v>
      </c>
      <c r="G204" s="633">
        <v>0</v>
      </c>
      <c r="H204" s="633">
        <v>0</v>
      </c>
      <c r="I204" s="633">
        <v>0</v>
      </c>
      <c r="J204" s="633">
        <v>0</v>
      </c>
      <c r="K204" s="633">
        <v>0</v>
      </c>
      <c r="L204" s="633">
        <v>0</v>
      </c>
      <c r="M204" s="633">
        <v>0</v>
      </c>
      <c r="N204" s="633">
        <v>0</v>
      </c>
      <c r="O204" s="630"/>
    </row>
    <row r="205" spans="1:15" ht="32.25" customHeight="1">
      <c r="A205" s="627" t="s">
        <v>495</v>
      </c>
      <c r="B205" s="628" t="s">
        <v>476</v>
      </c>
      <c r="C205" s="629">
        <v>54.028394992440703</v>
      </c>
      <c r="D205" s="629">
        <v>54.229197354244398</v>
      </c>
      <c r="E205" s="629">
        <v>54.30507217369</v>
      </c>
      <c r="F205" s="629">
        <v>54.305900372937401</v>
      </c>
      <c r="G205" s="629">
        <v>54.182041479088497</v>
      </c>
      <c r="H205" s="629">
        <v>53.8171741064724</v>
      </c>
      <c r="I205" s="629">
        <v>53.701150471629298</v>
      </c>
      <c r="J205" s="629">
        <v>54.104569007923999</v>
      </c>
      <c r="K205" s="629">
        <v>53.426071695494798</v>
      </c>
      <c r="L205" s="629">
        <v>52.264569973296297</v>
      </c>
      <c r="M205" s="629">
        <v>49.410113267134399</v>
      </c>
      <c r="N205" s="629">
        <v>46.220154145782203</v>
      </c>
      <c r="O205" s="634">
        <v>53.178804445673101</v>
      </c>
    </row>
    <row r="206" spans="1:15" ht="32.25" customHeight="1">
      <c r="A206" s="631" t="s">
        <v>496</v>
      </c>
      <c r="B206" s="632" t="s">
        <v>473</v>
      </c>
      <c r="C206" s="633">
        <v>43.0745633802632</v>
      </c>
      <c r="D206" s="633">
        <v>40.536461809681498</v>
      </c>
      <c r="E206" s="633"/>
      <c r="F206" s="633" t="s">
        <v>497</v>
      </c>
      <c r="G206" s="633" t="s">
        <v>497</v>
      </c>
      <c r="H206" s="633" t="s">
        <v>497</v>
      </c>
      <c r="I206" s="633" t="s">
        <v>497</v>
      </c>
      <c r="J206" s="633" t="s">
        <v>497</v>
      </c>
      <c r="K206" s="633" t="s">
        <v>497</v>
      </c>
      <c r="L206" s="633" t="s">
        <v>497</v>
      </c>
      <c r="M206" s="633" t="s">
        <v>497</v>
      </c>
      <c r="N206" s="633" t="s">
        <v>497</v>
      </c>
      <c r="O206" s="633" t="s">
        <v>216</v>
      </c>
    </row>
    <row r="207" spans="1:15" ht="32.25" customHeight="1">
      <c r="A207" s="627" t="s">
        <v>498</v>
      </c>
      <c r="B207" s="628" t="s">
        <v>476</v>
      </c>
      <c r="C207" s="629">
        <v>53.157186021418603</v>
      </c>
      <c r="D207" s="629">
        <v>53.424208124621302</v>
      </c>
      <c r="E207" s="629">
        <v>53.733114795432797</v>
      </c>
      <c r="F207" s="629">
        <v>53.976317658367002</v>
      </c>
      <c r="G207" s="629">
        <v>54.089081998045003</v>
      </c>
      <c r="H207" s="629">
        <v>54.088467681757201</v>
      </c>
      <c r="I207" s="629">
        <v>54.204641280527703</v>
      </c>
      <c r="J207" s="629">
        <v>54.316746481085403</v>
      </c>
      <c r="K207" s="629">
        <v>53.192445592396098</v>
      </c>
      <c r="L207" s="629">
        <v>51.360290449007898</v>
      </c>
      <c r="M207" s="629">
        <v>48.315032540841898</v>
      </c>
      <c r="N207" s="629">
        <v>45.2459655717782</v>
      </c>
      <c r="O207" s="635">
        <v>52.778539303963498</v>
      </c>
    </row>
    <row r="208" spans="1:15" ht="32.25" customHeight="1">
      <c r="A208" s="631" t="s">
        <v>499</v>
      </c>
      <c r="B208" s="632" t="s">
        <v>473</v>
      </c>
      <c r="C208" s="633">
        <v>42.007783213415003</v>
      </c>
      <c r="D208" s="633">
        <v>39.701337644327999</v>
      </c>
      <c r="E208" s="633"/>
      <c r="F208" s="633" t="s">
        <v>497</v>
      </c>
      <c r="G208" s="633" t="s">
        <v>497</v>
      </c>
      <c r="H208" s="633" t="s">
        <v>497</v>
      </c>
      <c r="I208" s="633" t="s">
        <v>497</v>
      </c>
      <c r="J208" s="633" t="s">
        <v>497</v>
      </c>
      <c r="K208" s="633" t="s">
        <v>497</v>
      </c>
      <c r="L208" s="633" t="s">
        <v>497</v>
      </c>
      <c r="M208" s="633" t="s">
        <v>497</v>
      </c>
      <c r="N208" s="633" t="s">
        <v>497</v>
      </c>
      <c r="O208" s="633" t="s">
        <v>216</v>
      </c>
    </row>
    <row r="209" spans="1:35" ht="32.25" customHeight="1">
      <c r="A209" s="636" t="s">
        <v>500</v>
      </c>
      <c r="B209" s="628" t="s">
        <v>476</v>
      </c>
      <c r="C209" s="629">
        <v>2.2863045852750501</v>
      </c>
      <c r="D209" s="629">
        <v>2.2258471031481899</v>
      </c>
      <c r="E209" s="629">
        <v>2.4445556495690299</v>
      </c>
      <c r="F209" s="629">
        <v>2.5065294320631999</v>
      </c>
      <c r="G209" s="629">
        <v>2.4771041789677199</v>
      </c>
      <c r="H209" s="629">
        <v>2.47471114567885</v>
      </c>
      <c r="I209" s="629">
        <v>2.5632453282581902</v>
      </c>
      <c r="J209" s="629">
        <v>2.5462549441608502</v>
      </c>
      <c r="K209" s="629">
        <v>2.5320809707723702</v>
      </c>
      <c r="L209" s="629">
        <v>2.5387168427720801</v>
      </c>
      <c r="M209" s="629">
        <v>2.5278982827107801</v>
      </c>
      <c r="N209" s="629">
        <v>2.5494886196466302</v>
      </c>
      <c r="O209" s="630"/>
    </row>
    <row r="210" spans="1:35" ht="32.25" customHeight="1">
      <c r="A210" s="637" t="s">
        <v>501</v>
      </c>
      <c r="B210" s="632" t="s">
        <v>473</v>
      </c>
      <c r="C210" s="633">
        <v>2.5122627786983101</v>
      </c>
      <c r="D210" s="633">
        <v>2.55514909268889</v>
      </c>
      <c r="E210" s="633"/>
      <c r="F210" s="633">
        <v>0</v>
      </c>
      <c r="G210" s="633">
        <v>0</v>
      </c>
      <c r="H210" s="633">
        <v>0</v>
      </c>
      <c r="I210" s="633">
        <v>0</v>
      </c>
      <c r="J210" s="633">
        <v>0</v>
      </c>
      <c r="K210" s="633">
        <v>0</v>
      </c>
      <c r="L210" s="633">
        <v>0</v>
      </c>
      <c r="M210" s="633">
        <v>0</v>
      </c>
      <c r="N210" s="633">
        <v>0</v>
      </c>
      <c r="O210" s="630"/>
    </row>
    <row r="211" spans="1:35" ht="32.25" customHeight="1">
      <c r="A211" s="627" t="s">
        <v>502</v>
      </c>
      <c r="B211" s="628" t="s">
        <v>476</v>
      </c>
      <c r="C211" s="629">
        <v>54.957539099956499</v>
      </c>
      <c r="D211" s="629">
        <v>55.243973408202301</v>
      </c>
      <c r="E211" s="629">
        <v>55.526913074858797</v>
      </c>
      <c r="F211" s="629">
        <v>55.766933704411599</v>
      </c>
      <c r="G211" s="629">
        <v>55.887461182016899</v>
      </c>
      <c r="H211" s="629">
        <v>55.888952901505299</v>
      </c>
      <c r="I211" s="629">
        <v>56.010824697165397</v>
      </c>
      <c r="J211" s="629">
        <v>56.136910398413498</v>
      </c>
      <c r="K211" s="629">
        <v>55.016133043727102</v>
      </c>
      <c r="L211" s="629">
        <v>53.181407836918702</v>
      </c>
      <c r="M211" s="629">
        <v>50.133808481582101</v>
      </c>
      <c r="N211" s="629">
        <v>47.074241438376198</v>
      </c>
      <c r="O211" s="634">
        <v>54.588444207015897</v>
      </c>
    </row>
    <row r="212" spans="1:35" ht="30" customHeight="1">
      <c r="A212" s="638" t="s">
        <v>503</v>
      </c>
      <c r="B212" s="632" t="s">
        <v>473</v>
      </c>
      <c r="C212" s="633">
        <v>43.858260555560001</v>
      </c>
      <c r="D212" s="633">
        <v>41.548123008848499</v>
      </c>
      <c r="E212" s="633"/>
      <c r="F212" s="633" t="s">
        <v>497</v>
      </c>
      <c r="G212" s="633" t="s">
        <v>497</v>
      </c>
      <c r="H212" s="633" t="s">
        <v>497</v>
      </c>
      <c r="I212" s="633" t="s">
        <v>497</v>
      </c>
      <c r="J212" s="633" t="s">
        <v>497</v>
      </c>
      <c r="K212" s="633" t="s">
        <v>497</v>
      </c>
      <c r="L212" s="633" t="s">
        <v>497</v>
      </c>
      <c r="M212" s="633" t="s">
        <v>497</v>
      </c>
      <c r="N212" s="633" t="s">
        <v>497</v>
      </c>
      <c r="O212" s="633" t="s">
        <v>216</v>
      </c>
    </row>
    <row r="213" spans="1:35" ht="30" customHeight="1">
      <c r="A213" s="639" t="s">
        <v>504</v>
      </c>
      <c r="B213" s="628" t="s">
        <v>476</v>
      </c>
      <c r="C213" s="640">
        <v>4.09698409794676</v>
      </c>
      <c r="D213" s="640">
        <v>4.0930212066175304</v>
      </c>
      <c r="E213" s="640">
        <v>4.0526770361526596</v>
      </c>
      <c r="F213" s="640">
        <v>4.0049667259088002</v>
      </c>
      <c r="G213" s="640">
        <v>3.9636887084750301</v>
      </c>
      <c r="H213" s="640">
        <v>3.8927608845286898</v>
      </c>
      <c r="I213" s="640">
        <v>3.83602302331879</v>
      </c>
      <c r="J213" s="640">
        <v>3.8741882514955401</v>
      </c>
      <c r="K213" s="640">
        <v>3.94034316765475</v>
      </c>
      <c r="L213" s="640">
        <v>4.0753940447011496</v>
      </c>
      <c r="M213" s="640">
        <v>4.11191205647415</v>
      </c>
      <c r="N213" s="640">
        <v>4.1051959451878499</v>
      </c>
      <c r="O213" s="635">
        <v>4.0027974842245397</v>
      </c>
    </row>
    <row r="214" spans="1:35" ht="30" customHeight="1">
      <c r="A214" s="641" t="s">
        <v>504</v>
      </c>
      <c r="B214" s="632" t="s">
        <v>473</v>
      </c>
      <c r="C214" s="633">
        <v>4.1299284389316204</v>
      </c>
      <c r="D214" s="633">
        <v>4.08399105933713</v>
      </c>
      <c r="E214" s="633"/>
      <c r="F214" s="633" t="s">
        <v>497</v>
      </c>
      <c r="G214" s="633" t="s">
        <v>497</v>
      </c>
      <c r="H214" s="633" t="s">
        <v>497</v>
      </c>
      <c r="I214" s="633" t="s">
        <v>497</v>
      </c>
      <c r="J214" s="633" t="s">
        <v>497</v>
      </c>
      <c r="K214" s="633" t="s">
        <v>497</v>
      </c>
      <c r="L214" s="633" t="s">
        <v>497</v>
      </c>
      <c r="M214" s="633" t="s">
        <v>497</v>
      </c>
      <c r="N214" s="633" t="s">
        <v>497</v>
      </c>
      <c r="O214" s="633" t="s">
        <v>216</v>
      </c>
    </row>
    <row r="215" spans="1:35" ht="30" customHeight="1">
      <c r="A215" s="642" t="s">
        <v>505</v>
      </c>
      <c r="B215" s="628" t="s">
        <v>476</v>
      </c>
      <c r="C215" s="640">
        <v>3.5397042304383999</v>
      </c>
      <c r="D215" s="640">
        <v>3.5267481642773602</v>
      </c>
      <c r="E215" s="640">
        <v>3.4993667020316299</v>
      </c>
      <c r="F215" s="640">
        <v>3.4747550779924401</v>
      </c>
      <c r="G215" s="640">
        <v>3.4470003770952</v>
      </c>
      <c r="H215" s="640">
        <v>3.4092912424781501</v>
      </c>
      <c r="I215" s="640">
        <v>3.3931337835033499</v>
      </c>
      <c r="J215" s="640">
        <v>3.4360231917581698</v>
      </c>
      <c r="K215" s="640">
        <v>3.49636364881956</v>
      </c>
      <c r="L215" s="640">
        <v>3.5626039152284901</v>
      </c>
      <c r="M215" s="640">
        <v>3.5828408876376501</v>
      </c>
      <c r="N215" s="640">
        <v>3.5588743343899201</v>
      </c>
      <c r="O215" s="635">
        <v>3.4929924026172698</v>
      </c>
    </row>
    <row r="216" spans="1:35" ht="30" customHeight="1">
      <c r="A216" s="643" t="s">
        <v>505</v>
      </c>
      <c r="B216" s="645" t="s">
        <v>473</v>
      </c>
      <c r="C216" s="644">
        <v>3.5628802958072199</v>
      </c>
      <c r="D216" s="644">
        <v>3.5403958737824501</v>
      </c>
      <c r="E216" s="644"/>
      <c r="F216" s="644" t="s">
        <v>497</v>
      </c>
      <c r="G216" s="644" t="s">
        <v>497</v>
      </c>
      <c r="H216" s="644" t="s">
        <v>497</v>
      </c>
      <c r="I216" s="644" t="s">
        <v>497</v>
      </c>
      <c r="J216" s="644" t="s">
        <v>497</v>
      </c>
      <c r="K216" s="644" t="s">
        <v>497</v>
      </c>
      <c r="L216" s="644" t="s">
        <v>497</v>
      </c>
      <c r="M216" s="644" t="s">
        <v>497</v>
      </c>
      <c r="N216" s="644" t="s">
        <v>497</v>
      </c>
      <c r="O216" s="633" t="s">
        <v>216</v>
      </c>
    </row>
    <row r="217" spans="1:35" ht="12" customHeight="1">
      <c r="A217" s="651" t="s">
        <v>520</v>
      </c>
      <c r="R217" s="653"/>
      <c r="S217" s="653"/>
      <c r="T217" s="653"/>
      <c r="U217" s="653"/>
      <c r="V217" s="654"/>
      <c r="W217" s="629"/>
      <c r="X217" s="629"/>
      <c r="Y217" s="629"/>
      <c r="Z217" s="629"/>
      <c r="AA217" s="629"/>
      <c r="AB217" s="629"/>
      <c r="AC217" s="629"/>
      <c r="AD217" s="629"/>
      <c r="AE217" s="629"/>
      <c r="AF217" s="629"/>
      <c r="AG217" s="629"/>
      <c r="AH217" s="629"/>
      <c r="AI217" s="655"/>
    </row>
    <row r="218" spans="1:35" ht="12" customHeight="1">
      <c r="A218" s="467" t="s">
        <v>521</v>
      </c>
      <c r="R218" s="653"/>
      <c r="S218" s="653"/>
      <c r="T218" s="656"/>
      <c r="U218" s="653"/>
      <c r="V218" s="654"/>
      <c r="AG218" s="657"/>
      <c r="AI218" s="655"/>
    </row>
    <row r="219" spans="1:35" ht="12" customHeight="1">
      <c r="A219" s="467" t="s">
        <v>522</v>
      </c>
      <c r="R219" s="642"/>
      <c r="S219" s="642"/>
      <c r="T219" s="658"/>
      <c r="U219" s="653"/>
      <c r="V219" s="654"/>
    </row>
    <row r="220" spans="1:35" ht="12" customHeight="1">
      <c r="A220" s="659" t="s">
        <v>523</v>
      </c>
      <c r="R220" s="642"/>
      <c r="S220" s="642"/>
      <c r="T220" s="653"/>
      <c r="U220" s="653"/>
      <c r="V220" s="654"/>
    </row>
    <row r="221" spans="1:35" ht="12" customHeight="1">
      <c r="A221" s="659" t="s">
        <v>524</v>
      </c>
      <c r="R221" s="653"/>
      <c r="S221" s="653"/>
      <c r="T221" s="653"/>
      <c r="U221" s="653"/>
      <c r="V221" s="654"/>
    </row>
    <row r="222" spans="1:35" ht="13.5" customHeight="1">
      <c r="A222" s="467" t="s">
        <v>525</v>
      </c>
      <c r="R222" s="656"/>
      <c r="S222" s="653"/>
      <c r="T222" s="642"/>
      <c r="U222" s="660"/>
      <c r="V222" s="654"/>
    </row>
    <row r="223" spans="1:35" ht="13.5" customHeight="1">
      <c r="A223" s="229" t="s">
        <v>113</v>
      </c>
      <c r="R223" s="658"/>
      <c r="S223" s="653"/>
      <c r="T223" s="660"/>
      <c r="U223" s="660"/>
      <c r="V223" s="654"/>
    </row>
    <row r="224" spans="1:35" ht="13.5" customHeight="1">
      <c r="A224" s="1740" t="s">
        <v>324</v>
      </c>
      <c r="R224" s="653"/>
      <c r="S224" s="653"/>
      <c r="T224" s="661"/>
      <c r="U224" s="661"/>
      <c r="V224" s="654"/>
    </row>
    <row r="225" spans="18:22" ht="13.5" customHeight="1">
      <c r="R225" s="653"/>
      <c r="S225" s="653"/>
      <c r="T225" s="642"/>
      <c r="U225" s="660"/>
      <c r="V225" s="654"/>
    </row>
    <row r="226" spans="18:22" ht="13.5" customHeight="1">
      <c r="R226" s="642"/>
      <c r="S226" s="660"/>
      <c r="T226" s="660"/>
      <c r="U226" s="660"/>
      <c r="V226" s="654"/>
    </row>
    <row r="227" spans="18:22" ht="13.5" customHeight="1">
      <c r="R227" s="660"/>
      <c r="S227" s="660"/>
      <c r="T227" s="654"/>
    </row>
    <row r="228" spans="18:22" ht="13.5" customHeight="1">
      <c r="R228" s="661"/>
      <c r="S228" s="661"/>
      <c r="T228" s="654"/>
    </row>
    <row r="229" spans="18:22" ht="13.5" customHeight="1">
      <c r="R229" s="642"/>
      <c r="S229" s="660"/>
      <c r="T229" s="654"/>
    </row>
    <row r="230" spans="18:22" ht="13.5" customHeight="1">
      <c r="R230" s="660"/>
      <c r="S230" s="660"/>
      <c r="T230" s="654"/>
    </row>
  </sheetData>
  <hyperlinks>
    <hyperlink ref="A224" location="'Inhaltsverzeichnis_2026-04'!A1" display="Zurück zum Inhaltsverzeichnis" xr:uid="{8DBB6986-3F25-44CC-8102-054CA4F7AF26}"/>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63F1-6D15-4375-A019-3A090FBD4EF2}">
  <sheetPr>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437" customWidth="1"/>
    <col min="2" max="2" width="0.625" style="616" customWidth="1"/>
    <col min="3" max="3" width="4.75" style="652" customWidth="1"/>
    <col min="4" max="4" width="4.875" style="652" customWidth="1"/>
    <col min="5" max="5" width="5" style="652" customWidth="1"/>
    <col min="6" max="6" width="4.75" style="652" customWidth="1"/>
    <col min="7" max="7" width="4.625" style="652" customWidth="1"/>
    <col min="8" max="8" width="4.75" style="652" customWidth="1"/>
    <col min="9" max="9" width="4.625" style="652" customWidth="1"/>
    <col min="10" max="10" width="5" style="652" customWidth="1"/>
    <col min="11" max="11" width="4.875" style="652" customWidth="1"/>
    <col min="12" max="12" width="4.75" style="652" customWidth="1"/>
    <col min="13" max="13" width="5.125" style="652" customWidth="1"/>
    <col min="14" max="14" width="5.25" style="652" customWidth="1"/>
    <col min="15" max="15" width="8.75" style="437" customWidth="1"/>
    <col min="16" max="24" width="10" style="437"/>
    <col min="25" max="25" width="26.125" style="437" customWidth="1"/>
    <col min="26" max="26" width="19" style="437" customWidth="1"/>
    <col min="27" max="16384" width="10" style="437"/>
  </cols>
  <sheetData>
    <row r="1" spans="1:27" s="605" customFormat="1" ht="18.75" customHeight="1">
      <c r="A1" s="601" t="s">
        <v>526</v>
      </c>
      <c r="B1" s="602"/>
      <c r="C1" s="601"/>
      <c r="D1" s="601"/>
      <c r="E1" s="601"/>
      <c r="F1" s="601"/>
      <c r="G1" s="601"/>
      <c r="H1" s="601"/>
      <c r="I1" s="601"/>
      <c r="J1" s="601"/>
      <c r="K1" s="603"/>
      <c r="L1" s="603"/>
      <c r="M1" s="603"/>
      <c r="N1" s="604"/>
      <c r="O1" s="604"/>
      <c r="Y1" s="606" t="s">
        <v>471</v>
      </c>
      <c r="Z1" s="606" t="s">
        <v>472</v>
      </c>
      <c r="AA1" s="606" t="s">
        <v>473</v>
      </c>
    </row>
    <row r="2" spans="1:27" s="605" customFormat="1" ht="13.5" customHeight="1">
      <c r="A2" s="607" t="s">
        <v>474</v>
      </c>
      <c r="B2" s="608"/>
      <c r="C2" s="607"/>
      <c r="D2" s="607"/>
      <c r="E2" s="607"/>
      <c r="F2" s="607"/>
      <c r="G2" s="607"/>
      <c r="H2" s="607"/>
      <c r="I2" s="607"/>
      <c r="J2" s="607"/>
      <c r="K2" s="607"/>
      <c r="L2" s="607"/>
      <c r="M2" s="607"/>
      <c r="N2" s="609"/>
      <c r="O2" s="609"/>
      <c r="R2" s="649"/>
      <c r="T2" s="662"/>
      <c r="U2" s="662"/>
      <c r="V2" s="662"/>
      <c r="W2" s="662"/>
      <c r="X2" s="662"/>
      <c r="Y2" s="606" t="s">
        <v>475</v>
      </c>
      <c r="Z2" s="606" t="s">
        <v>472</v>
      </c>
      <c r="AA2" s="606" t="s">
        <v>476</v>
      </c>
    </row>
    <row r="3" spans="1:27" s="605" customFormat="1" ht="13.5" customHeight="1">
      <c r="A3" s="607" t="s">
        <v>527</v>
      </c>
      <c r="B3" s="608"/>
      <c r="C3" s="607"/>
      <c r="D3" s="607"/>
      <c r="E3" s="607"/>
      <c r="F3" s="607"/>
      <c r="G3" s="607"/>
      <c r="H3" s="607"/>
      <c r="I3" s="607"/>
      <c r="J3" s="607"/>
      <c r="K3" s="607"/>
      <c r="L3" s="607"/>
      <c r="M3" s="607"/>
      <c r="N3" s="609"/>
      <c r="O3" s="609"/>
      <c r="R3" s="649"/>
      <c r="T3" s="662"/>
      <c r="U3" s="662"/>
      <c r="V3" s="662"/>
      <c r="W3" s="662"/>
      <c r="X3" s="662"/>
      <c r="Y3" s="606" t="s">
        <v>1</v>
      </c>
      <c r="Z3" s="606"/>
      <c r="AA3" s="606"/>
    </row>
    <row r="4" spans="1:27" s="605" customFormat="1" ht="13.5" customHeight="1">
      <c r="A4" s="607" t="s">
        <v>478</v>
      </c>
      <c r="B4" s="608"/>
      <c r="C4" s="607"/>
      <c r="D4" s="607"/>
      <c r="E4" s="607"/>
      <c r="F4" s="607"/>
      <c r="G4" s="607"/>
      <c r="H4" s="607"/>
      <c r="I4" s="607"/>
      <c r="J4" s="607"/>
      <c r="K4" s="607"/>
      <c r="L4" s="607"/>
      <c r="M4" s="607"/>
      <c r="N4" s="609"/>
      <c r="O4" s="609"/>
      <c r="T4" s="662"/>
      <c r="U4" s="662"/>
      <c r="V4" s="662"/>
      <c r="W4" s="662"/>
      <c r="X4" s="662"/>
      <c r="Y4" s="606" t="s">
        <v>479</v>
      </c>
      <c r="Z4" s="606" t="s">
        <v>480</v>
      </c>
      <c r="AA4" s="606" t="s">
        <v>473</v>
      </c>
    </row>
    <row r="5" spans="1:27" ht="18.75" customHeight="1">
      <c r="A5" s="610" t="s">
        <v>481</v>
      </c>
      <c r="B5" s="611"/>
      <c r="C5" s="612" t="s">
        <v>482</v>
      </c>
      <c r="D5" s="613"/>
      <c r="E5" s="613"/>
      <c r="F5" s="613"/>
      <c r="G5" s="613"/>
      <c r="H5" s="613"/>
      <c r="I5" s="613"/>
      <c r="J5" s="613"/>
      <c r="K5" s="613"/>
      <c r="L5" s="613"/>
      <c r="M5" s="613"/>
      <c r="N5" s="614"/>
      <c r="O5" s="615" t="s">
        <v>483</v>
      </c>
      <c r="Y5" s="606" t="s">
        <v>484</v>
      </c>
      <c r="Z5" s="606" t="s">
        <v>480</v>
      </c>
      <c r="AA5" s="616" t="s">
        <v>476</v>
      </c>
    </row>
    <row r="6" spans="1:27" ht="21" customHeight="1">
      <c r="A6" s="617" t="s">
        <v>485</v>
      </c>
      <c r="B6" s="618" t="s">
        <v>352</v>
      </c>
      <c r="C6" s="619" t="s">
        <v>353</v>
      </c>
      <c r="D6" s="620" t="s">
        <v>387</v>
      </c>
      <c r="E6" s="620" t="s">
        <v>486</v>
      </c>
      <c r="F6" s="620" t="s">
        <v>487</v>
      </c>
      <c r="G6" s="620" t="s">
        <v>208</v>
      </c>
      <c r="H6" s="620" t="s">
        <v>488</v>
      </c>
      <c r="I6" s="620" t="s">
        <v>489</v>
      </c>
      <c r="J6" s="620" t="s">
        <v>355</v>
      </c>
      <c r="K6" s="620" t="s">
        <v>490</v>
      </c>
      <c r="L6" s="620" t="s">
        <v>357</v>
      </c>
      <c r="M6" s="620" t="s">
        <v>358</v>
      </c>
      <c r="N6" s="621" t="s">
        <v>491</v>
      </c>
      <c r="O6" s="622" t="s">
        <v>492</v>
      </c>
      <c r="Y6" s="662" t="s">
        <v>1</v>
      </c>
    </row>
    <row r="7" spans="1:27" ht="13.5" customHeight="1">
      <c r="A7" s="623" t="s">
        <v>382</v>
      </c>
      <c r="B7" s="646"/>
      <c r="C7" s="625"/>
      <c r="D7" s="625"/>
      <c r="E7" s="625"/>
      <c r="F7" s="625"/>
      <c r="G7" s="625"/>
      <c r="H7" s="625"/>
      <c r="I7" s="625"/>
      <c r="J7" s="625"/>
      <c r="K7" s="625"/>
      <c r="L7" s="625"/>
      <c r="M7" s="625"/>
      <c r="N7" s="625"/>
      <c r="O7" s="626"/>
    </row>
    <row r="8" spans="1:27" ht="32.25" customHeight="1">
      <c r="A8" s="627" t="s">
        <v>495</v>
      </c>
      <c r="B8" s="663" t="s">
        <v>476</v>
      </c>
      <c r="C8" s="629">
        <v>63.470738413422097</v>
      </c>
      <c r="D8" s="629">
        <v>63.961928558397702</v>
      </c>
      <c r="E8" s="629">
        <v>64.450859086542806</v>
      </c>
      <c r="F8" s="629">
        <v>64.391122652875794</v>
      </c>
      <c r="G8" s="629">
        <v>64.4796321531757</v>
      </c>
      <c r="H8" s="629">
        <v>64.5474514834997</v>
      </c>
      <c r="I8" s="629">
        <v>64.935343353538499</v>
      </c>
      <c r="J8" s="629">
        <v>65.9940122770046</v>
      </c>
      <c r="K8" s="629">
        <v>67.256953462519405</v>
      </c>
      <c r="L8" s="629">
        <v>68.299380929553905</v>
      </c>
      <c r="M8" s="629">
        <v>68.546359777659902</v>
      </c>
      <c r="N8" s="629">
        <v>68.002318970835304</v>
      </c>
      <c r="O8" s="635">
        <v>66.382078009111595</v>
      </c>
    </row>
    <row r="9" spans="1:27" ht="32.25" customHeight="1">
      <c r="A9" s="631" t="s">
        <v>496</v>
      </c>
      <c r="B9" s="664" t="s">
        <v>473</v>
      </c>
      <c r="C9" s="633">
        <v>67.286953274888603</v>
      </c>
      <c r="D9" s="633">
        <v>66.402569615188995</v>
      </c>
      <c r="E9" s="633"/>
      <c r="F9" s="633" t="s">
        <v>497</v>
      </c>
      <c r="G9" s="633" t="s">
        <v>497</v>
      </c>
      <c r="H9" s="633" t="s">
        <v>497</v>
      </c>
      <c r="I9" s="633" t="s">
        <v>497</v>
      </c>
      <c r="J9" s="633" t="s">
        <v>497</v>
      </c>
      <c r="K9" s="633" t="s">
        <v>497</v>
      </c>
      <c r="L9" s="633" t="s">
        <v>497</v>
      </c>
      <c r="M9" s="633" t="s">
        <v>497</v>
      </c>
      <c r="N9" s="633" t="s">
        <v>497</v>
      </c>
      <c r="O9" s="633" t="s">
        <v>216</v>
      </c>
    </row>
    <row r="10" spans="1:27" ht="32.25" customHeight="1">
      <c r="A10" s="627" t="s">
        <v>498</v>
      </c>
      <c r="B10" s="663" t="s">
        <v>476</v>
      </c>
      <c r="C10" s="629">
        <v>62.292103221425101</v>
      </c>
      <c r="D10" s="629">
        <v>63.120260438364497</v>
      </c>
      <c r="E10" s="629">
        <v>64.032266702856006</v>
      </c>
      <c r="F10" s="629">
        <v>64.289065923751195</v>
      </c>
      <c r="G10" s="629">
        <v>64.709350056403196</v>
      </c>
      <c r="H10" s="629">
        <v>65.119430965633697</v>
      </c>
      <c r="I10" s="629">
        <v>65.672049620414796</v>
      </c>
      <c r="J10" s="629">
        <v>66.351327789095606</v>
      </c>
      <c r="K10" s="629">
        <v>66.834075958688999</v>
      </c>
      <c r="L10" s="629">
        <v>66.994925814257698</v>
      </c>
      <c r="M10" s="629">
        <v>66.875149503470595</v>
      </c>
      <c r="N10" s="629">
        <v>66.486985020299699</v>
      </c>
      <c r="O10" s="635">
        <v>65.936240312159896</v>
      </c>
    </row>
    <row r="11" spans="1:27" ht="32.25" customHeight="1">
      <c r="A11" s="631" t="s">
        <v>499</v>
      </c>
      <c r="B11" s="664" t="s">
        <v>473</v>
      </c>
      <c r="C11" s="633">
        <v>65.814640619637998</v>
      </c>
      <c r="D11" s="633">
        <v>65.393657508480402</v>
      </c>
      <c r="E11" s="633"/>
      <c r="F11" s="633" t="s">
        <v>497</v>
      </c>
      <c r="G11" s="633" t="s">
        <v>497</v>
      </c>
      <c r="H11" s="633" t="s">
        <v>497</v>
      </c>
      <c r="I11" s="633" t="s">
        <v>497</v>
      </c>
      <c r="J11" s="633" t="s">
        <v>497</v>
      </c>
      <c r="K11" s="633" t="s">
        <v>497</v>
      </c>
      <c r="L11" s="633" t="s">
        <v>497</v>
      </c>
      <c r="M11" s="633" t="s">
        <v>497</v>
      </c>
      <c r="N11" s="633" t="s">
        <v>497</v>
      </c>
      <c r="O11" s="633" t="s">
        <v>216</v>
      </c>
    </row>
    <row r="12" spans="1:27" ht="32.25" customHeight="1">
      <c r="A12" s="627" t="s">
        <v>502</v>
      </c>
      <c r="B12" s="663" t="s">
        <v>476</v>
      </c>
      <c r="C12" s="629">
        <v>65.096811144356806</v>
      </c>
      <c r="D12" s="629">
        <v>65.917370936670295</v>
      </c>
      <c r="E12" s="629">
        <v>66.814574778955304</v>
      </c>
      <c r="F12" s="629">
        <v>67.006016854930706</v>
      </c>
      <c r="G12" s="629">
        <v>67.413968756059504</v>
      </c>
      <c r="H12" s="629">
        <v>67.858893234616204</v>
      </c>
      <c r="I12" s="629">
        <v>68.452224500885606</v>
      </c>
      <c r="J12" s="629">
        <v>69.133769589060705</v>
      </c>
      <c r="K12" s="629">
        <v>69.632980860160501</v>
      </c>
      <c r="L12" s="629">
        <v>69.800641464844801</v>
      </c>
      <c r="M12" s="629">
        <v>69.674537177872296</v>
      </c>
      <c r="N12" s="629">
        <v>69.270466502262295</v>
      </c>
      <c r="O12" s="635">
        <v>68.709697340840606</v>
      </c>
    </row>
    <row r="13" spans="1:27" ht="32.25" customHeight="1">
      <c r="A13" s="638" t="s">
        <v>503</v>
      </c>
      <c r="B13" s="664" t="s">
        <v>473</v>
      </c>
      <c r="C13" s="633">
        <v>68.5724215176418</v>
      </c>
      <c r="D13" s="633">
        <v>68.134084347522503</v>
      </c>
      <c r="E13" s="633"/>
      <c r="F13" s="633" t="s">
        <v>497</v>
      </c>
      <c r="G13" s="633" t="s">
        <v>497</v>
      </c>
      <c r="H13" s="633" t="s">
        <v>497</v>
      </c>
      <c r="I13" s="633" t="s">
        <v>497</v>
      </c>
      <c r="J13" s="633" t="s">
        <v>497</v>
      </c>
      <c r="K13" s="633" t="s">
        <v>497</v>
      </c>
      <c r="L13" s="633" t="s">
        <v>497</v>
      </c>
      <c r="M13" s="633" t="s">
        <v>497</v>
      </c>
      <c r="N13" s="633" t="s">
        <v>497</v>
      </c>
      <c r="O13" s="633" t="s">
        <v>216</v>
      </c>
    </row>
    <row r="14" spans="1:27" ht="32.25" customHeight="1">
      <c r="A14" s="639" t="s">
        <v>504</v>
      </c>
      <c r="B14" s="663" t="s">
        <v>476</v>
      </c>
      <c r="C14" s="640">
        <v>4.3129313060160896</v>
      </c>
      <c r="D14" s="640">
        <v>4.2703335164327498</v>
      </c>
      <c r="E14" s="640">
        <v>4.2051786158286504</v>
      </c>
      <c r="F14" s="640">
        <v>4.14277020187399</v>
      </c>
      <c r="G14" s="640">
        <v>4.0304778148517899</v>
      </c>
      <c r="H14" s="640">
        <v>3.9799354362814201</v>
      </c>
      <c r="I14" s="640">
        <v>3.94928243387232</v>
      </c>
      <c r="J14" s="640">
        <v>3.98193631147823</v>
      </c>
      <c r="K14" s="640">
        <v>4.0981670091264997</v>
      </c>
      <c r="L14" s="640">
        <v>4.2280033375121198</v>
      </c>
      <c r="M14" s="640">
        <v>4.3191033812822504</v>
      </c>
      <c r="N14" s="640">
        <v>4.3296031475778998</v>
      </c>
      <c r="O14" s="635">
        <v>4.1514425893400198</v>
      </c>
    </row>
    <row r="15" spans="1:27" ht="32.25" customHeight="1">
      <c r="A15" s="641" t="s">
        <v>504</v>
      </c>
      <c r="B15" s="664" t="s">
        <v>473</v>
      </c>
      <c r="C15" s="665">
        <v>4.3436002488246199</v>
      </c>
      <c r="D15" s="665">
        <v>4.2839861436828901</v>
      </c>
      <c r="E15" s="665"/>
      <c r="F15" s="665" t="s">
        <v>497</v>
      </c>
      <c r="G15" s="665" t="s">
        <v>497</v>
      </c>
      <c r="H15" s="665" t="s">
        <v>497</v>
      </c>
      <c r="I15" s="665" t="s">
        <v>497</v>
      </c>
      <c r="J15" s="665" t="s">
        <v>497</v>
      </c>
      <c r="K15" s="665" t="s">
        <v>497</v>
      </c>
      <c r="L15" s="665" t="s">
        <v>497</v>
      </c>
      <c r="M15" s="665" t="s">
        <v>497</v>
      </c>
      <c r="N15" s="665" t="s">
        <v>497</v>
      </c>
      <c r="O15" s="633" t="s">
        <v>216</v>
      </c>
    </row>
    <row r="16" spans="1:27" ht="32.25" customHeight="1">
      <c r="A16" s="642" t="s">
        <v>505</v>
      </c>
      <c r="B16" s="663" t="s">
        <v>476</v>
      </c>
      <c r="C16" s="640">
        <v>3.41014450981926</v>
      </c>
      <c r="D16" s="640">
        <v>3.3709932505178499</v>
      </c>
      <c r="E16" s="640">
        <v>3.3306001589560301</v>
      </c>
      <c r="F16" s="640">
        <v>3.31190202531053</v>
      </c>
      <c r="G16" s="640">
        <v>3.3276414201713802</v>
      </c>
      <c r="H16" s="640">
        <v>3.2936401808851099</v>
      </c>
      <c r="I16" s="640">
        <v>3.2833616363437099</v>
      </c>
      <c r="J16" s="640">
        <v>3.3388145067009201</v>
      </c>
      <c r="K16" s="640">
        <v>3.4132645822445</v>
      </c>
      <c r="L16" s="640">
        <v>3.4989554062673802</v>
      </c>
      <c r="M16" s="640">
        <v>3.5058627528293802</v>
      </c>
      <c r="N16" s="640">
        <v>3.4642901974554801</v>
      </c>
      <c r="O16" s="635">
        <v>3.3777024404786902</v>
      </c>
    </row>
    <row r="17" spans="1:15" ht="32.25" customHeight="1">
      <c r="A17" s="643" t="s">
        <v>505</v>
      </c>
      <c r="B17" s="666" t="s">
        <v>473</v>
      </c>
      <c r="C17" s="644">
        <v>3.4461457222690699</v>
      </c>
      <c r="D17" s="644">
        <v>3.3942930966342701</v>
      </c>
      <c r="E17" s="644"/>
      <c r="F17" s="644" t="s">
        <v>497</v>
      </c>
      <c r="G17" s="644" t="s">
        <v>497</v>
      </c>
      <c r="H17" s="644" t="s">
        <v>497</v>
      </c>
      <c r="I17" s="644" t="s">
        <v>497</v>
      </c>
      <c r="J17" s="644" t="s">
        <v>497</v>
      </c>
      <c r="K17" s="644" t="s">
        <v>497</v>
      </c>
      <c r="L17" s="644" t="s">
        <v>497</v>
      </c>
      <c r="M17" s="644" t="s">
        <v>497</v>
      </c>
      <c r="N17" s="644" t="s">
        <v>497</v>
      </c>
      <c r="O17" s="667" t="s">
        <v>216</v>
      </c>
    </row>
    <row r="18" spans="1:15" ht="13.5" customHeight="1">
      <c r="A18" s="623" t="s">
        <v>442</v>
      </c>
      <c r="B18" s="646"/>
      <c r="C18" s="625"/>
      <c r="D18" s="625"/>
      <c r="E18" s="625"/>
      <c r="F18" s="625"/>
      <c r="G18" s="625"/>
      <c r="H18" s="625"/>
      <c r="I18" s="625"/>
      <c r="J18" s="625"/>
      <c r="K18" s="625"/>
      <c r="L18" s="625"/>
      <c r="M18" s="625"/>
      <c r="N18" s="625"/>
      <c r="O18" s="626"/>
    </row>
    <row r="19" spans="1:15" ht="32.25" customHeight="1">
      <c r="A19" s="627" t="s">
        <v>495</v>
      </c>
      <c r="B19" s="663" t="s">
        <v>476</v>
      </c>
      <c r="C19" s="629">
        <v>63.451334781767002</v>
      </c>
      <c r="D19" s="629">
        <v>63.923234582553</v>
      </c>
      <c r="E19" s="629">
        <v>64.396273652856394</v>
      </c>
      <c r="F19" s="629">
        <v>64.320960097277293</v>
      </c>
      <c r="G19" s="629">
        <v>64.435733281027296</v>
      </c>
      <c r="H19" s="629">
        <v>64.487350810234204</v>
      </c>
      <c r="I19" s="629">
        <v>64.959473603758596</v>
      </c>
      <c r="J19" s="629">
        <v>66.027358851636095</v>
      </c>
      <c r="K19" s="629">
        <v>67.292211019439307</v>
      </c>
      <c r="L19" s="629">
        <v>68.287086718807402</v>
      </c>
      <c r="M19" s="629">
        <v>68.519217846435495</v>
      </c>
      <c r="N19" s="629">
        <v>67.952132955240899</v>
      </c>
      <c r="O19" s="635">
        <v>66.370953792315603</v>
      </c>
    </row>
    <row r="20" spans="1:15" ht="32.25" customHeight="1">
      <c r="A20" s="631" t="s">
        <v>496</v>
      </c>
      <c r="B20" s="664" t="s">
        <v>473</v>
      </c>
      <c r="C20" s="633">
        <v>67.157244952386705</v>
      </c>
      <c r="D20" s="633">
        <v>66.273998738962703</v>
      </c>
      <c r="E20" s="633"/>
      <c r="F20" s="633" t="s">
        <v>497</v>
      </c>
      <c r="G20" s="633" t="s">
        <v>497</v>
      </c>
      <c r="H20" s="633" t="s">
        <v>497</v>
      </c>
      <c r="I20" s="633" t="s">
        <v>497</v>
      </c>
      <c r="J20" s="633" t="s">
        <v>497</v>
      </c>
      <c r="K20" s="633" t="s">
        <v>497</v>
      </c>
      <c r="L20" s="633" t="s">
        <v>497</v>
      </c>
      <c r="M20" s="633" t="s">
        <v>497</v>
      </c>
      <c r="N20" s="633" t="s">
        <v>497</v>
      </c>
      <c r="O20" s="633" t="s">
        <v>216</v>
      </c>
    </row>
    <row r="21" spans="1:15" ht="32.25" customHeight="1">
      <c r="A21" s="627" t="s">
        <v>498</v>
      </c>
      <c r="B21" s="663" t="s">
        <v>476</v>
      </c>
      <c r="C21" s="629">
        <v>62.269110824564997</v>
      </c>
      <c r="D21" s="629">
        <v>63.097494024476397</v>
      </c>
      <c r="E21" s="629">
        <v>63.988810709698498</v>
      </c>
      <c r="F21" s="629">
        <v>64.228640048308705</v>
      </c>
      <c r="G21" s="629">
        <v>64.673934882262699</v>
      </c>
      <c r="H21" s="629">
        <v>65.059658573592799</v>
      </c>
      <c r="I21" s="629">
        <v>65.6917477477445</v>
      </c>
      <c r="J21" s="629">
        <v>66.381201196750595</v>
      </c>
      <c r="K21" s="629">
        <v>66.854232611936098</v>
      </c>
      <c r="L21" s="629">
        <v>66.995374379434494</v>
      </c>
      <c r="M21" s="629">
        <v>66.859974202432795</v>
      </c>
      <c r="N21" s="629">
        <v>66.444453117082205</v>
      </c>
      <c r="O21" s="635">
        <v>65.929937008185206</v>
      </c>
    </row>
    <row r="22" spans="1:15" ht="32.25" customHeight="1">
      <c r="A22" s="631" t="s">
        <v>499</v>
      </c>
      <c r="B22" s="664" t="s">
        <v>473</v>
      </c>
      <c r="C22" s="633">
        <v>65.699082300869804</v>
      </c>
      <c r="D22" s="633">
        <v>65.299803746596695</v>
      </c>
      <c r="E22" s="633"/>
      <c r="F22" s="633" t="s">
        <v>497</v>
      </c>
      <c r="G22" s="633" t="s">
        <v>497</v>
      </c>
      <c r="H22" s="633" t="s">
        <v>497</v>
      </c>
      <c r="I22" s="633" t="s">
        <v>497</v>
      </c>
      <c r="J22" s="633" t="s">
        <v>497</v>
      </c>
      <c r="K22" s="633" t="s">
        <v>497</v>
      </c>
      <c r="L22" s="633" t="s">
        <v>497</v>
      </c>
      <c r="M22" s="633" t="s">
        <v>497</v>
      </c>
      <c r="N22" s="633" t="s">
        <v>497</v>
      </c>
      <c r="O22" s="633" t="s">
        <v>216</v>
      </c>
    </row>
    <row r="23" spans="1:15" ht="32.25" customHeight="1">
      <c r="A23" s="627" t="s">
        <v>502</v>
      </c>
      <c r="B23" s="663" t="s">
        <v>476</v>
      </c>
      <c r="C23" s="629">
        <v>65.038310880839504</v>
      </c>
      <c r="D23" s="629">
        <v>65.849075464509099</v>
      </c>
      <c r="E23" s="629">
        <v>66.724259045237105</v>
      </c>
      <c r="F23" s="629">
        <v>66.894821328811105</v>
      </c>
      <c r="G23" s="629">
        <v>67.318733959002202</v>
      </c>
      <c r="H23" s="629">
        <v>67.741202864917497</v>
      </c>
      <c r="I23" s="629">
        <v>68.391616495119095</v>
      </c>
      <c r="J23" s="629">
        <v>69.082760165492502</v>
      </c>
      <c r="K23" s="629">
        <v>69.5752841771817</v>
      </c>
      <c r="L23" s="629">
        <v>69.725779976945205</v>
      </c>
      <c r="M23" s="629">
        <v>69.578541451057603</v>
      </c>
      <c r="N23" s="629">
        <v>69.157510967376794</v>
      </c>
      <c r="O23" s="635">
        <v>68.639865754317796</v>
      </c>
    </row>
    <row r="24" spans="1:15" ht="30" customHeight="1">
      <c r="A24" s="638" t="s">
        <v>503</v>
      </c>
      <c r="B24" s="664" t="s">
        <v>473</v>
      </c>
      <c r="C24" s="633">
        <v>68.383206714089198</v>
      </c>
      <c r="D24" s="633">
        <v>67.965687497907695</v>
      </c>
      <c r="E24" s="633"/>
      <c r="F24" s="633" t="s">
        <v>497</v>
      </c>
      <c r="G24" s="633" t="s">
        <v>497</v>
      </c>
      <c r="H24" s="633" t="s">
        <v>497</v>
      </c>
      <c r="I24" s="633" t="s">
        <v>497</v>
      </c>
      <c r="J24" s="633" t="s">
        <v>497</v>
      </c>
      <c r="K24" s="633" t="s">
        <v>497</v>
      </c>
      <c r="L24" s="633" t="s">
        <v>497</v>
      </c>
      <c r="M24" s="633" t="s">
        <v>497</v>
      </c>
      <c r="N24" s="633" t="s">
        <v>497</v>
      </c>
      <c r="O24" s="633" t="s">
        <v>216</v>
      </c>
    </row>
    <row r="25" spans="1:15" ht="30" customHeight="1">
      <c r="A25" s="639" t="s">
        <v>504</v>
      </c>
      <c r="B25" s="663" t="s">
        <v>476</v>
      </c>
      <c r="C25" s="640">
        <v>4.3176228162369501</v>
      </c>
      <c r="D25" s="640">
        <v>4.27214185171667</v>
      </c>
      <c r="E25" s="640">
        <v>4.20697132205036</v>
      </c>
      <c r="F25" s="640">
        <v>4.1426762425077204</v>
      </c>
      <c r="G25" s="640">
        <v>4.0292852154087901</v>
      </c>
      <c r="H25" s="640">
        <v>3.9782736043413198</v>
      </c>
      <c r="I25" s="640">
        <v>3.9469976773235098</v>
      </c>
      <c r="J25" s="640">
        <v>3.9794955857377801</v>
      </c>
      <c r="K25" s="640">
        <v>4.0988967373834102</v>
      </c>
      <c r="L25" s="640">
        <v>4.2254413838760998</v>
      </c>
      <c r="M25" s="640">
        <v>4.3196412309698999</v>
      </c>
      <c r="N25" s="640">
        <v>4.3320936570282296</v>
      </c>
      <c r="O25" s="635">
        <v>4.1513854412194897</v>
      </c>
    </row>
    <row r="26" spans="1:15" ht="30" customHeight="1">
      <c r="A26" s="641" t="s">
        <v>504</v>
      </c>
      <c r="B26" s="664" t="s">
        <v>473</v>
      </c>
      <c r="C26" s="665">
        <v>4.3456139028988403</v>
      </c>
      <c r="D26" s="665">
        <v>4.2816788594774096</v>
      </c>
      <c r="E26" s="665"/>
      <c r="F26" s="665" t="s">
        <v>497</v>
      </c>
      <c r="G26" s="665" t="s">
        <v>497</v>
      </c>
      <c r="H26" s="665" t="s">
        <v>497</v>
      </c>
      <c r="I26" s="665" t="s">
        <v>497</v>
      </c>
      <c r="J26" s="665" t="s">
        <v>497</v>
      </c>
      <c r="K26" s="665" t="s">
        <v>497</v>
      </c>
      <c r="L26" s="665" t="s">
        <v>497</v>
      </c>
      <c r="M26" s="665" t="s">
        <v>497</v>
      </c>
      <c r="N26" s="665" t="s">
        <v>497</v>
      </c>
      <c r="O26" s="633" t="s">
        <v>216</v>
      </c>
    </row>
    <row r="27" spans="1:15" ht="30" customHeight="1">
      <c r="A27" s="642" t="s">
        <v>505</v>
      </c>
      <c r="B27" s="663" t="s">
        <v>476</v>
      </c>
      <c r="C27" s="640">
        <v>3.4127740060928602</v>
      </c>
      <c r="D27" s="640">
        <v>3.3705699530636299</v>
      </c>
      <c r="E27" s="640">
        <v>3.3300140292929301</v>
      </c>
      <c r="F27" s="640">
        <v>3.3116554867547601</v>
      </c>
      <c r="G27" s="640">
        <v>3.3269197709652301</v>
      </c>
      <c r="H27" s="640">
        <v>3.2941244406578498</v>
      </c>
      <c r="I27" s="640">
        <v>3.2850025312787201</v>
      </c>
      <c r="J27" s="640">
        <v>3.3410170422029899</v>
      </c>
      <c r="K27" s="640">
        <v>3.4173000138710998</v>
      </c>
      <c r="L27" s="640">
        <v>3.50173978960277</v>
      </c>
      <c r="M27" s="640">
        <v>3.50771048019311</v>
      </c>
      <c r="N27" s="640">
        <v>3.4656126110765801</v>
      </c>
      <c r="O27" s="635">
        <v>3.3788986429775698</v>
      </c>
    </row>
    <row r="28" spans="1:15" ht="30" customHeight="1">
      <c r="A28" s="643" t="s">
        <v>505</v>
      </c>
      <c r="B28" s="666" t="s">
        <v>473</v>
      </c>
      <c r="C28" s="644">
        <v>3.4469632198690801</v>
      </c>
      <c r="D28" s="644">
        <v>3.3928307924113699</v>
      </c>
      <c r="E28" s="644"/>
      <c r="F28" s="644" t="s">
        <v>497</v>
      </c>
      <c r="G28" s="644" t="s">
        <v>497</v>
      </c>
      <c r="H28" s="644" t="s">
        <v>497</v>
      </c>
      <c r="I28" s="644" t="s">
        <v>497</v>
      </c>
      <c r="J28" s="644" t="s">
        <v>497</v>
      </c>
      <c r="K28" s="644" t="s">
        <v>497</v>
      </c>
      <c r="L28" s="644" t="s">
        <v>497</v>
      </c>
      <c r="M28" s="644" t="s">
        <v>497</v>
      </c>
      <c r="N28" s="644" t="s">
        <v>497</v>
      </c>
      <c r="O28" s="667" t="s">
        <v>216</v>
      </c>
    </row>
    <row r="29" spans="1:15" ht="13.5" customHeight="1">
      <c r="A29" s="623" t="s">
        <v>443</v>
      </c>
      <c r="B29" s="646"/>
      <c r="C29" s="625"/>
      <c r="D29" s="625"/>
      <c r="E29" s="625"/>
      <c r="F29" s="625"/>
      <c r="G29" s="625"/>
      <c r="H29" s="625"/>
      <c r="I29" s="625"/>
      <c r="J29" s="625"/>
      <c r="K29" s="625"/>
      <c r="L29" s="625"/>
      <c r="M29" s="625"/>
      <c r="N29" s="625"/>
      <c r="O29" s="626"/>
    </row>
    <row r="30" spans="1:15" ht="32.25" customHeight="1">
      <c r="A30" s="627" t="s">
        <v>495</v>
      </c>
      <c r="B30" s="663" t="s">
        <v>476</v>
      </c>
      <c r="C30" s="629">
        <v>63.641594511303303</v>
      </c>
      <c r="D30" s="629">
        <v>64.308199674082601</v>
      </c>
      <c r="E30" s="629">
        <v>64.940849618255697</v>
      </c>
      <c r="F30" s="629">
        <v>65.0365324517132</v>
      </c>
      <c r="G30" s="629">
        <v>64.890939171377198</v>
      </c>
      <c r="H30" s="629">
        <v>65.103601759412001</v>
      </c>
      <c r="I30" s="629">
        <v>64.709861807966305</v>
      </c>
      <c r="J30" s="629">
        <v>65.679809735104797</v>
      </c>
      <c r="K30" s="629">
        <v>66.928527842459602</v>
      </c>
      <c r="L30" s="629">
        <v>68.413089451344504</v>
      </c>
      <c r="M30" s="629">
        <v>68.794292152823104</v>
      </c>
      <c r="N30" s="629">
        <v>68.467570956610302</v>
      </c>
      <c r="O30" s="635">
        <v>66.484321539251894</v>
      </c>
    </row>
    <row r="31" spans="1:15" ht="32.25" customHeight="1">
      <c r="A31" s="631" t="s">
        <v>496</v>
      </c>
      <c r="B31" s="664" t="s">
        <v>473</v>
      </c>
      <c r="C31" s="633">
        <v>68.491522521714799</v>
      </c>
      <c r="D31" s="633">
        <v>67.608560047333995</v>
      </c>
      <c r="E31" s="633"/>
      <c r="F31" s="633" t="s">
        <v>497</v>
      </c>
      <c r="G31" s="633" t="s">
        <v>497</v>
      </c>
      <c r="H31" s="633" t="s">
        <v>497</v>
      </c>
      <c r="I31" s="633" t="s">
        <v>497</v>
      </c>
      <c r="J31" s="633" t="s">
        <v>497</v>
      </c>
      <c r="K31" s="633" t="s">
        <v>497</v>
      </c>
      <c r="L31" s="633" t="s">
        <v>497</v>
      </c>
      <c r="M31" s="633" t="s">
        <v>497</v>
      </c>
      <c r="N31" s="633" t="s">
        <v>497</v>
      </c>
      <c r="O31" s="633" t="s">
        <v>216</v>
      </c>
    </row>
    <row r="32" spans="1:15" ht="32.25" customHeight="1">
      <c r="A32" s="627" t="s">
        <v>498</v>
      </c>
      <c r="B32" s="663" t="s">
        <v>476</v>
      </c>
      <c r="C32" s="629">
        <v>62.531658287435398</v>
      </c>
      <c r="D32" s="629">
        <v>63.335715440097097</v>
      </c>
      <c r="E32" s="629">
        <v>64.433933394552199</v>
      </c>
      <c r="F32" s="629">
        <v>64.843883509774102</v>
      </c>
      <c r="G32" s="629">
        <v>65.031954870794195</v>
      </c>
      <c r="H32" s="629">
        <v>65.662201130258495</v>
      </c>
      <c r="I32" s="629">
        <v>65.475869644854995</v>
      </c>
      <c r="J32" s="629">
        <v>66.056975717719297</v>
      </c>
      <c r="K32" s="629">
        <v>66.655752820415202</v>
      </c>
      <c r="L32" s="629">
        <v>66.978027794516805</v>
      </c>
      <c r="M32" s="629">
        <v>67.019385262920196</v>
      </c>
      <c r="N32" s="629">
        <v>66.8988296672281</v>
      </c>
      <c r="O32" s="635">
        <v>65.995583909559301</v>
      </c>
    </row>
    <row r="33" spans="1:29" ht="32.25" customHeight="1">
      <c r="A33" s="631" t="s">
        <v>499</v>
      </c>
      <c r="B33" s="664" t="s">
        <v>473</v>
      </c>
      <c r="C33" s="633">
        <v>66.902908264947897</v>
      </c>
      <c r="D33" s="633">
        <v>66.255676235435104</v>
      </c>
      <c r="E33" s="633"/>
      <c r="F33" s="633" t="s">
        <v>497</v>
      </c>
      <c r="G33" s="633" t="s">
        <v>497</v>
      </c>
      <c r="H33" s="633" t="s">
        <v>497</v>
      </c>
      <c r="I33" s="633" t="s">
        <v>497</v>
      </c>
      <c r="J33" s="633" t="s">
        <v>497</v>
      </c>
      <c r="K33" s="633" t="s">
        <v>497</v>
      </c>
      <c r="L33" s="633" t="s">
        <v>497</v>
      </c>
      <c r="M33" s="633" t="s">
        <v>497</v>
      </c>
      <c r="N33" s="633" t="s">
        <v>497</v>
      </c>
      <c r="O33" s="633" t="s">
        <v>216</v>
      </c>
    </row>
    <row r="34" spans="1:29" ht="32.25" customHeight="1">
      <c r="A34" s="627" t="s">
        <v>502</v>
      </c>
      <c r="B34" s="663" t="s">
        <v>476</v>
      </c>
      <c r="C34" s="629">
        <v>65.673405451915798</v>
      </c>
      <c r="D34" s="629">
        <v>66.572386992200904</v>
      </c>
      <c r="E34" s="629">
        <v>67.670077742494797</v>
      </c>
      <c r="F34" s="629">
        <v>68.064430441591696</v>
      </c>
      <c r="G34" s="629">
        <v>68.3409329610989</v>
      </c>
      <c r="H34" s="629">
        <v>68.979415744105594</v>
      </c>
      <c r="I34" s="629">
        <v>69.064948461643297</v>
      </c>
      <c r="J34" s="629">
        <v>69.6630198025357</v>
      </c>
      <c r="K34" s="629">
        <v>70.236396830389296</v>
      </c>
      <c r="L34" s="629">
        <v>70.532369742719794</v>
      </c>
      <c r="M34" s="629">
        <v>70.6106314177066</v>
      </c>
      <c r="N34" s="629">
        <v>70.379751302321694</v>
      </c>
      <c r="O34" s="635">
        <v>69.397823751208406</v>
      </c>
    </row>
    <row r="35" spans="1:29" ht="30" customHeight="1">
      <c r="A35" s="638" t="s">
        <v>503</v>
      </c>
      <c r="B35" s="664" t="s">
        <v>473</v>
      </c>
      <c r="C35" s="633">
        <v>70.388664896217705</v>
      </c>
      <c r="D35" s="633">
        <v>69.742395535574204</v>
      </c>
      <c r="E35" s="633"/>
      <c r="F35" s="633" t="s">
        <v>497</v>
      </c>
      <c r="G35" s="633" t="s">
        <v>497</v>
      </c>
      <c r="H35" s="633" t="s">
        <v>497</v>
      </c>
      <c r="I35" s="633" t="s">
        <v>497</v>
      </c>
      <c r="J35" s="633" t="s">
        <v>497</v>
      </c>
      <c r="K35" s="633" t="s">
        <v>497</v>
      </c>
      <c r="L35" s="633" t="s">
        <v>497</v>
      </c>
      <c r="M35" s="633" t="s">
        <v>497</v>
      </c>
      <c r="N35" s="633" t="s">
        <v>497</v>
      </c>
      <c r="O35" s="633" t="s">
        <v>216</v>
      </c>
    </row>
    <row r="36" spans="1:29" ht="30" customHeight="1">
      <c r="A36" s="639" t="s">
        <v>504</v>
      </c>
      <c r="B36" s="663" t="s">
        <v>476</v>
      </c>
      <c r="C36" s="640">
        <v>4.2716208367312198</v>
      </c>
      <c r="D36" s="640">
        <v>4.2541507835233503</v>
      </c>
      <c r="E36" s="640">
        <v>4.18908624437619</v>
      </c>
      <c r="F36" s="640">
        <v>4.14363451326017</v>
      </c>
      <c r="G36" s="640">
        <v>4.0416517812159398</v>
      </c>
      <c r="H36" s="640">
        <v>3.99531343858638</v>
      </c>
      <c r="I36" s="640">
        <v>3.9706320026991202</v>
      </c>
      <c r="J36" s="640">
        <v>4.0049336429944198</v>
      </c>
      <c r="K36" s="640">
        <v>4.09136955983658</v>
      </c>
      <c r="L36" s="640">
        <v>4.2516987146985503</v>
      </c>
      <c r="M36" s="640">
        <v>4.3141903060320503</v>
      </c>
      <c r="N36" s="640">
        <v>4.3065147542549802</v>
      </c>
      <c r="O36" s="635">
        <v>4.1519678421008104</v>
      </c>
    </row>
    <row r="37" spans="1:29" ht="30" customHeight="1">
      <c r="A37" s="641" t="s">
        <v>504</v>
      </c>
      <c r="B37" s="664" t="s">
        <v>473</v>
      </c>
      <c r="C37" s="665">
        <v>4.3248999393551797</v>
      </c>
      <c r="D37" s="665">
        <v>4.3056283908054303</v>
      </c>
      <c r="E37" s="665"/>
      <c r="F37" s="665" t="s">
        <v>497</v>
      </c>
      <c r="G37" s="665" t="s">
        <v>497</v>
      </c>
      <c r="H37" s="665" t="s">
        <v>497</v>
      </c>
      <c r="I37" s="665" t="s">
        <v>497</v>
      </c>
      <c r="J37" s="665" t="s">
        <v>497</v>
      </c>
      <c r="K37" s="665" t="s">
        <v>497</v>
      </c>
      <c r="L37" s="665" t="s">
        <v>497</v>
      </c>
      <c r="M37" s="665" t="s">
        <v>497</v>
      </c>
      <c r="N37" s="665" t="s">
        <v>497</v>
      </c>
      <c r="O37" s="633" t="s">
        <v>216</v>
      </c>
    </row>
    <row r="38" spans="1:29" ht="30" customHeight="1">
      <c r="A38" s="642" t="s">
        <v>505</v>
      </c>
      <c r="B38" s="663" t="s">
        <v>476</v>
      </c>
      <c r="C38" s="640">
        <v>3.38699083010167</v>
      </c>
      <c r="D38" s="640">
        <v>3.3747813254969601</v>
      </c>
      <c r="E38" s="640">
        <v>3.3358615989753999</v>
      </c>
      <c r="F38" s="640">
        <v>3.3141698788446901</v>
      </c>
      <c r="G38" s="640">
        <v>3.33440285545759</v>
      </c>
      <c r="H38" s="640">
        <v>3.2891590130114401</v>
      </c>
      <c r="I38" s="640">
        <v>3.26802853690655</v>
      </c>
      <c r="J38" s="640">
        <v>3.3180614830089401</v>
      </c>
      <c r="K38" s="640">
        <v>3.3756743675513099</v>
      </c>
      <c r="L38" s="640">
        <v>3.4732027882512102</v>
      </c>
      <c r="M38" s="640">
        <v>3.48898438738969</v>
      </c>
      <c r="N38" s="640">
        <v>3.4520306953622701</v>
      </c>
      <c r="O38" s="635">
        <v>3.3667080515260701</v>
      </c>
    </row>
    <row r="39" spans="1:29" ht="30" customHeight="1">
      <c r="A39" s="643" t="s">
        <v>505</v>
      </c>
      <c r="B39" s="666" t="s">
        <v>473</v>
      </c>
      <c r="C39" s="644">
        <v>3.4385538233890198</v>
      </c>
      <c r="D39" s="644">
        <v>3.4080094603510802</v>
      </c>
      <c r="E39" s="644"/>
      <c r="F39" s="644" t="s">
        <v>497</v>
      </c>
      <c r="G39" s="644" t="s">
        <v>497</v>
      </c>
      <c r="H39" s="644" t="s">
        <v>497</v>
      </c>
      <c r="I39" s="644" t="s">
        <v>497</v>
      </c>
      <c r="J39" s="644" t="s">
        <v>497</v>
      </c>
      <c r="K39" s="644" t="s">
        <v>497</v>
      </c>
      <c r="L39" s="644" t="s">
        <v>497</v>
      </c>
      <c r="M39" s="644" t="s">
        <v>497</v>
      </c>
      <c r="N39" s="644" t="s">
        <v>497</v>
      </c>
      <c r="O39" s="667" t="s">
        <v>216</v>
      </c>
    </row>
    <row r="40" spans="1:29" ht="13.5" customHeight="1">
      <c r="A40" s="623" t="s">
        <v>506</v>
      </c>
      <c r="B40" s="646"/>
      <c r="C40" s="625"/>
      <c r="D40" s="625"/>
      <c r="E40" s="625"/>
      <c r="F40" s="625"/>
      <c r="G40" s="625"/>
      <c r="H40" s="625"/>
      <c r="I40" s="625"/>
      <c r="J40" s="625"/>
      <c r="K40" s="625"/>
      <c r="L40" s="625"/>
      <c r="M40" s="625"/>
      <c r="N40" s="625"/>
      <c r="O40" s="626"/>
      <c r="Y40" s="662"/>
    </row>
    <row r="41" spans="1:29" ht="32.25" customHeight="1">
      <c r="A41" s="627" t="s">
        <v>495</v>
      </c>
      <c r="B41" s="663" t="s">
        <v>476</v>
      </c>
      <c r="C41" s="629">
        <v>63.298279242722302</v>
      </c>
      <c r="D41" s="629">
        <v>63.224650533917803</v>
      </c>
      <c r="E41" s="629">
        <v>63.7498704380831</v>
      </c>
      <c r="F41" s="629">
        <v>63.676604342055498</v>
      </c>
      <c r="G41" s="629">
        <v>64.144969785732499</v>
      </c>
      <c r="H41" s="629">
        <v>64.1990430602104</v>
      </c>
      <c r="I41" s="629">
        <v>64.077699881608098</v>
      </c>
      <c r="J41" s="629">
        <v>65.553653559522502</v>
      </c>
      <c r="K41" s="629">
        <v>66.7096488124769</v>
      </c>
      <c r="L41" s="629">
        <v>67.604837066465706</v>
      </c>
      <c r="M41" s="629">
        <v>67.929182625879704</v>
      </c>
      <c r="N41" s="629">
        <v>67.785727786957196</v>
      </c>
      <c r="O41" s="635">
        <v>65.920997001052399</v>
      </c>
    </row>
    <row r="42" spans="1:29" ht="32.25" customHeight="1">
      <c r="A42" s="631" t="s">
        <v>496</v>
      </c>
      <c r="B42" s="664" t="s">
        <v>473</v>
      </c>
      <c r="C42" s="633">
        <v>66.712071127213804</v>
      </c>
      <c r="D42" s="633">
        <v>65.870773015177207</v>
      </c>
      <c r="E42" s="633"/>
      <c r="F42" s="633" t="s">
        <v>497</v>
      </c>
      <c r="G42" s="633" t="s">
        <v>497</v>
      </c>
      <c r="H42" s="633" t="s">
        <v>497</v>
      </c>
      <c r="I42" s="633" t="s">
        <v>497</v>
      </c>
      <c r="J42" s="633" t="s">
        <v>497</v>
      </c>
      <c r="K42" s="633" t="s">
        <v>497</v>
      </c>
      <c r="L42" s="633" t="s">
        <v>497</v>
      </c>
      <c r="M42" s="633" t="s">
        <v>497</v>
      </c>
      <c r="N42" s="633" t="s">
        <v>497</v>
      </c>
      <c r="O42" s="633" t="s">
        <v>216</v>
      </c>
    </row>
    <row r="43" spans="1:29" ht="32.25" customHeight="1">
      <c r="A43" s="627" t="s">
        <v>498</v>
      </c>
      <c r="B43" s="663" t="s">
        <v>476</v>
      </c>
      <c r="C43" s="629">
        <v>62.431091909507202</v>
      </c>
      <c r="D43" s="629">
        <v>62.850338556403798</v>
      </c>
      <c r="E43" s="629">
        <v>63.722891439309898</v>
      </c>
      <c r="F43" s="629">
        <v>63.907322786713102</v>
      </c>
      <c r="G43" s="629">
        <v>64.626211700888902</v>
      </c>
      <c r="H43" s="629">
        <v>64.990175359819801</v>
      </c>
      <c r="I43" s="629">
        <v>65.070117203985902</v>
      </c>
      <c r="J43" s="629">
        <v>66.140970385736296</v>
      </c>
      <c r="K43" s="629">
        <v>66.603722349838506</v>
      </c>
      <c r="L43" s="629">
        <v>66.752999460096106</v>
      </c>
      <c r="M43" s="629">
        <v>66.7520976322309</v>
      </c>
      <c r="N43" s="629">
        <v>66.625031725499099</v>
      </c>
      <c r="O43" s="635">
        <v>65.811767599705902</v>
      </c>
    </row>
    <row r="44" spans="1:29" ht="32.25" customHeight="1">
      <c r="A44" s="631" t="s">
        <v>499</v>
      </c>
      <c r="B44" s="664" t="s">
        <v>473</v>
      </c>
      <c r="C44" s="633">
        <v>65.651260560570293</v>
      </c>
      <c r="D44" s="633">
        <v>65.291102416195002</v>
      </c>
      <c r="E44" s="633"/>
      <c r="F44" s="633" t="s">
        <v>497</v>
      </c>
      <c r="G44" s="633" t="s">
        <v>497</v>
      </c>
      <c r="H44" s="633" t="s">
        <v>497</v>
      </c>
      <c r="I44" s="633" t="s">
        <v>497</v>
      </c>
      <c r="J44" s="633" t="s">
        <v>497</v>
      </c>
      <c r="K44" s="633" t="s">
        <v>497</v>
      </c>
      <c r="L44" s="633" t="s">
        <v>497</v>
      </c>
      <c r="M44" s="633" t="s">
        <v>497</v>
      </c>
      <c r="N44" s="633" t="s">
        <v>497</v>
      </c>
      <c r="O44" s="633" t="s">
        <v>216</v>
      </c>
    </row>
    <row r="45" spans="1:29" ht="32.25" customHeight="1">
      <c r="A45" s="627" t="s">
        <v>502</v>
      </c>
      <c r="B45" s="663" t="s">
        <v>476</v>
      </c>
      <c r="C45" s="629">
        <v>65.116079824099202</v>
      </c>
      <c r="D45" s="629">
        <v>65.553909262983794</v>
      </c>
      <c r="E45" s="629">
        <v>66.3825721185421</v>
      </c>
      <c r="F45" s="629">
        <v>66.514079674195798</v>
      </c>
      <c r="G45" s="629">
        <v>67.179124344146999</v>
      </c>
      <c r="H45" s="629">
        <v>67.603832593717897</v>
      </c>
      <c r="I45" s="629">
        <v>67.701292677011807</v>
      </c>
      <c r="J45" s="629">
        <v>68.735418189505594</v>
      </c>
      <c r="K45" s="629">
        <v>69.235367517278306</v>
      </c>
      <c r="L45" s="629">
        <v>69.3842908886066</v>
      </c>
      <c r="M45" s="629">
        <v>69.322516414954293</v>
      </c>
      <c r="N45" s="629">
        <v>69.199898557560203</v>
      </c>
      <c r="O45" s="635">
        <v>68.431598755556493</v>
      </c>
    </row>
    <row r="46" spans="1:29" ht="30" customHeight="1">
      <c r="A46" s="638" t="s">
        <v>503</v>
      </c>
      <c r="B46" s="664" t="s">
        <v>473</v>
      </c>
      <c r="C46" s="633">
        <v>68.239247278394402</v>
      </c>
      <c r="D46" s="633">
        <v>67.870637947591604</v>
      </c>
      <c r="E46" s="633"/>
      <c r="F46" s="633" t="s">
        <v>497</v>
      </c>
      <c r="G46" s="633" t="s">
        <v>497</v>
      </c>
      <c r="H46" s="633" t="s">
        <v>497</v>
      </c>
      <c r="I46" s="633" t="s">
        <v>497</v>
      </c>
      <c r="J46" s="633" t="s">
        <v>497</v>
      </c>
      <c r="K46" s="633" t="s">
        <v>497</v>
      </c>
      <c r="L46" s="633" t="s">
        <v>497</v>
      </c>
      <c r="M46" s="633" t="s">
        <v>497</v>
      </c>
      <c r="N46" s="633" t="s">
        <v>497</v>
      </c>
      <c r="O46" s="633" t="s">
        <v>216</v>
      </c>
    </row>
    <row r="47" spans="1:29" ht="30" customHeight="1">
      <c r="A47" s="639" t="s">
        <v>504</v>
      </c>
      <c r="B47" s="663" t="s">
        <v>476</v>
      </c>
      <c r="C47" s="640">
        <v>4.2915620346336496</v>
      </c>
      <c r="D47" s="640">
        <v>4.2061150058956196</v>
      </c>
      <c r="E47" s="640">
        <v>4.1405373232330396</v>
      </c>
      <c r="F47" s="640">
        <v>4.0798317647855296</v>
      </c>
      <c r="G47" s="640">
        <v>3.98414848221298</v>
      </c>
      <c r="H47" s="640">
        <v>3.9293781509244998</v>
      </c>
      <c r="I47" s="640">
        <v>3.8756138231756698</v>
      </c>
      <c r="J47" s="640">
        <v>3.9177131931036699</v>
      </c>
      <c r="K47" s="640">
        <v>4.0367974868739003</v>
      </c>
      <c r="L47" s="640">
        <v>4.1457043780222902</v>
      </c>
      <c r="M47" s="640">
        <v>4.2494748104265598</v>
      </c>
      <c r="N47" s="640">
        <v>4.29308845486762</v>
      </c>
      <c r="O47" s="635">
        <v>4.09291199594609</v>
      </c>
      <c r="Z47" s="648"/>
      <c r="AA47" s="605"/>
      <c r="AB47" s="605"/>
      <c r="AC47" s="605"/>
    </row>
    <row r="48" spans="1:29" ht="30" customHeight="1">
      <c r="A48" s="641" t="s">
        <v>504</v>
      </c>
      <c r="B48" s="664" t="s">
        <v>473</v>
      </c>
      <c r="C48" s="665">
        <v>4.2991010941432304</v>
      </c>
      <c r="D48" s="665">
        <v>4.2199567403855003</v>
      </c>
      <c r="E48" s="665"/>
      <c r="F48" s="665" t="s">
        <v>497</v>
      </c>
      <c r="G48" s="665" t="s">
        <v>497</v>
      </c>
      <c r="H48" s="665" t="s">
        <v>497</v>
      </c>
      <c r="I48" s="665" t="s">
        <v>497</v>
      </c>
      <c r="J48" s="665" t="s">
        <v>497</v>
      </c>
      <c r="K48" s="665" t="s">
        <v>497</v>
      </c>
      <c r="L48" s="665" t="s">
        <v>497</v>
      </c>
      <c r="M48" s="665" t="s">
        <v>497</v>
      </c>
      <c r="N48" s="665" t="s">
        <v>497</v>
      </c>
      <c r="O48" s="633" t="s">
        <v>216</v>
      </c>
      <c r="Z48" s="649"/>
      <c r="AA48" s="605"/>
      <c r="AB48" s="650"/>
      <c r="AC48" s="650"/>
    </row>
    <row r="49" spans="1:15" ht="30" customHeight="1">
      <c r="A49" s="642" t="s">
        <v>505</v>
      </c>
      <c r="B49" s="663" t="s">
        <v>476</v>
      </c>
      <c r="C49" s="640">
        <v>3.40094473067589</v>
      </c>
      <c r="D49" s="640">
        <v>3.3437149594245601</v>
      </c>
      <c r="E49" s="640">
        <v>3.3076311867161401</v>
      </c>
      <c r="F49" s="640">
        <v>3.2891203252050101</v>
      </c>
      <c r="G49" s="640">
        <v>3.2971721077631599</v>
      </c>
      <c r="H49" s="640">
        <v>3.26239087489434</v>
      </c>
      <c r="I49" s="640">
        <v>3.25242008779247</v>
      </c>
      <c r="J49" s="640">
        <v>3.3187039688953699</v>
      </c>
      <c r="K49" s="640">
        <v>3.3992069472530102</v>
      </c>
      <c r="L49" s="640">
        <v>3.4996043644423702</v>
      </c>
      <c r="M49" s="640">
        <v>3.50393205667894</v>
      </c>
      <c r="N49" s="640">
        <v>3.4692344932900001</v>
      </c>
      <c r="O49" s="635">
        <v>3.3604910723007899</v>
      </c>
    </row>
    <row r="50" spans="1:15" ht="30" customHeight="1">
      <c r="A50" s="643" t="s">
        <v>505</v>
      </c>
      <c r="B50" s="666" t="s">
        <v>473</v>
      </c>
      <c r="C50" s="644">
        <v>3.4410122251510402</v>
      </c>
      <c r="D50" s="644">
        <v>3.38287254063447</v>
      </c>
      <c r="E50" s="644"/>
      <c r="F50" s="644" t="s">
        <v>497</v>
      </c>
      <c r="G50" s="644" t="s">
        <v>497</v>
      </c>
      <c r="H50" s="644" t="s">
        <v>497</v>
      </c>
      <c r="I50" s="644" t="s">
        <v>497</v>
      </c>
      <c r="J50" s="644" t="s">
        <v>497</v>
      </c>
      <c r="K50" s="644" t="s">
        <v>497</v>
      </c>
      <c r="L50" s="644" t="s">
        <v>497</v>
      </c>
      <c r="M50" s="644" t="s">
        <v>497</v>
      </c>
      <c r="N50" s="644" t="s">
        <v>497</v>
      </c>
      <c r="O50" s="667" t="s">
        <v>216</v>
      </c>
    </row>
    <row r="51" spans="1:15" ht="13.5" customHeight="1">
      <c r="A51" s="623" t="s">
        <v>510</v>
      </c>
      <c r="B51" s="646"/>
      <c r="C51" s="625"/>
      <c r="D51" s="625"/>
      <c r="E51" s="625"/>
      <c r="F51" s="625"/>
      <c r="G51" s="625"/>
      <c r="H51" s="625"/>
      <c r="I51" s="625"/>
      <c r="J51" s="625"/>
      <c r="K51" s="625"/>
      <c r="L51" s="625"/>
      <c r="M51" s="625"/>
      <c r="N51" s="625"/>
      <c r="O51" s="626"/>
    </row>
    <row r="52" spans="1:15" ht="32.25" customHeight="1">
      <c r="A52" s="627" t="s">
        <v>495</v>
      </c>
      <c r="B52" s="663" t="s">
        <v>476</v>
      </c>
      <c r="C52" s="629">
        <v>63.528312702073499</v>
      </c>
      <c r="D52" s="629">
        <v>64.076532249011606</v>
      </c>
      <c r="E52" s="629">
        <v>64.764085867756805</v>
      </c>
      <c r="F52" s="629">
        <v>64.700570596319295</v>
      </c>
      <c r="G52" s="629">
        <v>64.892384081293798</v>
      </c>
      <c r="H52" s="629">
        <v>64.931422843921496</v>
      </c>
      <c r="I52" s="629">
        <v>65.431853787189993</v>
      </c>
      <c r="J52" s="629">
        <v>66.349739461183006</v>
      </c>
      <c r="K52" s="629">
        <v>67.457546706156606</v>
      </c>
      <c r="L52" s="629">
        <v>68.344778416610396</v>
      </c>
      <c r="M52" s="629">
        <v>68.680199498026894</v>
      </c>
      <c r="N52" s="629">
        <v>68.303199112443295</v>
      </c>
      <c r="O52" s="635">
        <v>66.675710086949493</v>
      </c>
    </row>
    <row r="53" spans="1:15" ht="32.25" customHeight="1">
      <c r="A53" s="631" t="s">
        <v>496</v>
      </c>
      <c r="B53" s="664" t="s">
        <v>473</v>
      </c>
      <c r="C53" s="633">
        <v>67.607550938992205</v>
      </c>
      <c r="D53" s="633">
        <v>66.295281845415005</v>
      </c>
      <c r="E53" s="633"/>
      <c r="F53" s="633" t="s">
        <v>497</v>
      </c>
      <c r="G53" s="633" t="s">
        <v>497</v>
      </c>
      <c r="H53" s="633" t="s">
        <v>497</v>
      </c>
      <c r="I53" s="633" t="s">
        <v>497</v>
      </c>
      <c r="J53" s="633" t="s">
        <v>497</v>
      </c>
      <c r="K53" s="633" t="s">
        <v>497</v>
      </c>
      <c r="L53" s="633" t="s">
        <v>497</v>
      </c>
      <c r="M53" s="633" t="s">
        <v>497</v>
      </c>
      <c r="N53" s="633" t="s">
        <v>497</v>
      </c>
      <c r="O53" s="633" t="s">
        <v>216</v>
      </c>
    </row>
    <row r="54" spans="1:15" ht="32.25" customHeight="1">
      <c r="A54" s="627" t="s">
        <v>498</v>
      </c>
      <c r="B54" s="663" t="s">
        <v>476</v>
      </c>
      <c r="C54" s="629">
        <v>62.502366838397997</v>
      </c>
      <c r="D54" s="629">
        <v>63.406116055448202</v>
      </c>
      <c r="E54" s="629">
        <v>64.489553878178</v>
      </c>
      <c r="F54" s="629">
        <v>64.719229001928198</v>
      </c>
      <c r="G54" s="629">
        <v>65.170622084264195</v>
      </c>
      <c r="H54" s="629">
        <v>65.538855336657605</v>
      </c>
      <c r="I54" s="629">
        <v>66.103034997063702</v>
      </c>
      <c r="J54" s="629">
        <v>66.648811303988595</v>
      </c>
      <c r="K54" s="629">
        <v>66.994482773613896</v>
      </c>
      <c r="L54" s="629">
        <v>67.054368420839097</v>
      </c>
      <c r="M54" s="629">
        <v>67.027055622169001</v>
      </c>
      <c r="N54" s="629">
        <v>66.792603810140093</v>
      </c>
      <c r="O54" s="635">
        <v>66.284677575290502</v>
      </c>
    </row>
    <row r="55" spans="1:15" ht="32.25" customHeight="1">
      <c r="A55" s="631" t="s">
        <v>499</v>
      </c>
      <c r="B55" s="664" t="s">
        <v>473</v>
      </c>
      <c r="C55" s="633">
        <v>66.231110550076295</v>
      </c>
      <c r="D55" s="633">
        <v>65.511173723133496</v>
      </c>
      <c r="E55" s="633"/>
      <c r="F55" s="633" t="s">
        <v>497</v>
      </c>
      <c r="G55" s="633" t="s">
        <v>497</v>
      </c>
      <c r="H55" s="633" t="s">
        <v>497</v>
      </c>
      <c r="I55" s="633" t="s">
        <v>497</v>
      </c>
      <c r="J55" s="633" t="s">
        <v>497</v>
      </c>
      <c r="K55" s="633" t="s">
        <v>497</v>
      </c>
      <c r="L55" s="633" t="s">
        <v>497</v>
      </c>
      <c r="M55" s="633" t="s">
        <v>497</v>
      </c>
      <c r="N55" s="633" t="s">
        <v>497</v>
      </c>
      <c r="O55" s="633" t="s">
        <v>216</v>
      </c>
    </row>
    <row r="56" spans="1:15" ht="32.25" customHeight="1">
      <c r="A56" s="627" t="s">
        <v>502</v>
      </c>
      <c r="B56" s="663" t="s">
        <v>476</v>
      </c>
      <c r="C56" s="629">
        <v>65.407322036635193</v>
      </c>
      <c r="D56" s="629">
        <v>66.263959117045005</v>
      </c>
      <c r="E56" s="629">
        <v>67.325547621465802</v>
      </c>
      <c r="F56" s="629">
        <v>67.463348887068406</v>
      </c>
      <c r="G56" s="629">
        <v>67.887574504579504</v>
      </c>
      <c r="H56" s="629">
        <v>68.296707223624495</v>
      </c>
      <c r="I56" s="629">
        <v>68.877644161390606</v>
      </c>
      <c r="J56" s="629">
        <v>69.4491561082761</v>
      </c>
      <c r="K56" s="629">
        <v>69.813815381664796</v>
      </c>
      <c r="L56" s="629">
        <v>69.889188279319399</v>
      </c>
      <c r="M56" s="629">
        <v>69.871853659727904</v>
      </c>
      <c r="N56" s="629">
        <v>69.6276377124248</v>
      </c>
      <c r="O56" s="635">
        <v>69.093247962633797</v>
      </c>
    </row>
    <row r="57" spans="1:15" ht="30" customHeight="1">
      <c r="A57" s="638" t="s">
        <v>503</v>
      </c>
      <c r="B57" s="664" t="s">
        <v>473</v>
      </c>
      <c r="C57" s="633">
        <v>68.981352999459901</v>
      </c>
      <c r="D57" s="633">
        <v>68.226628088862697</v>
      </c>
      <c r="E57" s="633"/>
      <c r="F57" s="633" t="s">
        <v>497</v>
      </c>
      <c r="G57" s="633" t="s">
        <v>497</v>
      </c>
      <c r="H57" s="633" t="s">
        <v>497</v>
      </c>
      <c r="I57" s="633" t="s">
        <v>497</v>
      </c>
      <c r="J57" s="633" t="s">
        <v>497</v>
      </c>
      <c r="K57" s="633" t="s">
        <v>497</v>
      </c>
      <c r="L57" s="633" t="s">
        <v>497</v>
      </c>
      <c r="M57" s="633" t="s">
        <v>497</v>
      </c>
      <c r="N57" s="633" t="s">
        <v>497</v>
      </c>
      <c r="O57" s="633" t="s">
        <v>216</v>
      </c>
    </row>
    <row r="58" spans="1:15" ht="30" customHeight="1">
      <c r="A58" s="639" t="s">
        <v>504</v>
      </c>
      <c r="B58" s="663" t="s">
        <v>476</v>
      </c>
      <c r="C58" s="640">
        <v>4.2877891498130296</v>
      </c>
      <c r="D58" s="640">
        <v>4.2367801793248399</v>
      </c>
      <c r="E58" s="640">
        <v>4.1716677898585903</v>
      </c>
      <c r="F58" s="640">
        <v>4.1108531895616398</v>
      </c>
      <c r="G58" s="640">
        <v>4.0167132731734796</v>
      </c>
      <c r="H58" s="640">
        <v>3.95786228382218</v>
      </c>
      <c r="I58" s="640">
        <v>3.9354366231729401</v>
      </c>
      <c r="J58" s="640">
        <v>3.9669428308177799</v>
      </c>
      <c r="K58" s="640">
        <v>4.0890449978959804</v>
      </c>
      <c r="L58" s="640">
        <v>4.2237697312779101</v>
      </c>
      <c r="M58" s="640">
        <v>4.3292588761043103</v>
      </c>
      <c r="N58" s="640">
        <v>4.3422315856463696</v>
      </c>
      <c r="O58" s="635">
        <v>4.1349109906095398</v>
      </c>
    </row>
    <row r="59" spans="1:15" ht="30" customHeight="1">
      <c r="A59" s="641" t="s">
        <v>504</v>
      </c>
      <c r="B59" s="664" t="s">
        <v>473</v>
      </c>
      <c r="C59" s="665">
        <v>4.3370827269825298</v>
      </c>
      <c r="D59" s="665">
        <v>4.2468133123185297</v>
      </c>
      <c r="E59" s="665"/>
      <c r="F59" s="665" t="s">
        <v>497</v>
      </c>
      <c r="G59" s="665" t="s">
        <v>497</v>
      </c>
      <c r="H59" s="665" t="s">
        <v>497</v>
      </c>
      <c r="I59" s="665" t="s">
        <v>497</v>
      </c>
      <c r="J59" s="665" t="s">
        <v>497</v>
      </c>
      <c r="K59" s="665" t="s">
        <v>497</v>
      </c>
      <c r="L59" s="665" t="s">
        <v>497</v>
      </c>
      <c r="M59" s="665" t="s">
        <v>497</v>
      </c>
      <c r="N59" s="665" t="s">
        <v>497</v>
      </c>
      <c r="O59" s="633" t="s">
        <v>216</v>
      </c>
    </row>
    <row r="60" spans="1:15" ht="30" customHeight="1">
      <c r="A60" s="642" t="s">
        <v>505</v>
      </c>
      <c r="B60" s="663" t="s">
        <v>476</v>
      </c>
      <c r="C60" s="640">
        <v>3.4192438764178301</v>
      </c>
      <c r="D60" s="640">
        <v>3.3746943765281201</v>
      </c>
      <c r="E60" s="640">
        <v>3.3310688207524199</v>
      </c>
      <c r="F60" s="640">
        <v>3.3091395283952401</v>
      </c>
      <c r="G60" s="640">
        <v>3.3212529804397599</v>
      </c>
      <c r="H60" s="640">
        <v>3.2893537765943899</v>
      </c>
      <c r="I60" s="640">
        <v>3.29227180387675</v>
      </c>
      <c r="J60" s="640">
        <v>3.3553309207874098</v>
      </c>
      <c r="K60" s="640">
        <v>3.4393552501541298</v>
      </c>
      <c r="L60" s="640">
        <v>3.5287250394340801</v>
      </c>
      <c r="M60" s="640">
        <v>3.53156552200686</v>
      </c>
      <c r="N60" s="640">
        <v>3.4872680945310601</v>
      </c>
      <c r="O60" s="635">
        <v>3.38687051603093</v>
      </c>
    </row>
    <row r="61" spans="1:15" ht="30" customHeight="1">
      <c r="A61" s="643" t="s">
        <v>505</v>
      </c>
      <c r="B61" s="666" t="s">
        <v>473</v>
      </c>
      <c r="C61" s="644">
        <v>3.4587516494151398</v>
      </c>
      <c r="D61" s="644">
        <v>3.3901041459912902</v>
      </c>
      <c r="E61" s="644"/>
      <c r="F61" s="644" t="s">
        <v>497</v>
      </c>
      <c r="G61" s="644" t="s">
        <v>497</v>
      </c>
      <c r="H61" s="644" t="s">
        <v>497</v>
      </c>
      <c r="I61" s="644" t="s">
        <v>497</v>
      </c>
      <c r="J61" s="644" t="s">
        <v>497</v>
      </c>
      <c r="K61" s="644" t="s">
        <v>497</v>
      </c>
      <c r="L61" s="644" t="s">
        <v>497</v>
      </c>
      <c r="M61" s="644" t="s">
        <v>497</v>
      </c>
      <c r="N61" s="644" t="s">
        <v>497</v>
      </c>
      <c r="O61" s="667" t="s">
        <v>216</v>
      </c>
    </row>
    <row r="62" spans="1:15" ht="13.5" customHeight="1">
      <c r="A62" s="623" t="s">
        <v>511</v>
      </c>
      <c r="B62" s="646"/>
      <c r="C62" s="625"/>
      <c r="D62" s="625"/>
      <c r="E62" s="625"/>
      <c r="F62" s="625"/>
      <c r="G62" s="625"/>
      <c r="H62" s="625"/>
      <c r="I62" s="625"/>
      <c r="J62" s="625"/>
      <c r="K62" s="625"/>
      <c r="L62" s="625"/>
      <c r="M62" s="625"/>
      <c r="N62" s="625"/>
      <c r="O62" s="626"/>
    </row>
    <row r="63" spans="1:15" ht="32.25" customHeight="1">
      <c r="A63" s="627" t="s">
        <v>495</v>
      </c>
      <c r="B63" s="663" t="s">
        <v>476</v>
      </c>
      <c r="C63" s="629">
        <v>62.911488788179</v>
      </c>
      <c r="D63" s="629">
        <v>63.787721946003998</v>
      </c>
      <c r="E63" s="629">
        <v>64.066513680721798</v>
      </c>
      <c r="F63" s="629">
        <v>63.961826061348397</v>
      </c>
      <c r="G63" s="629">
        <v>63.7920713163142</v>
      </c>
      <c r="H63" s="629">
        <v>63.831740438877098</v>
      </c>
      <c r="I63" s="629">
        <v>63.6602919649782</v>
      </c>
      <c r="J63" s="629">
        <v>64.092183068930595</v>
      </c>
      <c r="K63" s="629">
        <v>65.383056202035903</v>
      </c>
      <c r="L63" s="629">
        <v>66.428070857860604</v>
      </c>
      <c r="M63" s="629">
        <v>66.860531400857496</v>
      </c>
      <c r="N63" s="629">
        <v>66.441556445533394</v>
      </c>
      <c r="O63" s="635">
        <v>65.0411766524944</v>
      </c>
    </row>
    <row r="64" spans="1:15" ht="32.25" customHeight="1">
      <c r="A64" s="631" t="s">
        <v>496</v>
      </c>
      <c r="B64" s="664" t="s">
        <v>473</v>
      </c>
      <c r="C64" s="633">
        <v>66.518276753101901</v>
      </c>
      <c r="D64" s="633">
        <v>66.146802388870398</v>
      </c>
      <c r="E64" s="633"/>
      <c r="F64" s="633" t="s">
        <v>497</v>
      </c>
      <c r="G64" s="633" t="s">
        <v>497</v>
      </c>
      <c r="H64" s="633" t="s">
        <v>497</v>
      </c>
      <c r="I64" s="633" t="s">
        <v>497</v>
      </c>
      <c r="J64" s="633" t="s">
        <v>497</v>
      </c>
      <c r="K64" s="633" t="s">
        <v>497</v>
      </c>
      <c r="L64" s="633" t="s">
        <v>497</v>
      </c>
      <c r="M64" s="633" t="s">
        <v>497</v>
      </c>
      <c r="N64" s="633" t="s">
        <v>497</v>
      </c>
      <c r="O64" s="633" t="s">
        <v>216</v>
      </c>
    </row>
    <row r="65" spans="1:15" ht="32.25" customHeight="1">
      <c r="A65" s="627" t="s">
        <v>498</v>
      </c>
      <c r="B65" s="663" t="s">
        <v>476</v>
      </c>
      <c r="C65" s="629">
        <v>61.292515826564198</v>
      </c>
      <c r="D65" s="629">
        <v>62.528896210819902</v>
      </c>
      <c r="E65" s="629">
        <v>63.240783211163297</v>
      </c>
      <c r="F65" s="629">
        <v>63.484620246394698</v>
      </c>
      <c r="G65" s="629">
        <v>63.7697090026872</v>
      </c>
      <c r="H65" s="629">
        <v>64.105702783761799</v>
      </c>
      <c r="I65" s="629">
        <v>64.212601061749197</v>
      </c>
      <c r="J65" s="629">
        <v>64.340279881112593</v>
      </c>
      <c r="K65" s="629">
        <v>64.862240451503595</v>
      </c>
      <c r="L65" s="629">
        <v>65.194638624881605</v>
      </c>
      <c r="M65" s="629">
        <v>65.2934632073882</v>
      </c>
      <c r="N65" s="629">
        <v>65.086020711062801</v>
      </c>
      <c r="O65" s="635">
        <v>64.398877449033606</v>
      </c>
    </row>
    <row r="66" spans="1:15" ht="32.25" customHeight="1">
      <c r="A66" s="631" t="s">
        <v>499</v>
      </c>
      <c r="B66" s="664" t="s">
        <v>473</v>
      </c>
      <c r="C66" s="633">
        <v>65.062129092950997</v>
      </c>
      <c r="D66" s="633">
        <v>65.077334060335602</v>
      </c>
      <c r="E66" s="633"/>
      <c r="F66" s="633" t="s">
        <v>497</v>
      </c>
      <c r="G66" s="633" t="s">
        <v>497</v>
      </c>
      <c r="H66" s="633" t="s">
        <v>497</v>
      </c>
      <c r="I66" s="633" t="s">
        <v>497</v>
      </c>
      <c r="J66" s="633" t="s">
        <v>497</v>
      </c>
      <c r="K66" s="633" t="s">
        <v>497</v>
      </c>
      <c r="L66" s="633" t="s">
        <v>497</v>
      </c>
      <c r="M66" s="633" t="s">
        <v>497</v>
      </c>
      <c r="N66" s="633" t="s">
        <v>497</v>
      </c>
      <c r="O66" s="633" t="s">
        <v>216</v>
      </c>
    </row>
    <row r="67" spans="1:15" ht="32.25" customHeight="1">
      <c r="A67" s="627" t="s">
        <v>502</v>
      </c>
      <c r="B67" s="663" t="s">
        <v>476</v>
      </c>
      <c r="C67" s="629">
        <v>63.975065220627201</v>
      </c>
      <c r="D67" s="629">
        <v>65.2368614881632</v>
      </c>
      <c r="E67" s="629">
        <v>65.999041328335394</v>
      </c>
      <c r="F67" s="629">
        <v>66.177626945424095</v>
      </c>
      <c r="G67" s="629">
        <v>66.518433742032101</v>
      </c>
      <c r="H67" s="629">
        <v>66.872227660410203</v>
      </c>
      <c r="I67" s="629">
        <v>67.012840400577204</v>
      </c>
      <c r="J67" s="629">
        <v>67.126684547410207</v>
      </c>
      <c r="K67" s="629">
        <v>67.651502609742906</v>
      </c>
      <c r="L67" s="629">
        <v>67.997357952274598</v>
      </c>
      <c r="M67" s="629">
        <v>68.081344256719404</v>
      </c>
      <c r="N67" s="629">
        <v>67.877825258401401</v>
      </c>
      <c r="O67" s="635">
        <v>67.159387174163101</v>
      </c>
    </row>
    <row r="68" spans="1:15" ht="30" customHeight="1">
      <c r="A68" s="638" t="s">
        <v>503</v>
      </c>
      <c r="B68" s="664" t="s">
        <v>473</v>
      </c>
      <c r="C68" s="633">
        <v>67.873765687954304</v>
      </c>
      <c r="D68" s="633">
        <v>67.884524437520994</v>
      </c>
      <c r="E68" s="633"/>
      <c r="F68" s="633" t="s">
        <v>497</v>
      </c>
      <c r="G68" s="633" t="s">
        <v>497</v>
      </c>
      <c r="H68" s="633" t="s">
        <v>497</v>
      </c>
      <c r="I68" s="633" t="s">
        <v>497</v>
      </c>
      <c r="J68" s="633" t="s">
        <v>497</v>
      </c>
      <c r="K68" s="633" t="s">
        <v>497</v>
      </c>
      <c r="L68" s="633" t="s">
        <v>497</v>
      </c>
      <c r="M68" s="633" t="s">
        <v>497</v>
      </c>
      <c r="N68" s="633" t="s">
        <v>497</v>
      </c>
      <c r="O68" s="633" t="s">
        <v>216</v>
      </c>
    </row>
    <row r="69" spans="1:15" ht="30" customHeight="1">
      <c r="A69" s="639" t="s">
        <v>504</v>
      </c>
      <c r="B69" s="663" t="s">
        <v>476</v>
      </c>
      <c r="C69" s="640">
        <v>4.4316715948328298</v>
      </c>
      <c r="D69" s="640">
        <v>4.40313682045457</v>
      </c>
      <c r="E69" s="640">
        <v>4.3267119310690596</v>
      </c>
      <c r="F69" s="640">
        <v>4.2463828541315696</v>
      </c>
      <c r="G69" s="640">
        <v>4.1093007571422397</v>
      </c>
      <c r="H69" s="640">
        <v>4.0698761776743204</v>
      </c>
      <c r="I69" s="640">
        <v>4.0242838653689299</v>
      </c>
      <c r="J69" s="640">
        <v>4.0459642050174196</v>
      </c>
      <c r="K69" s="640">
        <v>4.1942350315633297</v>
      </c>
      <c r="L69" s="640">
        <v>4.3135916984974303</v>
      </c>
      <c r="M69" s="640">
        <v>4.3948008709341799</v>
      </c>
      <c r="N69" s="640">
        <v>4.3876117171373696</v>
      </c>
      <c r="O69" s="635">
        <v>4.24368567812542</v>
      </c>
    </row>
    <row r="70" spans="1:15" ht="30" customHeight="1">
      <c r="A70" s="641" t="s">
        <v>504</v>
      </c>
      <c r="B70" s="664" t="s">
        <v>473</v>
      </c>
      <c r="C70" s="665">
        <v>4.4179397228020996</v>
      </c>
      <c r="D70" s="665">
        <v>4.3686283066688398</v>
      </c>
      <c r="E70" s="665"/>
      <c r="F70" s="665" t="s">
        <v>497</v>
      </c>
      <c r="G70" s="665" t="s">
        <v>497</v>
      </c>
      <c r="H70" s="665" t="s">
        <v>497</v>
      </c>
      <c r="I70" s="665" t="s">
        <v>497</v>
      </c>
      <c r="J70" s="665" t="s">
        <v>497</v>
      </c>
      <c r="K70" s="665" t="s">
        <v>497</v>
      </c>
      <c r="L70" s="665" t="s">
        <v>497</v>
      </c>
      <c r="M70" s="665" t="s">
        <v>497</v>
      </c>
      <c r="N70" s="665" t="s">
        <v>497</v>
      </c>
      <c r="O70" s="633" t="s">
        <v>216</v>
      </c>
    </row>
    <row r="71" spans="1:15" ht="30" customHeight="1">
      <c r="A71" s="642" t="s">
        <v>505</v>
      </c>
      <c r="B71" s="663" t="s">
        <v>476</v>
      </c>
      <c r="C71" s="640">
        <v>3.4545669983768899</v>
      </c>
      <c r="D71" s="640">
        <v>3.3908258686463499</v>
      </c>
      <c r="E71" s="640">
        <v>3.3473209030600302</v>
      </c>
      <c r="F71" s="640">
        <v>3.3257855803446899</v>
      </c>
      <c r="G71" s="640">
        <v>3.32188384943864</v>
      </c>
      <c r="H71" s="640">
        <v>3.2819787532828602</v>
      </c>
      <c r="I71" s="640">
        <v>3.2513120718590902</v>
      </c>
      <c r="J71" s="640">
        <v>3.3063802900424299</v>
      </c>
      <c r="K71" s="640">
        <v>3.3738315385934401</v>
      </c>
      <c r="L71" s="640">
        <v>3.4477711965418498</v>
      </c>
      <c r="M71" s="640">
        <v>3.4652010091396099</v>
      </c>
      <c r="N71" s="640">
        <v>3.42103485481503</v>
      </c>
      <c r="O71" s="635">
        <v>3.3652130816343999</v>
      </c>
    </row>
    <row r="72" spans="1:15" ht="30" customHeight="1">
      <c r="A72" s="643" t="s">
        <v>505</v>
      </c>
      <c r="B72" s="666" t="s">
        <v>473</v>
      </c>
      <c r="C72" s="644">
        <v>3.42013067576812</v>
      </c>
      <c r="D72" s="644">
        <v>3.3698803448493102</v>
      </c>
      <c r="E72" s="644"/>
      <c r="F72" s="644" t="s">
        <v>497</v>
      </c>
      <c r="G72" s="644" t="s">
        <v>497</v>
      </c>
      <c r="H72" s="644" t="s">
        <v>497</v>
      </c>
      <c r="I72" s="644" t="s">
        <v>497</v>
      </c>
      <c r="J72" s="644" t="s">
        <v>497</v>
      </c>
      <c r="K72" s="644" t="s">
        <v>497</v>
      </c>
      <c r="L72" s="644" t="s">
        <v>497</v>
      </c>
      <c r="M72" s="644" t="s">
        <v>497</v>
      </c>
      <c r="N72" s="644" t="s">
        <v>497</v>
      </c>
      <c r="O72" s="667" t="s">
        <v>216</v>
      </c>
    </row>
    <row r="73" spans="1:15" ht="13.5" customHeight="1">
      <c r="A73" s="623" t="s">
        <v>512</v>
      </c>
      <c r="B73" s="646"/>
      <c r="C73" s="625"/>
      <c r="D73" s="625"/>
      <c r="E73" s="625"/>
      <c r="F73" s="625"/>
      <c r="G73" s="625"/>
      <c r="H73" s="625"/>
      <c r="I73" s="625"/>
      <c r="J73" s="625"/>
      <c r="K73" s="625"/>
      <c r="L73" s="625"/>
      <c r="M73" s="625"/>
      <c r="N73" s="625"/>
      <c r="O73" s="626"/>
    </row>
    <row r="74" spans="1:15" ht="32.25" customHeight="1">
      <c r="A74" s="627" t="s">
        <v>495</v>
      </c>
      <c r="B74" s="663" t="s">
        <v>476</v>
      </c>
      <c r="C74" s="629">
        <v>64.965406018790802</v>
      </c>
      <c r="D74" s="629">
        <v>65.885187642474904</v>
      </c>
      <c r="E74" s="629">
        <v>65.595082996762898</v>
      </c>
      <c r="F74" s="629">
        <v>65.620953757701699</v>
      </c>
      <c r="G74" s="629">
        <v>65.266336374694006</v>
      </c>
      <c r="H74" s="629">
        <v>65.146663832629102</v>
      </c>
      <c r="I74" s="629">
        <v>66.274986737826893</v>
      </c>
      <c r="J74" s="629">
        <v>67.589023377108703</v>
      </c>
      <c r="K74" s="629">
        <v>69.542228322319403</v>
      </c>
      <c r="L74" s="629">
        <v>70.957155344238203</v>
      </c>
      <c r="M74" s="629">
        <v>70.300504251734395</v>
      </c>
      <c r="N74" s="629">
        <v>69.135069477810106</v>
      </c>
      <c r="O74" s="635">
        <v>67.523474408934902</v>
      </c>
    </row>
    <row r="75" spans="1:15" ht="32.25" customHeight="1">
      <c r="A75" s="631" t="s">
        <v>496</v>
      </c>
      <c r="B75" s="664" t="s">
        <v>473</v>
      </c>
      <c r="C75" s="633">
        <v>67.875434009894803</v>
      </c>
      <c r="D75" s="633">
        <v>67.956601874787097</v>
      </c>
      <c r="E75" s="633"/>
      <c r="F75" s="633" t="s">
        <v>497</v>
      </c>
      <c r="G75" s="633" t="s">
        <v>497</v>
      </c>
      <c r="H75" s="633" t="s">
        <v>497</v>
      </c>
      <c r="I75" s="633" t="s">
        <v>497</v>
      </c>
      <c r="J75" s="633" t="s">
        <v>497</v>
      </c>
      <c r="K75" s="633" t="s">
        <v>497</v>
      </c>
      <c r="L75" s="633" t="s">
        <v>497</v>
      </c>
      <c r="M75" s="633" t="s">
        <v>497</v>
      </c>
      <c r="N75" s="633" t="s">
        <v>497</v>
      </c>
      <c r="O75" s="633" t="s">
        <v>216</v>
      </c>
    </row>
    <row r="76" spans="1:15" ht="32.25" customHeight="1">
      <c r="A76" s="627" t="s">
        <v>498</v>
      </c>
      <c r="B76" s="663" t="s">
        <v>476</v>
      </c>
      <c r="C76" s="629">
        <v>63.1241459494371</v>
      </c>
      <c r="D76" s="629">
        <v>63.900117657569297</v>
      </c>
      <c r="E76" s="629">
        <v>64.158384084975907</v>
      </c>
      <c r="F76" s="629">
        <v>64.651919324897904</v>
      </c>
      <c r="G76" s="629">
        <v>65.0008503397422</v>
      </c>
      <c r="H76" s="629">
        <v>65.241279209296707</v>
      </c>
      <c r="I76" s="629">
        <v>66.910186449236093</v>
      </c>
      <c r="J76" s="629">
        <v>67.827601782114101</v>
      </c>
      <c r="K76" s="629">
        <v>68.753702214031094</v>
      </c>
      <c r="L76" s="629">
        <v>69.068514679100304</v>
      </c>
      <c r="M76" s="629">
        <v>67.9499124314016</v>
      </c>
      <c r="N76" s="629">
        <v>67.104573833728296</v>
      </c>
      <c r="O76" s="635">
        <v>66.471088358627995</v>
      </c>
    </row>
    <row r="77" spans="1:15" ht="32.25" customHeight="1">
      <c r="A77" s="631" t="s">
        <v>499</v>
      </c>
      <c r="B77" s="664" t="s">
        <v>473</v>
      </c>
      <c r="C77" s="633">
        <v>65.582187102398095</v>
      </c>
      <c r="D77" s="633">
        <v>65.614764824121096</v>
      </c>
      <c r="E77" s="633"/>
      <c r="F77" s="633" t="s">
        <v>497</v>
      </c>
      <c r="G77" s="633" t="s">
        <v>497</v>
      </c>
      <c r="H77" s="633" t="s">
        <v>497</v>
      </c>
      <c r="I77" s="633" t="s">
        <v>497</v>
      </c>
      <c r="J77" s="633" t="s">
        <v>497</v>
      </c>
      <c r="K77" s="633" t="s">
        <v>497</v>
      </c>
      <c r="L77" s="633" t="s">
        <v>497</v>
      </c>
      <c r="M77" s="633" t="s">
        <v>497</v>
      </c>
      <c r="N77" s="633" t="s">
        <v>497</v>
      </c>
      <c r="O77" s="633" t="s">
        <v>216</v>
      </c>
    </row>
    <row r="78" spans="1:15" ht="32.25" customHeight="1">
      <c r="A78" s="627" t="s">
        <v>502</v>
      </c>
      <c r="B78" s="663" t="s">
        <v>476</v>
      </c>
      <c r="C78" s="629">
        <v>65.124715303276005</v>
      </c>
      <c r="D78" s="629">
        <v>65.899465653633598</v>
      </c>
      <c r="E78" s="629">
        <v>66.144060186834693</v>
      </c>
      <c r="F78" s="629">
        <v>66.645673639062196</v>
      </c>
      <c r="G78" s="629">
        <v>66.984882723138796</v>
      </c>
      <c r="H78" s="629">
        <v>67.230053305869404</v>
      </c>
      <c r="I78" s="629">
        <v>68.890978292434497</v>
      </c>
      <c r="J78" s="629">
        <v>69.795869232257402</v>
      </c>
      <c r="K78" s="629">
        <v>70.739786937443995</v>
      </c>
      <c r="L78" s="629">
        <v>71.062473376363599</v>
      </c>
      <c r="M78" s="629">
        <v>69.934642429571198</v>
      </c>
      <c r="N78" s="629">
        <v>69.082365733745803</v>
      </c>
      <c r="O78" s="635">
        <v>68.457833212190096</v>
      </c>
    </row>
    <row r="79" spans="1:15" ht="30" customHeight="1">
      <c r="A79" s="638" t="s">
        <v>503</v>
      </c>
      <c r="B79" s="664" t="s">
        <v>473</v>
      </c>
      <c r="C79" s="633">
        <v>67.562479807629401</v>
      </c>
      <c r="D79" s="633">
        <v>67.607568568402598</v>
      </c>
      <c r="E79" s="633"/>
      <c r="F79" s="633" t="s">
        <v>497</v>
      </c>
      <c r="G79" s="633" t="s">
        <v>497</v>
      </c>
      <c r="H79" s="633" t="s">
        <v>497</v>
      </c>
      <c r="I79" s="633" t="s">
        <v>497</v>
      </c>
      <c r="J79" s="633" t="s">
        <v>497</v>
      </c>
      <c r="K79" s="633" t="s">
        <v>497</v>
      </c>
      <c r="L79" s="633" t="s">
        <v>497</v>
      </c>
      <c r="M79" s="633" t="s">
        <v>497</v>
      </c>
      <c r="N79" s="633" t="s">
        <v>497</v>
      </c>
      <c r="O79" s="633" t="s">
        <v>216</v>
      </c>
    </row>
    <row r="80" spans="1:15" ht="30" customHeight="1">
      <c r="A80" s="639" t="s">
        <v>504</v>
      </c>
      <c r="B80" s="663" t="s">
        <v>476</v>
      </c>
      <c r="C80" s="640">
        <v>4.3438040087619703</v>
      </c>
      <c r="D80" s="640">
        <v>4.3611418124386097</v>
      </c>
      <c r="E80" s="640">
        <v>4.30947770644595</v>
      </c>
      <c r="F80" s="640">
        <v>4.2338211451496397</v>
      </c>
      <c r="G80" s="640">
        <v>4.0636100146152003</v>
      </c>
      <c r="H80" s="640">
        <v>4.0365025155771699</v>
      </c>
      <c r="I80" s="640">
        <v>3.9967679593043299</v>
      </c>
      <c r="J80" s="640">
        <v>4.0303726968383904</v>
      </c>
      <c r="K80" s="640">
        <v>4.1295466284685798</v>
      </c>
      <c r="L80" s="640">
        <v>4.2439138583295302</v>
      </c>
      <c r="M80" s="640">
        <v>4.3161492802871599</v>
      </c>
      <c r="N80" s="640">
        <v>4.31632281013212</v>
      </c>
      <c r="O80" s="635">
        <v>4.1967176190793003</v>
      </c>
    </row>
    <row r="81" spans="1:15" ht="30" customHeight="1">
      <c r="A81" s="641" t="s">
        <v>504</v>
      </c>
      <c r="B81" s="664" t="s">
        <v>473</v>
      </c>
      <c r="C81" s="665">
        <v>4.3721547864209001</v>
      </c>
      <c r="D81" s="665">
        <v>4.3925189757071896</v>
      </c>
      <c r="E81" s="665"/>
      <c r="F81" s="665" t="s">
        <v>497</v>
      </c>
      <c r="G81" s="665" t="s">
        <v>497</v>
      </c>
      <c r="H81" s="665" t="s">
        <v>497</v>
      </c>
      <c r="I81" s="665" t="s">
        <v>497</v>
      </c>
      <c r="J81" s="665" t="s">
        <v>497</v>
      </c>
      <c r="K81" s="665" t="s">
        <v>497</v>
      </c>
      <c r="L81" s="665" t="s">
        <v>497</v>
      </c>
      <c r="M81" s="665" t="s">
        <v>497</v>
      </c>
      <c r="N81" s="665" t="s">
        <v>497</v>
      </c>
      <c r="O81" s="633" t="s">
        <v>216</v>
      </c>
    </row>
    <row r="82" spans="1:15" ht="30" customHeight="1">
      <c r="A82" s="642" t="s">
        <v>505</v>
      </c>
      <c r="B82" s="663" t="s">
        <v>476</v>
      </c>
      <c r="C82" s="640">
        <v>3.4008129156400599</v>
      </c>
      <c r="D82" s="640">
        <v>3.4048074883633399</v>
      </c>
      <c r="E82" s="640">
        <v>3.3697443501284101</v>
      </c>
      <c r="F82" s="640">
        <v>3.3634325522065098</v>
      </c>
      <c r="G82" s="640">
        <v>3.38992562998359</v>
      </c>
      <c r="H82" s="640">
        <v>3.3624081269006698</v>
      </c>
      <c r="I82" s="640">
        <v>3.3239870289695901</v>
      </c>
      <c r="J82" s="640">
        <v>3.3501060350989</v>
      </c>
      <c r="K82" s="640">
        <v>3.40757411973112</v>
      </c>
      <c r="L82" s="640">
        <v>3.4676332823443601</v>
      </c>
      <c r="M82" s="640">
        <v>3.4808473494855998</v>
      </c>
      <c r="N82" s="640">
        <v>3.4377937625680199</v>
      </c>
      <c r="O82" s="635">
        <v>3.3969378237044099</v>
      </c>
    </row>
    <row r="83" spans="1:15" ht="30" customHeight="1">
      <c r="A83" s="643" t="s">
        <v>505</v>
      </c>
      <c r="B83" s="666" t="s">
        <v>473</v>
      </c>
      <c r="C83" s="644">
        <v>3.4407081928089802</v>
      </c>
      <c r="D83" s="644">
        <v>3.4311519276159101</v>
      </c>
      <c r="E83" s="644"/>
      <c r="F83" s="644" t="s">
        <v>497</v>
      </c>
      <c r="G83" s="644" t="s">
        <v>497</v>
      </c>
      <c r="H83" s="644" t="s">
        <v>497</v>
      </c>
      <c r="I83" s="644" t="s">
        <v>497</v>
      </c>
      <c r="J83" s="644" t="s">
        <v>497</v>
      </c>
      <c r="K83" s="644" t="s">
        <v>497</v>
      </c>
      <c r="L83" s="644" t="s">
        <v>497</v>
      </c>
      <c r="M83" s="644" t="s">
        <v>497</v>
      </c>
      <c r="N83" s="644" t="s">
        <v>497</v>
      </c>
      <c r="O83" s="667" t="s">
        <v>216</v>
      </c>
    </row>
    <row r="84" spans="1:15" ht="13.5" customHeight="1">
      <c r="A84" s="623" t="s">
        <v>513</v>
      </c>
      <c r="B84" s="646"/>
      <c r="C84" s="625"/>
      <c r="D84" s="625"/>
      <c r="E84" s="625"/>
      <c r="F84" s="625"/>
      <c r="G84" s="625"/>
      <c r="H84" s="625"/>
      <c r="I84" s="625"/>
      <c r="J84" s="625"/>
      <c r="K84" s="625"/>
      <c r="L84" s="625"/>
      <c r="M84" s="625"/>
      <c r="N84" s="625"/>
      <c r="O84" s="626"/>
    </row>
    <row r="85" spans="1:15" ht="32.25" customHeight="1">
      <c r="A85" s="627" t="s">
        <v>495</v>
      </c>
      <c r="B85" s="663" t="s">
        <v>476</v>
      </c>
      <c r="C85" s="629">
        <v>61.131667517691596</v>
      </c>
      <c r="D85" s="629">
        <v>61.361393684564099</v>
      </c>
      <c r="E85" s="629">
        <v>61.9346657716914</v>
      </c>
      <c r="F85" s="629">
        <v>62.072708270735298</v>
      </c>
      <c r="G85" s="629">
        <v>62.245824192746298</v>
      </c>
      <c r="H85" s="629">
        <v>62.054789135932502</v>
      </c>
      <c r="I85" s="629">
        <v>62.290722335415303</v>
      </c>
      <c r="J85" s="629">
        <v>62.966958032607401</v>
      </c>
      <c r="K85" s="629">
        <v>64.464964239148401</v>
      </c>
      <c r="L85" s="629">
        <v>65.716443111904795</v>
      </c>
      <c r="M85" s="629">
        <v>66.127342606019894</v>
      </c>
      <c r="N85" s="629">
        <v>65.351749769612894</v>
      </c>
      <c r="O85" s="635">
        <v>64.558526121495902</v>
      </c>
    </row>
    <row r="86" spans="1:15" ht="32.25" customHeight="1">
      <c r="A86" s="631" t="s">
        <v>496</v>
      </c>
      <c r="B86" s="664" t="s">
        <v>473</v>
      </c>
      <c r="C86" s="633">
        <v>64.436659395315203</v>
      </c>
      <c r="D86" s="633">
        <v>64.110288344255693</v>
      </c>
      <c r="E86" s="633"/>
      <c r="F86" s="633" t="s">
        <v>497</v>
      </c>
      <c r="G86" s="633" t="s">
        <v>497</v>
      </c>
      <c r="H86" s="633" t="s">
        <v>497</v>
      </c>
      <c r="I86" s="633" t="s">
        <v>497</v>
      </c>
      <c r="J86" s="633" t="s">
        <v>497</v>
      </c>
      <c r="K86" s="633" t="s">
        <v>497</v>
      </c>
      <c r="L86" s="633" t="s">
        <v>497</v>
      </c>
      <c r="M86" s="633" t="s">
        <v>497</v>
      </c>
      <c r="N86" s="633" t="s">
        <v>497</v>
      </c>
      <c r="O86" s="633" t="s">
        <v>216</v>
      </c>
    </row>
    <row r="87" spans="1:15" ht="32.25" customHeight="1">
      <c r="A87" s="627" t="s">
        <v>498</v>
      </c>
      <c r="B87" s="663" t="s">
        <v>476</v>
      </c>
      <c r="C87" s="629">
        <v>59.653598433273402</v>
      </c>
      <c r="D87" s="629">
        <v>60.438382967229302</v>
      </c>
      <c r="E87" s="629">
        <v>61.440674195019</v>
      </c>
      <c r="F87" s="629">
        <v>61.868948300080199</v>
      </c>
      <c r="G87" s="629">
        <v>62.428999426364499</v>
      </c>
      <c r="H87" s="629">
        <v>62.620590726868301</v>
      </c>
      <c r="I87" s="629">
        <v>63.121744875648098</v>
      </c>
      <c r="J87" s="629">
        <v>63.599231132602597</v>
      </c>
      <c r="K87" s="629">
        <v>64.256279348059394</v>
      </c>
      <c r="L87" s="629">
        <v>64.613728948848006</v>
      </c>
      <c r="M87" s="629">
        <v>64.767373038233998</v>
      </c>
      <c r="N87" s="629">
        <v>64.131980338422807</v>
      </c>
      <c r="O87" s="635">
        <v>64.154304706513102</v>
      </c>
    </row>
    <row r="88" spans="1:15" ht="32.25" customHeight="1">
      <c r="A88" s="631" t="s">
        <v>499</v>
      </c>
      <c r="B88" s="664" t="s">
        <v>473</v>
      </c>
      <c r="C88" s="633">
        <v>62.899821467305998</v>
      </c>
      <c r="D88" s="633">
        <v>62.911425314014302</v>
      </c>
      <c r="E88" s="633"/>
      <c r="F88" s="633" t="s">
        <v>497</v>
      </c>
      <c r="G88" s="633" t="s">
        <v>497</v>
      </c>
      <c r="H88" s="633" t="s">
        <v>497</v>
      </c>
      <c r="I88" s="633" t="s">
        <v>497</v>
      </c>
      <c r="J88" s="633" t="s">
        <v>497</v>
      </c>
      <c r="K88" s="633" t="s">
        <v>497</v>
      </c>
      <c r="L88" s="633" t="s">
        <v>497</v>
      </c>
      <c r="M88" s="633" t="s">
        <v>497</v>
      </c>
      <c r="N88" s="633" t="s">
        <v>497</v>
      </c>
      <c r="O88" s="633" t="s">
        <v>216</v>
      </c>
    </row>
    <row r="89" spans="1:15" ht="32.25" customHeight="1">
      <c r="A89" s="627" t="s">
        <v>502</v>
      </c>
      <c r="B89" s="663" t="s">
        <v>476</v>
      </c>
      <c r="C89" s="629">
        <v>63.136571209475903</v>
      </c>
      <c r="D89" s="629">
        <v>63.926734114355199</v>
      </c>
      <c r="E89" s="629">
        <v>64.914856334788794</v>
      </c>
      <c r="F89" s="629">
        <v>65.316438908773407</v>
      </c>
      <c r="G89" s="629">
        <v>65.912766795107004</v>
      </c>
      <c r="H89" s="629">
        <v>66.141332652478894</v>
      </c>
      <c r="I89" s="629">
        <v>66.663549838527402</v>
      </c>
      <c r="J89" s="629">
        <v>67.1247519758343</v>
      </c>
      <c r="K89" s="629">
        <v>67.809841685312307</v>
      </c>
      <c r="L89" s="629">
        <v>68.167254901191697</v>
      </c>
      <c r="M89" s="629">
        <v>68.277798068065593</v>
      </c>
      <c r="N89" s="629">
        <v>67.638434623302501</v>
      </c>
      <c r="O89" s="635">
        <v>67.661669531908899</v>
      </c>
    </row>
    <row r="90" spans="1:15" ht="30" customHeight="1">
      <c r="A90" s="638" t="s">
        <v>503</v>
      </c>
      <c r="B90" s="664" t="s">
        <v>473</v>
      </c>
      <c r="C90" s="633">
        <v>66.428148558598707</v>
      </c>
      <c r="D90" s="633">
        <v>66.447881784820396</v>
      </c>
      <c r="E90" s="633"/>
      <c r="F90" s="633" t="s">
        <v>497</v>
      </c>
      <c r="G90" s="633" t="s">
        <v>497</v>
      </c>
      <c r="H90" s="633" t="s">
        <v>497</v>
      </c>
      <c r="I90" s="633" t="s">
        <v>497</v>
      </c>
      <c r="J90" s="633" t="s">
        <v>497</v>
      </c>
      <c r="K90" s="633" t="s">
        <v>497</v>
      </c>
      <c r="L90" s="633" t="s">
        <v>497</v>
      </c>
      <c r="M90" s="633" t="s">
        <v>497</v>
      </c>
      <c r="N90" s="633" t="s">
        <v>497</v>
      </c>
      <c r="O90" s="633" t="s">
        <v>216</v>
      </c>
    </row>
    <row r="91" spans="1:15" ht="30" customHeight="1">
      <c r="A91" s="639" t="s">
        <v>504</v>
      </c>
      <c r="B91" s="663" t="s">
        <v>476</v>
      </c>
      <c r="C91" s="640">
        <v>4.3713805247859598</v>
      </c>
      <c r="D91" s="640">
        <v>4.3124867520757801</v>
      </c>
      <c r="E91" s="640">
        <v>4.2537690240377302</v>
      </c>
      <c r="F91" s="640">
        <v>4.1814123479570204</v>
      </c>
      <c r="G91" s="640">
        <v>4.0343590565651901</v>
      </c>
      <c r="H91" s="640">
        <v>3.99395794658346</v>
      </c>
      <c r="I91" s="640">
        <v>3.9728340959951902</v>
      </c>
      <c r="J91" s="640">
        <v>3.9835975893683</v>
      </c>
      <c r="K91" s="640">
        <v>4.1001166482815599</v>
      </c>
      <c r="L91" s="640">
        <v>4.2265000969377304</v>
      </c>
      <c r="M91" s="640">
        <v>4.26285273258366</v>
      </c>
      <c r="N91" s="640">
        <v>4.2687375917645296</v>
      </c>
      <c r="O91" s="635">
        <v>4.1638733889001402</v>
      </c>
    </row>
    <row r="92" spans="1:15" ht="30" customHeight="1">
      <c r="A92" s="641" t="s">
        <v>504</v>
      </c>
      <c r="B92" s="664" t="s">
        <v>473</v>
      </c>
      <c r="C92" s="665">
        <v>4.3272962552443799</v>
      </c>
      <c r="D92" s="665">
        <v>4.2980526497408604</v>
      </c>
      <c r="E92" s="665"/>
      <c r="F92" s="665" t="s">
        <v>497</v>
      </c>
      <c r="G92" s="665" t="s">
        <v>497</v>
      </c>
      <c r="H92" s="665" t="s">
        <v>497</v>
      </c>
      <c r="I92" s="665" t="s">
        <v>497</v>
      </c>
      <c r="J92" s="665" t="s">
        <v>497</v>
      </c>
      <c r="K92" s="665" t="s">
        <v>497</v>
      </c>
      <c r="L92" s="665" t="s">
        <v>497</v>
      </c>
      <c r="M92" s="665" t="s">
        <v>497</v>
      </c>
      <c r="N92" s="665" t="s">
        <v>497</v>
      </c>
      <c r="O92" s="633" t="s">
        <v>216</v>
      </c>
    </row>
    <row r="93" spans="1:15" ht="30" customHeight="1">
      <c r="A93" s="642" t="s">
        <v>505</v>
      </c>
      <c r="B93" s="663" t="s">
        <v>476</v>
      </c>
      <c r="C93" s="640">
        <v>3.3641538114640399</v>
      </c>
      <c r="D93" s="640">
        <v>3.3036493223815202</v>
      </c>
      <c r="E93" s="640">
        <v>3.26993942381575</v>
      </c>
      <c r="F93" s="640">
        <v>3.2792074322156299</v>
      </c>
      <c r="G93" s="640">
        <v>3.3327817846296801</v>
      </c>
      <c r="H93" s="640">
        <v>3.2929132976692999</v>
      </c>
      <c r="I93" s="640">
        <v>3.25971755903671</v>
      </c>
      <c r="J93" s="640">
        <v>3.28973711781325</v>
      </c>
      <c r="K93" s="640">
        <v>3.3516025640589699</v>
      </c>
      <c r="L93" s="640">
        <v>3.4142142104687898</v>
      </c>
      <c r="M93" s="640">
        <v>3.42887463487344</v>
      </c>
      <c r="N93" s="640">
        <v>3.3971629835168802</v>
      </c>
      <c r="O93" s="635">
        <v>3.3333391765998899</v>
      </c>
    </row>
    <row r="94" spans="1:15" ht="30" customHeight="1">
      <c r="A94" s="643" t="s">
        <v>505</v>
      </c>
      <c r="B94" s="666" t="s">
        <v>473</v>
      </c>
      <c r="C94" s="644">
        <v>3.40427591902038</v>
      </c>
      <c r="D94" s="644">
        <v>3.3673336127889502</v>
      </c>
      <c r="E94" s="644"/>
      <c r="F94" s="644" t="s">
        <v>497</v>
      </c>
      <c r="G94" s="644" t="s">
        <v>497</v>
      </c>
      <c r="H94" s="644" t="s">
        <v>497</v>
      </c>
      <c r="I94" s="644" t="s">
        <v>497</v>
      </c>
      <c r="J94" s="644" t="s">
        <v>497</v>
      </c>
      <c r="K94" s="644" t="s">
        <v>497</v>
      </c>
      <c r="L94" s="644" t="s">
        <v>497</v>
      </c>
      <c r="M94" s="644" t="s">
        <v>497</v>
      </c>
      <c r="N94" s="644" t="s">
        <v>497</v>
      </c>
      <c r="O94" s="667" t="s">
        <v>216</v>
      </c>
    </row>
    <row r="95" spans="1:15" ht="13.5" customHeight="1">
      <c r="A95" s="623" t="s">
        <v>514</v>
      </c>
      <c r="B95" s="646"/>
      <c r="C95" s="625"/>
      <c r="D95" s="625"/>
      <c r="E95" s="625"/>
      <c r="F95" s="625"/>
      <c r="G95" s="625"/>
      <c r="H95" s="625"/>
      <c r="I95" s="625"/>
      <c r="J95" s="625"/>
      <c r="K95" s="625"/>
      <c r="L95" s="625"/>
      <c r="M95" s="625"/>
      <c r="N95" s="625"/>
      <c r="O95" s="626"/>
    </row>
    <row r="96" spans="1:15" ht="32.25" customHeight="1">
      <c r="A96" s="627" t="s">
        <v>495</v>
      </c>
      <c r="B96" s="663" t="s">
        <v>476</v>
      </c>
      <c r="C96" s="629">
        <v>64.046344092171395</v>
      </c>
      <c r="D96" s="629">
        <v>64.203747815913005</v>
      </c>
      <c r="E96" s="629">
        <v>63.762030457341702</v>
      </c>
      <c r="F96" s="629">
        <v>62.857518175377102</v>
      </c>
      <c r="G96" s="629">
        <v>62.1694411373755</v>
      </c>
      <c r="H96" s="629">
        <v>63.228903412911002</v>
      </c>
      <c r="I96" s="629">
        <v>65.470333763912294</v>
      </c>
      <c r="J96" s="629">
        <v>68.143898558799293</v>
      </c>
      <c r="K96" s="629">
        <v>69.690432845873303</v>
      </c>
      <c r="L96" s="629">
        <v>71.006006621649306</v>
      </c>
      <c r="M96" s="629">
        <v>71.202811934873694</v>
      </c>
      <c r="N96" s="629">
        <v>68.498333496409103</v>
      </c>
      <c r="O96" s="635">
        <v>66.629517009210005</v>
      </c>
    </row>
    <row r="97" spans="1:35" ht="32.25" customHeight="1">
      <c r="A97" s="631" t="s">
        <v>496</v>
      </c>
      <c r="B97" s="664" t="s">
        <v>473</v>
      </c>
      <c r="C97" s="633">
        <v>67.495046504594498</v>
      </c>
      <c r="D97" s="633">
        <v>67.449661576649504</v>
      </c>
      <c r="E97" s="633"/>
      <c r="F97" s="633" t="s">
        <v>497</v>
      </c>
      <c r="G97" s="633" t="s">
        <v>497</v>
      </c>
      <c r="H97" s="633" t="s">
        <v>497</v>
      </c>
      <c r="I97" s="633" t="s">
        <v>497</v>
      </c>
      <c r="J97" s="633" t="s">
        <v>497</v>
      </c>
      <c r="K97" s="633" t="s">
        <v>497</v>
      </c>
      <c r="L97" s="633" t="s">
        <v>497</v>
      </c>
      <c r="M97" s="633" t="s">
        <v>497</v>
      </c>
      <c r="N97" s="633" t="s">
        <v>497</v>
      </c>
      <c r="O97" s="633" t="s">
        <v>216</v>
      </c>
    </row>
    <row r="98" spans="1:35" ht="32.25" customHeight="1">
      <c r="A98" s="627" t="s">
        <v>498</v>
      </c>
      <c r="B98" s="663" t="s">
        <v>476</v>
      </c>
      <c r="C98" s="629">
        <v>62.463122870930903</v>
      </c>
      <c r="D98" s="629">
        <v>62.555604700336197</v>
      </c>
      <c r="E98" s="629">
        <v>62.580505177739802</v>
      </c>
      <c r="F98" s="629">
        <v>62.105004572870598</v>
      </c>
      <c r="G98" s="629">
        <v>61.948468361573703</v>
      </c>
      <c r="H98" s="629">
        <v>63.236133763958001</v>
      </c>
      <c r="I98" s="629">
        <v>65.664576281865607</v>
      </c>
      <c r="J98" s="629">
        <v>67.9440986478984</v>
      </c>
      <c r="K98" s="629">
        <v>68.936074568256103</v>
      </c>
      <c r="L98" s="629">
        <v>69.409345280440505</v>
      </c>
      <c r="M98" s="629">
        <v>69.264170675385103</v>
      </c>
      <c r="N98" s="629">
        <v>66.905703915031395</v>
      </c>
      <c r="O98" s="635">
        <v>65.699567947822501</v>
      </c>
    </row>
    <row r="99" spans="1:35" ht="32.25" customHeight="1">
      <c r="A99" s="631" t="s">
        <v>499</v>
      </c>
      <c r="B99" s="664" t="s">
        <v>473</v>
      </c>
      <c r="C99" s="633">
        <v>65.725504141087697</v>
      </c>
      <c r="D99" s="633">
        <v>65.574860782496501</v>
      </c>
      <c r="E99" s="633"/>
      <c r="F99" s="633" t="s">
        <v>497</v>
      </c>
      <c r="G99" s="633" t="s">
        <v>497</v>
      </c>
      <c r="H99" s="633" t="s">
        <v>497</v>
      </c>
      <c r="I99" s="633" t="s">
        <v>497</v>
      </c>
      <c r="J99" s="633" t="s">
        <v>497</v>
      </c>
      <c r="K99" s="633" t="s">
        <v>497</v>
      </c>
      <c r="L99" s="633" t="s">
        <v>497</v>
      </c>
      <c r="M99" s="633" t="s">
        <v>497</v>
      </c>
      <c r="N99" s="633" t="s">
        <v>497</v>
      </c>
      <c r="O99" s="633" t="s">
        <v>216</v>
      </c>
    </row>
    <row r="100" spans="1:35" ht="32.25" customHeight="1">
      <c r="A100" s="627" t="s">
        <v>502</v>
      </c>
      <c r="B100" s="663" t="s">
        <v>476</v>
      </c>
      <c r="C100" s="629">
        <v>64.536696616976599</v>
      </c>
      <c r="D100" s="629">
        <v>64.6409355891263</v>
      </c>
      <c r="E100" s="629">
        <v>64.648992656224607</v>
      </c>
      <c r="F100" s="629">
        <v>64.182102841465607</v>
      </c>
      <c r="G100" s="629">
        <v>64.028456989560695</v>
      </c>
      <c r="H100" s="629">
        <v>65.283798682628799</v>
      </c>
      <c r="I100" s="629">
        <v>67.732273178046896</v>
      </c>
      <c r="J100" s="629">
        <v>70.017855011105993</v>
      </c>
      <c r="K100" s="629">
        <v>71.009497137187097</v>
      </c>
      <c r="L100" s="629">
        <v>71.432241042803398</v>
      </c>
      <c r="M100" s="629">
        <v>71.271711965997497</v>
      </c>
      <c r="N100" s="629">
        <v>68.921727526040399</v>
      </c>
      <c r="O100" s="635">
        <v>67.756610806869503</v>
      </c>
    </row>
    <row r="101" spans="1:35" ht="30" customHeight="1">
      <c r="A101" s="638" t="s">
        <v>503</v>
      </c>
      <c r="B101" s="664" t="s">
        <v>473</v>
      </c>
      <c r="C101" s="633">
        <v>67.817470292827593</v>
      </c>
      <c r="D101" s="633">
        <v>67.6744325671403</v>
      </c>
      <c r="E101" s="633"/>
      <c r="F101" s="633" t="s">
        <v>497</v>
      </c>
      <c r="G101" s="633" t="s">
        <v>497</v>
      </c>
      <c r="H101" s="633" t="s">
        <v>497</v>
      </c>
      <c r="I101" s="633" t="s">
        <v>497</v>
      </c>
      <c r="J101" s="633" t="s">
        <v>497</v>
      </c>
      <c r="K101" s="633" t="s">
        <v>497</v>
      </c>
      <c r="L101" s="633" t="s">
        <v>497</v>
      </c>
      <c r="M101" s="633" t="s">
        <v>497</v>
      </c>
      <c r="N101" s="633" t="s">
        <v>497</v>
      </c>
      <c r="O101" s="633" t="s">
        <v>216</v>
      </c>
    </row>
    <row r="102" spans="1:35" ht="30" customHeight="1">
      <c r="A102" s="639" t="s">
        <v>504</v>
      </c>
      <c r="B102" s="663" t="s">
        <v>476</v>
      </c>
      <c r="C102" s="640">
        <v>4.4459886416971504</v>
      </c>
      <c r="D102" s="640">
        <v>4.47180311981176</v>
      </c>
      <c r="E102" s="640">
        <v>4.3860250918903603</v>
      </c>
      <c r="F102" s="640">
        <v>4.3257288067657296</v>
      </c>
      <c r="G102" s="640">
        <v>4.1287621087760504</v>
      </c>
      <c r="H102" s="640">
        <v>4.0983851217060101</v>
      </c>
      <c r="I102" s="640">
        <v>4.0638022294420297</v>
      </c>
      <c r="J102" s="640">
        <v>4.1129103512045804</v>
      </c>
      <c r="K102" s="640">
        <v>4.2026804747012001</v>
      </c>
      <c r="L102" s="640">
        <v>4.3297087536392302</v>
      </c>
      <c r="M102" s="640">
        <v>4.4262466105705496</v>
      </c>
      <c r="N102" s="640">
        <v>4.3980473963327498</v>
      </c>
      <c r="O102" s="635">
        <v>4.2797496760468601</v>
      </c>
    </row>
    <row r="103" spans="1:35" ht="30" customHeight="1">
      <c r="A103" s="641" t="s">
        <v>504</v>
      </c>
      <c r="B103" s="664" t="s">
        <v>473</v>
      </c>
      <c r="C103" s="665">
        <v>4.4535610432052701</v>
      </c>
      <c r="D103" s="665">
        <v>4.4892194321934404</v>
      </c>
      <c r="E103" s="665"/>
      <c r="F103" s="665" t="s">
        <v>497</v>
      </c>
      <c r="G103" s="665" t="s">
        <v>497</v>
      </c>
      <c r="H103" s="665" t="s">
        <v>497</v>
      </c>
      <c r="I103" s="665" t="s">
        <v>497</v>
      </c>
      <c r="J103" s="665" t="s">
        <v>497</v>
      </c>
      <c r="K103" s="665" t="s">
        <v>497</v>
      </c>
      <c r="L103" s="665" t="s">
        <v>497</v>
      </c>
      <c r="M103" s="665" t="s">
        <v>497</v>
      </c>
      <c r="N103" s="665" t="s">
        <v>497</v>
      </c>
      <c r="O103" s="633" t="s">
        <v>216</v>
      </c>
    </row>
    <row r="104" spans="1:35" ht="30" customHeight="1">
      <c r="A104" s="642" t="s">
        <v>505</v>
      </c>
      <c r="B104" s="663" t="s">
        <v>476</v>
      </c>
      <c r="C104" s="640">
        <v>3.4118957069318401</v>
      </c>
      <c r="D104" s="640">
        <v>3.4087814373929501</v>
      </c>
      <c r="E104" s="640">
        <v>3.3745105601678298</v>
      </c>
      <c r="F104" s="640">
        <v>3.3297522586991</v>
      </c>
      <c r="G104" s="640">
        <v>3.3558914731907499</v>
      </c>
      <c r="H104" s="640">
        <v>3.33018422932874</v>
      </c>
      <c r="I104" s="640">
        <v>3.3157811528207302</v>
      </c>
      <c r="J104" s="640">
        <v>3.3633080742819201</v>
      </c>
      <c r="K104" s="640">
        <v>3.4181731694685098</v>
      </c>
      <c r="L104" s="640">
        <v>3.5091028107418101</v>
      </c>
      <c r="M104" s="640">
        <v>3.5174802502086702</v>
      </c>
      <c r="N104" s="640">
        <v>3.4620081798790601</v>
      </c>
      <c r="O104" s="635">
        <v>3.39993143346077</v>
      </c>
    </row>
    <row r="105" spans="1:35" ht="30" customHeight="1">
      <c r="A105" s="643" t="s">
        <v>505</v>
      </c>
      <c r="B105" s="666" t="s">
        <v>473</v>
      </c>
      <c r="C105" s="644">
        <v>3.4633688258178599</v>
      </c>
      <c r="D105" s="644">
        <v>3.4574145076571901</v>
      </c>
      <c r="E105" s="644"/>
      <c r="F105" s="644" t="s">
        <v>497</v>
      </c>
      <c r="G105" s="644" t="s">
        <v>497</v>
      </c>
      <c r="H105" s="644" t="s">
        <v>497</v>
      </c>
      <c r="I105" s="644" t="s">
        <v>497</v>
      </c>
      <c r="J105" s="644" t="s">
        <v>497</v>
      </c>
      <c r="K105" s="644" t="s">
        <v>497</v>
      </c>
      <c r="L105" s="644" t="s">
        <v>497</v>
      </c>
      <c r="M105" s="644" t="s">
        <v>497</v>
      </c>
      <c r="N105" s="644" t="s">
        <v>497</v>
      </c>
      <c r="O105" s="667" t="s">
        <v>216</v>
      </c>
    </row>
    <row r="106" spans="1:35" ht="9.75" customHeight="1">
      <c r="A106" s="651" t="s">
        <v>528</v>
      </c>
      <c r="B106" s="663"/>
      <c r="C106" s="640"/>
      <c r="D106" s="640"/>
      <c r="E106" s="640"/>
      <c r="F106" s="640"/>
      <c r="G106" s="640"/>
      <c r="H106" s="640"/>
      <c r="I106" s="640"/>
      <c r="J106" s="640"/>
      <c r="K106" s="640"/>
      <c r="L106" s="640"/>
      <c r="M106" s="640"/>
      <c r="N106" s="640"/>
      <c r="O106" s="668"/>
      <c r="R106" s="653"/>
      <c r="S106" s="653"/>
      <c r="T106" s="653"/>
      <c r="U106" s="653"/>
      <c r="V106" s="654"/>
      <c r="W106" s="629"/>
      <c r="X106" s="629"/>
      <c r="Y106" s="629"/>
      <c r="Z106" s="629"/>
      <c r="AA106" s="629"/>
      <c r="AB106" s="629"/>
      <c r="AC106" s="629"/>
      <c r="AD106" s="629"/>
      <c r="AE106" s="629"/>
      <c r="AF106" s="629"/>
      <c r="AG106" s="629"/>
      <c r="AH106" s="629"/>
      <c r="AI106" s="655"/>
    </row>
    <row r="107" spans="1:35" ht="9.75" customHeight="1">
      <c r="A107" s="467" t="s">
        <v>529</v>
      </c>
      <c r="R107" s="653"/>
      <c r="S107" s="653"/>
      <c r="T107" s="656"/>
      <c r="U107" s="653"/>
      <c r="V107" s="654"/>
      <c r="AG107" s="657"/>
      <c r="AI107" s="655"/>
    </row>
    <row r="108" spans="1:35" ht="9.75" customHeight="1">
      <c r="A108" s="467" t="s">
        <v>522</v>
      </c>
      <c r="R108" s="642"/>
      <c r="S108" s="642"/>
      <c r="T108" s="658"/>
      <c r="U108" s="653"/>
      <c r="V108" s="654"/>
    </row>
    <row r="109" spans="1:35" ht="9.75" customHeight="1">
      <c r="A109" s="669" t="s">
        <v>530</v>
      </c>
      <c r="R109" s="642"/>
      <c r="S109" s="642"/>
      <c r="T109" s="653"/>
      <c r="U109" s="653"/>
      <c r="V109" s="654"/>
    </row>
    <row r="110" spans="1:35" ht="12" customHeight="1">
      <c r="A110" s="467" t="s">
        <v>525</v>
      </c>
      <c r="R110" s="653"/>
      <c r="S110" s="653"/>
      <c r="T110" s="653"/>
      <c r="U110" s="653"/>
      <c r="V110" s="654"/>
    </row>
    <row r="111" spans="1:35" ht="13.5" customHeight="1">
      <c r="A111" s="229" t="s">
        <v>113</v>
      </c>
      <c r="R111" s="656"/>
      <c r="S111" s="653"/>
      <c r="T111" s="642"/>
      <c r="U111" s="660"/>
      <c r="V111" s="654"/>
    </row>
    <row r="112" spans="1:35" ht="13.5" customHeight="1">
      <c r="A112" s="1740" t="s">
        <v>324</v>
      </c>
      <c r="R112" s="658"/>
      <c r="S112" s="653"/>
      <c r="T112" s="660"/>
      <c r="U112" s="660"/>
      <c r="V112" s="654"/>
    </row>
    <row r="113" spans="1:22" ht="13.5" customHeight="1">
      <c r="R113" s="653"/>
      <c r="S113" s="653"/>
      <c r="T113" s="661"/>
      <c r="U113" s="661"/>
      <c r="V113" s="654"/>
    </row>
    <row r="114" spans="1:22" ht="13.5" customHeight="1">
      <c r="A114" s="669"/>
      <c r="R114" s="653"/>
      <c r="S114" s="653"/>
      <c r="T114" s="642"/>
      <c r="U114" s="660"/>
      <c r="V114" s="654"/>
    </row>
    <row r="115" spans="1:22" ht="13.5" customHeight="1">
      <c r="A115" s="669"/>
      <c r="R115" s="642"/>
      <c r="S115" s="660"/>
      <c r="T115" s="660"/>
      <c r="U115" s="660"/>
      <c r="V115" s="654"/>
    </row>
    <row r="116" spans="1:22" ht="13.5" customHeight="1">
      <c r="R116" s="660"/>
      <c r="S116" s="660"/>
      <c r="T116" s="654"/>
    </row>
    <row r="117" spans="1:22" ht="13.5" customHeight="1">
      <c r="R117" s="661"/>
      <c r="S117" s="661"/>
      <c r="T117" s="654"/>
    </row>
    <row r="118" spans="1:22" ht="13.5" customHeight="1">
      <c r="R118" s="642"/>
      <c r="S118" s="660"/>
      <c r="T118" s="654"/>
    </row>
    <row r="119" spans="1:22" ht="13.5" customHeight="1">
      <c r="R119" s="660"/>
      <c r="S119" s="660"/>
      <c r="T119" s="654"/>
    </row>
  </sheetData>
  <hyperlinks>
    <hyperlink ref="A112" location="'Inhaltsverzeichnis_2026-04'!A1" display="Zurück zum Inhaltsverzeichnis" xr:uid="{C2452338-5899-4265-99D3-AFB7FD8B10B4}"/>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8081F-D7B4-4BAD-96BB-D60F5271DB95}">
  <sheetPr>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437" customWidth="1"/>
    <col min="2" max="2" width="0.625" style="616" customWidth="1"/>
    <col min="3" max="3" width="4.75" style="652" customWidth="1"/>
    <col min="4" max="4" width="4.875" style="652" customWidth="1"/>
    <col min="5" max="5" width="5" style="652" customWidth="1"/>
    <col min="6" max="6" width="4.75" style="652" customWidth="1"/>
    <col min="7" max="7" width="4.625" style="652" customWidth="1"/>
    <col min="8" max="8" width="4.75" style="652" customWidth="1"/>
    <col min="9" max="9" width="4.625" style="652" customWidth="1"/>
    <col min="10" max="10" width="5" style="652" customWidth="1"/>
    <col min="11" max="11" width="4.875" style="652" customWidth="1"/>
    <col min="12" max="12" width="4.75" style="652" customWidth="1"/>
    <col min="13" max="13" width="5.125" style="652" customWidth="1"/>
    <col min="14" max="14" width="5.25" style="652" customWidth="1"/>
    <col min="15" max="15" width="8.75" style="437" customWidth="1"/>
    <col min="16" max="24" width="10" style="437"/>
    <col min="25" max="25" width="26.125" style="437" customWidth="1"/>
    <col min="26" max="26" width="19" style="437" customWidth="1"/>
    <col min="27" max="16384" width="10" style="437"/>
  </cols>
  <sheetData>
    <row r="1" spans="1:29" s="605" customFormat="1" ht="20.25" customHeight="1">
      <c r="A1" s="601" t="s">
        <v>531</v>
      </c>
      <c r="B1" s="602"/>
      <c r="C1" s="601"/>
      <c r="D1" s="601"/>
      <c r="E1" s="601"/>
      <c r="F1" s="601"/>
      <c r="G1" s="601"/>
      <c r="H1" s="601"/>
      <c r="I1" s="601"/>
      <c r="J1" s="601"/>
      <c r="K1" s="603"/>
      <c r="L1" s="603"/>
      <c r="M1" s="603"/>
      <c r="N1" s="604"/>
      <c r="O1" s="604"/>
      <c r="Y1" s="606" t="s">
        <v>471</v>
      </c>
      <c r="Z1" s="606" t="s">
        <v>472</v>
      </c>
      <c r="AA1" s="606" t="s">
        <v>473</v>
      </c>
    </row>
    <row r="2" spans="1:29" s="605" customFormat="1" ht="13.5" customHeight="1">
      <c r="A2" s="607" t="s">
        <v>474</v>
      </c>
      <c r="B2" s="608"/>
      <c r="C2" s="607"/>
      <c r="D2" s="607"/>
      <c r="E2" s="607"/>
      <c r="F2" s="607"/>
      <c r="G2" s="607"/>
      <c r="H2" s="607"/>
      <c r="I2" s="607"/>
      <c r="J2" s="607"/>
      <c r="K2" s="607"/>
      <c r="L2" s="607"/>
      <c r="M2" s="607"/>
      <c r="N2" s="609"/>
      <c r="O2" s="609"/>
      <c r="R2" s="649"/>
      <c r="T2" s="662"/>
      <c r="U2" s="662"/>
      <c r="V2" s="662"/>
      <c r="W2" s="662"/>
      <c r="X2" s="662"/>
      <c r="Y2" s="606" t="s">
        <v>475</v>
      </c>
      <c r="Z2" s="606" t="s">
        <v>472</v>
      </c>
      <c r="AA2" s="606" t="s">
        <v>476</v>
      </c>
    </row>
    <row r="3" spans="1:29" s="605" customFormat="1" ht="13.5" customHeight="1">
      <c r="A3" s="607" t="s">
        <v>532</v>
      </c>
      <c r="B3" s="608"/>
      <c r="C3" s="607"/>
      <c r="D3" s="607"/>
      <c r="E3" s="607"/>
      <c r="F3" s="607"/>
      <c r="G3" s="607"/>
      <c r="H3" s="607"/>
      <c r="I3" s="607"/>
      <c r="J3" s="607"/>
      <c r="K3" s="607"/>
      <c r="L3" s="607"/>
      <c r="M3" s="607"/>
      <c r="N3" s="609"/>
      <c r="O3" s="609"/>
      <c r="R3" s="649"/>
      <c r="T3" s="662"/>
      <c r="U3" s="662"/>
      <c r="V3" s="662"/>
      <c r="W3" s="662"/>
      <c r="X3" s="662"/>
      <c r="Y3" s="606" t="s">
        <v>1</v>
      </c>
      <c r="Z3" s="606"/>
      <c r="AA3" s="606"/>
    </row>
    <row r="4" spans="1:29" s="605" customFormat="1" ht="13.5" customHeight="1">
      <c r="A4" s="607" t="s">
        <v>478</v>
      </c>
      <c r="B4" s="608"/>
      <c r="C4" s="607"/>
      <c r="D4" s="607"/>
      <c r="E4" s="607"/>
      <c r="F4" s="607"/>
      <c r="G4" s="607"/>
      <c r="H4" s="607"/>
      <c r="I4" s="607"/>
      <c r="J4" s="607"/>
      <c r="K4" s="607"/>
      <c r="L4" s="607"/>
      <c r="M4" s="607"/>
      <c r="N4" s="609"/>
      <c r="O4" s="609"/>
      <c r="T4" s="662"/>
      <c r="U4" s="662"/>
      <c r="V4" s="662"/>
      <c r="W4" s="662"/>
      <c r="X4" s="662"/>
      <c r="Y4" s="606" t="s">
        <v>479</v>
      </c>
      <c r="Z4" s="606" t="s">
        <v>480</v>
      </c>
      <c r="AA4" s="606" t="s">
        <v>473</v>
      </c>
    </row>
    <row r="5" spans="1:29" ht="18.75" customHeight="1">
      <c r="A5" s="610" t="s">
        <v>481</v>
      </c>
      <c r="B5" s="611"/>
      <c r="C5" s="612" t="s">
        <v>482</v>
      </c>
      <c r="D5" s="613"/>
      <c r="E5" s="613"/>
      <c r="F5" s="613"/>
      <c r="G5" s="613"/>
      <c r="H5" s="613"/>
      <c r="I5" s="613"/>
      <c r="J5" s="613"/>
      <c r="K5" s="613"/>
      <c r="L5" s="613"/>
      <c r="M5" s="613"/>
      <c r="N5" s="614"/>
      <c r="O5" s="615" t="s">
        <v>483</v>
      </c>
      <c r="Y5" s="606" t="s">
        <v>484</v>
      </c>
      <c r="Z5" s="606" t="s">
        <v>480</v>
      </c>
      <c r="AA5" s="616" t="s">
        <v>476</v>
      </c>
    </row>
    <row r="6" spans="1:29" ht="21" customHeight="1">
      <c r="A6" s="617" t="s">
        <v>485</v>
      </c>
      <c r="B6" s="618" t="s">
        <v>352</v>
      </c>
      <c r="C6" s="619" t="s">
        <v>353</v>
      </c>
      <c r="D6" s="620" t="s">
        <v>387</v>
      </c>
      <c r="E6" s="620" t="s">
        <v>486</v>
      </c>
      <c r="F6" s="620" t="s">
        <v>487</v>
      </c>
      <c r="G6" s="620" t="s">
        <v>208</v>
      </c>
      <c r="H6" s="620" t="s">
        <v>488</v>
      </c>
      <c r="I6" s="620" t="s">
        <v>489</v>
      </c>
      <c r="J6" s="620" t="s">
        <v>355</v>
      </c>
      <c r="K6" s="620" t="s">
        <v>490</v>
      </c>
      <c r="L6" s="620" t="s">
        <v>357</v>
      </c>
      <c r="M6" s="620" t="s">
        <v>358</v>
      </c>
      <c r="N6" s="621" t="s">
        <v>491</v>
      </c>
      <c r="O6" s="622" t="s">
        <v>492</v>
      </c>
      <c r="Y6" s="662" t="s">
        <v>1</v>
      </c>
    </row>
    <row r="7" spans="1:29" ht="13.5" customHeight="1">
      <c r="A7" s="623" t="s">
        <v>382</v>
      </c>
      <c r="B7" s="646"/>
      <c r="C7" s="625"/>
      <c r="D7" s="625"/>
      <c r="E7" s="625"/>
      <c r="F7" s="625"/>
      <c r="G7" s="625"/>
      <c r="H7" s="625"/>
      <c r="I7" s="625"/>
      <c r="J7" s="625"/>
      <c r="K7" s="625"/>
      <c r="L7" s="625"/>
      <c r="M7" s="625"/>
      <c r="N7" s="625"/>
      <c r="O7" s="626"/>
      <c r="Y7" s="662"/>
    </row>
    <row r="8" spans="1:29" ht="32.25" customHeight="1">
      <c r="A8" s="627" t="s">
        <v>495</v>
      </c>
      <c r="B8" s="663" t="s">
        <v>476</v>
      </c>
      <c r="C8" s="629">
        <v>54.730537409704901</v>
      </c>
      <c r="D8" s="629">
        <v>54.553062629117299</v>
      </c>
      <c r="E8" s="629">
        <v>54.4426620905665</v>
      </c>
      <c r="F8" s="629">
        <v>54.340123720850002</v>
      </c>
      <c r="G8" s="629">
        <v>54.159453704430803</v>
      </c>
      <c r="H8" s="629">
        <v>53.853516031326301</v>
      </c>
      <c r="I8" s="629">
        <v>53.770006362016602</v>
      </c>
      <c r="J8" s="629">
        <v>54.256188416916501</v>
      </c>
      <c r="K8" s="629">
        <v>53.991041141038103</v>
      </c>
      <c r="L8" s="629">
        <v>52.293991796398203</v>
      </c>
      <c r="M8" s="629">
        <v>49.261764393839002</v>
      </c>
      <c r="N8" s="629">
        <v>46.164188236062699</v>
      </c>
      <c r="O8" s="635">
        <v>53.810009940694599</v>
      </c>
    </row>
    <row r="9" spans="1:29" ht="32.25" customHeight="1">
      <c r="A9" s="631" t="s">
        <v>496</v>
      </c>
      <c r="B9" s="664" t="s">
        <v>473</v>
      </c>
      <c r="C9" s="633">
        <v>42.385905548799698</v>
      </c>
      <c r="D9" s="633">
        <v>40.692561362482401</v>
      </c>
      <c r="E9" s="633"/>
      <c r="F9" s="633" t="s">
        <v>497</v>
      </c>
      <c r="G9" s="633" t="s">
        <v>497</v>
      </c>
      <c r="H9" s="633" t="s">
        <v>497</v>
      </c>
      <c r="I9" s="633" t="s">
        <v>497</v>
      </c>
      <c r="J9" s="633" t="s">
        <v>497</v>
      </c>
      <c r="K9" s="633" t="s">
        <v>497</v>
      </c>
      <c r="L9" s="633" t="s">
        <v>497</v>
      </c>
      <c r="M9" s="633" t="s">
        <v>497</v>
      </c>
      <c r="N9" s="633" t="s">
        <v>497</v>
      </c>
      <c r="O9" s="633" t="s">
        <v>216</v>
      </c>
    </row>
    <row r="10" spans="1:29" ht="32.25" customHeight="1">
      <c r="A10" s="627" t="s">
        <v>498</v>
      </c>
      <c r="B10" s="663" t="s">
        <v>476</v>
      </c>
      <c r="C10" s="629">
        <v>53.109088929343898</v>
      </c>
      <c r="D10" s="629">
        <v>53.037613465877698</v>
      </c>
      <c r="E10" s="629">
        <v>53.278526478399897</v>
      </c>
      <c r="F10" s="629">
        <v>53.540462076966698</v>
      </c>
      <c r="G10" s="629">
        <v>53.756939134942897</v>
      </c>
      <c r="H10" s="629">
        <v>53.849123810014397</v>
      </c>
      <c r="I10" s="629">
        <v>53.924240188092</v>
      </c>
      <c r="J10" s="629">
        <v>54.088982370890498</v>
      </c>
      <c r="K10" s="629">
        <v>53.209612680576498</v>
      </c>
      <c r="L10" s="629">
        <v>50.692933857874401</v>
      </c>
      <c r="M10" s="629">
        <v>47.4077845186833</v>
      </c>
      <c r="N10" s="629">
        <v>44.4882587995818</v>
      </c>
      <c r="O10" s="635">
        <v>52.856961609414398</v>
      </c>
    </row>
    <row r="11" spans="1:29" ht="32.25" customHeight="1">
      <c r="A11" s="631" t="s">
        <v>499</v>
      </c>
      <c r="B11" s="664" t="s">
        <v>473</v>
      </c>
      <c r="C11" s="633">
        <v>40.619646268167102</v>
      </c>
      <c r="D11" s="633">
        <v>39.1581346241801</v>
      </c>
      <c r="E11" s="633"/>
      <c r="F11" s="633" t="s">
        <v>497</v>
      </c>
      <c r="G11" s="633" t="s">
        <v>497</v>
      </c>
      <c r="H11" s="633" t="s">
        <v>497</v>
      </c>
      <c r="I11" s="633" t="s">
        <v>497</v>
      </c>
      <c r="J11" s="633" t="s">
        <v>497</v>
      </c>
      <c r="K11" s="633" t="s">
        <v>497</v>
      </c>
      <c r="L11" s="633" t="s">
        <v>497</v>
      </c>
      <c r="M11" s="633" t="s">
        <v>497</v>
      </c>
      <c r="N11" s="633" t="s">
        <v>497</v>
      </c>
      <c r="O11" s="633" t="s">
        <v>216</v>
      </c>
    </row>
    <row r="12" spans="1:29" ht="32.25" customHeight="1">
      <c r="A12" s="627" t="s">
        <v>502</v>
      </c>
      <c r="B12" s="663" t="s">
        <v>476</v>
      </c>
      <c r="C12" s="629">
        <v>54.899787867860397</v>
      </c>
      <c r="D12" s="629">
        <v>54.825894661501501</v>
      </c>
      <c r="E12" s="629">
        <v>55.0462749890495</v>
      </c>
      <c r="F12" s="629">
        <v>55.3065465022162</v>
      </c>
      <c r="G12" s="629">
        <v>55.526641184154101</v>
      </c>
      <c r="H12" s="629">
        <v>55.6281532929778</v>
      </c>
      <c r="I12" s="629">
        <v>55.709683685453498</v>
      </c>
      <c r="J12" s="629">
        <v>55.877920901124199</v>
      </c>
      <c r="K12" s="629">
        <v>55.000861483451501</v>
      </c>
      <c r="L12" s="629">
        <v>52.482615266339103</v>
      </c>
      <c r="M12" s="629">
        <v>49.203629037531599</v>
      </c>
      <c r="N12" s="629">
        <v>46.261104765056103</v>
      </c>
      <c r="O12" s="635">
        <v>54.638850856711102</v>
      </c>
    </row>
    <row r="13" spans="1:29" ht="30" customHeight="1">
      <c r="A13" s="638" t="s">
        <v>503</v>
      </c>
      <c r="B13" s="664" t="s">
        <v>473</v>
      </c>
      <c r="C13" s="633">
        <v>42.396127453162997</v>
      </c>
      <c r="D13" s="633">
        <v>40.960815825808197</v>
      </c>
      <c r="E13" s="633"/>
      <c r="F13" s="633" t="s">
        <v>497</v>
      </c>
      <c r="G13" s="633" t="s">
        <v>497</v>
      </c>
      <c r="H13" s="633" t="s">
        <v>497</v>
      </c>
      <c r="I13" s="633" t="s">
        <v>497</v>
      </c>
      <c r="J13" s="633" t="s">
        <v>497</v>
      </c>
      <c r="K13" s="633" t="s">
        <v>497</v>
      </c>
      <c r="L13" s="633" t="s">
        <v>497</v>
      </c>
      <c r="M13" s="633" t="s">
        <v>497</v>
      </c>
      <c r="N13" s="633" t="s">
        <v>497</v>
      </c>
      <c r="O13" s="633" t="s">
        <v>216</v>
      </c>
    </row>
    <row r="14" spans="1:29" ht="30" customHeight="1">
      <c r="A14" s="639" t="s">
        <v>504</v>
      </c>
      <c r="B14" s="663" t="s">
        <v>476</v>
      </c>
      <c r="C14" s="640">
        <v>4.2245550697322898</v>
      </c>
      <c r="D14" s="640">
        <v>4.2274745801299201</v>
      </c>
      <c r="E14" s="640">
        <v>4.1677641031033401</v>
      </c>
      <c r="F14" s="640">
        <v>4.1130133192999399</v>
      </c>
      <c r="G14" s="640">
        <v>4.03973336121802</v>
      </c>
      <c r="H14" s="640">
        <v>3.9773067311489601</v>
      </c>
      <c r="I14" s="640">
        <v>3.9501636930455599</v>
      </c>
      <c r="J14" s="640">
        <v>3.99357647681471</v>
      </c>
      <c r="K14" s="640">
        <v>4.0828156188157996</v>
      </c>
      <c r="L14" s="640">
        <v>4.2017589417640098</v>
      </c>
      <c r="M14" s="640">
        <v>4.2520691228610401</v>
      </c>
      <c r="N14" s="640">
        <v>4.2434072100942304</v>
      </c>
      <c r="O14" s="635">
        <v>4.1215204857849299</v>
      </c>
      <c r="Z14" s="648"/>
      <c r="AA14" s="605"/>
      <c r="AB14" s="605"/>
      <c r="AC14" s="605"/>
    </row>
    <row r="15" spans="1:29" ht="30" customHeight="1">
      <c r="A15" s="641" t="s">
        <v>504</v>
      </c>
      <c r="B15" s="664" t="s">
        <v>473</v>
      </c>
      <c r="C15" s="665">
        <v>4.2676510836399997</v>
      </c>
      <c r="D15" s="665">
        <v>4.23859340928602</v>
      </c>
      <c r="E15" s="665"/>
      <c r="F15" s="665" t="s">
        <v>497</v>
      </c>
      <c r="G15" s="665" t="s">
        <v>497</v>
      </c>
      <c r="H15" s="665" t="s">
        <v>497</v>
      </c>
      <c r="I15" s="665" t="s">
        <v>497</v>
      </c>
      <c r="J15" s="665" t="s">
        <v>497</v>
      </c>
      <c r="K15" s="665" t="s">
        <v>497</v>
      </c>
      <c r="L15" s="665" t="s">
        <v>497</v>
      </c>
      <c r="M15" s="665" t="s">
        <v>497</v>
      </c>
      <c r="N15" s="665" t="s">
        <v>497</v>
      </c>
      <c r="O15" s="633" t="s">
        <v>216</v>
      </c>
      <c r="Z15" s="649"/>
      <c r="AA15" s="605"/>
      <c r="AB15" s="650"/>
      <c r="AC15" s="650"/>
    </row>
    <row r="16" spans="1:29" ht="30" customHeight="1">
      <c r="A16" s="642" t="s">
        <v>505</v>
      </c>
      <c r="B16" s="663" t="s">
        <v>476</v>
      </c>
      <c r="C16" s="640">
        <v>3.56837462915915</v>
      </c>
      <c r="D16" s="640">
        <v>3.5452074769129398</v>
      </c>
      <c r="E16" s="640">
        <v>3.5155170976454899</v>
      </c>
      <c r="F16" s="640">
        <v>3.4811415524615898</v>
      </c>
      <c r="G16" s="640">
        <v>3.4529240291927801</v>
      </c>
      <c r="H16" s="640">
        <v>3.4169612574722898</v>
      </c>
      <c r="I16" s="640">
        <v>3.4043627498220799</v>
      </c>
      <c r="J16" s="640">
        <v>3.4382240893795202</v>
      </c>
      <c r="K16" s="640">
        <v>3.4993473847835501</v>
      </c>
      <c r="L16" s="640">
        <v>3.58566610854936</v>
      </c>
      <c r="M16" s="640">
        <v>3.6104700488524002</v>
      </c>
      <c r="N16" s="640">
        <v>3.58419746426727</v>
      </c>
      <c r="O16" s="635">
        <v>3.5078067160820199</v>
      </c>
    </row>
    <row r="17" spans="1:22" ht="30" customHeight="1">
      <c r="A17" s="643" t="s">
        <v>505</v>
      </c>
      <c r="B17" s="666" t="s">
        <v>473</v>
      </c>
      <c r="C17" s="644">
        <v>3.5845211640441001</v>
      </c>
      <c r="D17" s="644">
        <v>3.5568209087908502</v>
      </c>
      <c r="E17" s="644"/>
      <c r="F17" s="644" t="s">
        <v>497</v>
      </c>
      <c r="G17" s="644" t="s">
        <v>497</v>
      </c>
      <c r="H17" s="644" t="s">
        <v>497</v>
      </c>
      <c r="I17" s="644" t="s">
        <v>497</v>
      </c>
      <c r="J17" s="644" t="s">
        <v>497</v>
      </c>
      <c r="K17" s="644" t="s">
        <v>497</v>
      </c>
      <c r="L17" s="644" t="s">
        <v>497</v>
      </c>
      <c r="M17" s="644" t="s">
        <v>497</v>
      </c>
      <c r="N17" s="644" t="s">
        <v>497</v>
      </c>
      <c r="O17" s="667" t="s">
        <v>216</v>
      </c>
    </row>
    <row r="18" spans="1:22" ht="13.5" customHeight="1">
      <c r="A18" s="467" t="s">
        <v>533</v>
      </c>
      <c r="R18" s="642"/>
      <c r="S18" s="660"/>
      <c r="T18" s="660"/>
      <c r="U18" s="660"/>
      <c r="V18" s="654"/>
    </row>
    <row r="19" spans="1:22" ht="13.5" customHeight="1">
      <c r="A19" s="467" t="s">
        <v>534</v>
      </c>
      <c r="R19" s="660"/>
      <c r="S19" s="660"/>
      <c r="T19" s="654"/>
    </row>
    <row r="20" spans="1:22" ht="13.5" customHeight="1">
      <c r="A20" s="467" t="s">
        <v>525</v>
      </c>
      <c r="R20" s="661"/>
      <c r="S20" s="661"/>
      <c r="T20" s="654"/>
    </row>
    <row r="21" spans="1:22" ht="13.5" customHeight="1">
      <c r="A21" s="229" t="s">
        <v>113</v>
      </c>
      <c r="R21" s="642"/>
      <c r="S21" s="660"/>
      <c r="T21" s="654"/>
    </row>
    <row r="22" spans="1:22" ht="13.5" customHeight="1">
      <c r="A22" s="1740" t="s">
        <v>324</v>
      </c>
      <c r="R22" s="660"/>
      <c r="S22" s="660"/>
      <c r="T22" s="654"/>
    </row>
  </sheetData>
  <hyperlinks>
    <hyperlink ref="A22" location="'Inhaltsverzeichnis_2026-04'!A1" display="Zurück zum Inhaltsverzeichnis" xr:uid="{A01A00F1-A3FC-44B9-B77D-CC9CBFF4B18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D57B-5C5C-4CB5-BFBC-28029F97269C}">
  <sheetPr>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437" customWidth="1"/>
    <col min="2" max="2" width="0.625" style="616" customWidth="1"/>
    <col min="3" max="3" width="4.75" style="652" customWidth="1"/>
    <col min="4" max="4" width="4.875" style="652" customWidth="1"/>
    <col min="5" max="5" width="5" style="652" customWidth="1"/>
    <col min="6" max="6" width="4.75" style="652" customWidth="1"/>
    <col min="7" max="7" width="4.625" style="652" customWidth="1"/>
    <col min="8" max="8" width="4.75" style="652" customWidth="1"/>
    <col min="9" max="9" width="4.625" style="652" customWidth="1"/>
    <col min="10" max="10" width="5" style="652" customWidth="1"/>
    <col min="11" max="11" width="4.875" style="652" customWidth="1"/>
    <col min="12" max="12" width="4.75" style="652" customWidth="1"/>
    <col min="13" max="13" width="5.125" style="652" customWidth="1"/>
    <col min="14" max="14" width="5.25" style="652" customWidth="1"/>
    <col min="15" max="15" width="8.75" style="437" customWidth="1"/>
    <col min="16" max="24" width="10" style="437"/>
    <col min="25" max="25" width="26.125" style="437" customWidth="1"/>
    <col min="26" max="26" width="19" style="437" customWidth="1"/>
    <col min="27" max="16384" width="10" style="437"/>
  </cols>
  <sheetData>
    <row r="1" spans="1:29" s="605" customFormat="1" ht="20.25" customHeight="1">
      <c r="A1" s="601" t="s">
        <v>535</v>
      </c>
      <c r="B1" s="602"/>
      <c r="C1" s="601"/>
      <c r="D1" s="601"/>
      <c r="E1" s="601"/>
      <c r="F1" s="601"/>
      <c r="G1" s="601"/>
      <c r="H1" s="601"/>
      <c r="I1" s="601"/>
      <c r="J1" s="601"/>
      <c r="K1" s="603"/>
      <c r="L1" s="603"/>
      <c r="M1" s="603"/>
      <c r="N1" s="604"/>
      <c r="O1" s="604"/>
      <c r="V1" s="662"/>
      <c r="W1" s="662"/>
      <c r="X1" s="662"/>
      <c r="Y1" s="606" t="s">
        <v>471</v>
      </c>
      <c r="Z1" s="606" t="s">
        <v>472</v>
      </c>
      <c r="AA1" s="606" t="s">
        <v>473</v>
      </c>
    </row>
    <row r="2" spans="1:29" s="605" customFormat="1" ht="13.5" customHeight="1">
      <c r="A2" s="607" t="s">
        <v>474</v>
      </c>
      <c r="B2" s="608"/>
      <c r="C2" s="607"/>
      <c r="D2" s="607"/>
      <c r="E2" s="607"/>
      <c r="F2" s="607"/>
      <c r="G2" s="607"/>
      <c r="H2" s="607"/>
      <c r="I2" s="607"/>
      <c r="J2" s="607"/>
      <c r="K2" s="607"/>
      <c r="L2" s="607"/>
      <c r="M2" s="607"/>
      <c r="N2" s="609"/>
      <c r="O2" s="609"/>
      <c r="R2" s="649"/>
      <c r="T2" s="662"/>
      <c r="U2" s="662"/>
      <c r="V2" s="662"/>
      <c r="W2" s="662"/>
      <c r="X2" s="662"/>
      <c r="Y2" s="606" t="s">
        <v>475</v>
      </c>
      <c r="Z2" s="606" t="s">
        <v>472</v>
      </c>
      <c r="AA2" s="606" t="s">
        <v>476</v>
      </c>
    </row>
    <row r="3" spans="1:29" s="605" customFormat="1" ht="13.5" customHeight="1">
      <c r="A3" s="607" t="s">
        <v>536</v>
      </c>
      <c r="B3" s="608"/>
      <c r="C3" s="607"/>
      <c r="D3" s="607"/>
      <c r="E3" s="607"/>
      <c r="F3" s="607"/>
      <c r="G3" s="607"/>
      <c r="H3" s="607"/>
      <c r="I3" s="607"/>
      <c r="J3" s="607"/>
      <c r="K3" s="607"/>
      <c r="L3" s="607"/>
      <c r="M3" s="607"/>
      <c r="N3" s="609"/>
      <c r="O3" s="609"/>
      <c r="R3" s="649"/>
      <c r="T3" s="662"/>
      <c r="U3" s="662"/>
      <c r="V3" s="662"/>
      <c r="W3" s="662"/>
      <c r="X3" s="662"/>
      <c r="Y3" s="606" t="s">
        <v>1</v>
      </c>
      <c r="Z3" s="606"/>
      <c r="AA3" s="606"/>
    </row>
    <row r="4" spans="1:29" s="605" customFormat="1" ht="13.5" customHeight="1">
      <c r="A4" s="607" t="s">
        <v>478</v>
      </c>
      <c r="B4" s="608"/>
      <c r="C4" s="607"/>
      <c r="D4" s="607"/>
      <c r="E4" s="607"/>
      <c r="F4" s="607"/>
      <c r="G4" s="607"/>
      <c r="H4" s="607"/>
      <c r="I4" s="607"/>
      <c r="J4" s="607"/>
      <c r="K4" s="607"/>
      <c r="L4" s="607"/>
      <c r="M4" s="607"/>
      <c r="N4" s="609"/>
      <c r="O4" s="609"/>
      <c r="T4" s="662"/>
      <c r="U4" s="662"/>
      <c r="V4" s="662"/>
      <c r="W4" s="662"/>
      <c r="X4" s="662"/>
      <c r="Y4" s="662"/>
      <c r="Z4" s="662"/>
      <c r="AA4" s="662"/>
    </row>
    <row r="5" spans="1:29" ht="18.75" customHeight="1">
      <c r="A5" s="610" t="s">
        <v>481</v>
      </c>
      <c r="B5" s="611"/>
      <c r="C5" s="612" t="s">
        <v>482</v>
      </c>
      <c r="D5" s="613"/>
      <c r="E5" s="613"/>
      <c r="F5" s="613"/>
      <c r="G5" s="613"/>
      <c r="H5" s="613"/>
      <c r="I5" s="613"/>
      <c r="J5" s="613"/>
      <c r="K5" s="613"/>
      <c r="L5" s="613"/>
      <c r="M5" s="613"/>
      <c r="N5" s="614"/>
      <c r="O5" s="615" t="s">
        <v>483</v>
      </c>
      <c r="Y5" s="662"/>
      <c r="Z5" s="662"/>
    </row>
    <row r="6" spans="1:29" ht="21" customHeight="1">
      <c r="A6" s="617" t="s">
        <v>485</v>
      </c>
      <c r="B6" s="618" t="s">
        <v>352</v>
      </c>
      <c r="C6" s="619" t="s">
        <v>353</v>
      </c>
      <c r="D6" s="620" t="s">
        <v>387</v>
      </c>
      <c r="E6" s="620" t="s">
        <v>486</v>
      </c>
      <c r="F6" s="620" t="s">
        <v>487</v>
      </c>
      <c r="G6" s="620" t="s">
        <v>208</v>
      </c>
      <c r="H6" s="620" t="s">
        <v>488</v>
      </c>
      <c r="I6" s="620" t="s">
        <v>489</v>
      </c>
      <c r="J6" s="620" t="s">
        <v>355</v>
      </c>
      <c r="K6" s="620" t="s">
        <v>490</v>
      </c>
      <c r="L6" s="620" t="s">
        <v>357</v>
      </c>
      <c r="M6" s="620" t="s">
        <v>358</v>
      </c>
      <c r="N6" s="621" t="s">
        <v>491</v>
      </c>
      <c r="O6" s="622" t="s">
        <v>492</v>
      </c>
      <c r="Y6" s="662" t="s">
        <v>1</v>
      </c>
    </row>
    <row r="7" spans="1:29" ht="13.5" customHeight="1">
      <c r="A7" s="623" t="s">
        <v>382</v>
      </c>
      <c r="B7" s="646"/>
      <c r="C7" s="625"/>
      <c r="D7" s="625"/>
      <c r="E7" s="625"/>
      <c r="F7" s="625"/>
      <c r="G7" s="625"/>
      <c r="H7" s="625"/>
      <c r="I7" s="625"/>
      <c r="J7" s="625"/>
      <c r="K7" s="625"/>
      <c r="L7" s="625"/>
      <c r="M7" s="625"/>
      <c r="N7" s="625"/>
      <c r="O7" s="626"/>
      <c r="Y7" s="662"/>
    </row>
    <row r="8" spans="1:29" ht="32.25" customHeight="1">
      <c r="A8" s="627" t="s">
        <v>495</v>
      </c>
      <c r="B8" s="663" t="s">
        <v>476</v>
      </c>
      <c r="C8" s="629">
        <v>96.011529422090504</v>
      </c>
      <c r="D8" s="629">
        <v>94.644477233954603</v>
      </c>
      <c r="E8" s="629">
        <v>90.3830512962776</v>
      </c>
      <c r="F8" s="629">
        <v>88.740452454554898</v>
      </c>
      <c r="G8" s="629">
        <v>86.767592215931799</v>
      </c>
      <c r="H8" s="629">
        <v>85.341891677097607</v>
      </c>
      <c r="I8" s="629">
        <v>87.760823116403301</v>
      </c>
      <c r="J8" s="629">
        <v>88.915322889584701</v>
      </c>
      <c r="K8" s="629">
        <v>94.452092297853</v>
      </c>
      <c r="L8" s="629">
        <v>97.514376996805098</v>
      </c>
      <c r="M8" s="629">
        <v>102.714387744021</v>
      </c>
      <c r="N8" s="629">
        <v>104.480171166069</v>
      </c>
      <c r="O8" s="635">
        <v>92.600693615397603</v>
      </c>
    </row>
    <row r="9" spans="1:29" ht="32.25" customHeight="1">
      <c r="A9" s="631" t="s">
        <v>496</v>
      </c>
      <c r="B9" s="664" t="s">
        <v>473</v>
      </c>
      <c r="C9" s="670">
        <v>105.17637974593499</v>
      </c>
      <c r="D9" s="670">
        <v>104.909478178646</v>
      </c>
      <c r="E9" s="670"/>
      <c r="F9" s="670" t="s">
        <v>497</v>
      </c>
      <c r="G9" s="670" t="s">
        <v>497</v>
      </c>
      <c r="H9" s="670" t="s">
        <v>497</v>
      </c>
      <c r="I9" s="670" t="s">
        <v>497</v>
      </c>
      <c r="J9" s="670" t="s">
        <v>497</v>
      </c>
      <c r="K9" s="670" t="s">
        <v>497</v>
      </c>
      <c r="L9" s="670" t="s">
        <v>497</v>
      </c>
      <c r="M9" s="670" t="s">
        <v>497</v>
      </c>
      <c r="N9" s="670" t="s">
        <v>497</v>
      </c>
      <c r="O9" s="633" t="s">
        <v>216</v>
      </c>
    </row>
    <row r="10" spans="1:29" ht="30" customHeight="1">
      <c r="A10" s="639" t="s">
        <v>504</v>
      </c>
      <c r="B10" s="663" t="s">
        <v>476</v>
      </c>
      <c r="C10" s="640">
        <v>3.9201595443818098</v>
      </c>
      <c r="D10" s="640">
        <v>3.9403378084833598</v>
      </c>
      <c r="E10" s="640">
        <v>3.87034281583106</v>
      </c>
      <c r="F10" s="640">
        <v>3.7374739309855198</v>
      </c>
      <c r="G10" s="640">
        <v>3.6015577140449899</v>
      </c>
      <c r="H10" s="640">
        <v>3.4475108117594901</v>
      </c>
      <c r="I10" s="640">
        <v>3.4024589500651699</v>
      </c>
      <c r="J10" s="640">
        <v>3.4310523600590499</v>
      </c>
      <c r="K10" s="640">
        <v>3.5859013701806699</v>
      </c>
      <c r="L10" s="640">
        <v>3.78436897966998</v>
      </c>
      <c r="M10" s="640">
        <v>3.8797373718810801</v>
      </c>
      <c r="N10" s="640">
        <v>3.9276319929519898</v>
      </c>
      <c r="O10" s="635">
        <v>3.6860627827262999</v>
      </c>
    </row>
    <row r="11" spans="1:29" ht="30" customHeight="1">
      <c r="A11" s="641" t="s">
        <v>504</v>
      </c>
      <c r="B11" s="664" t="s">
        <v>473</v>
      </c>
      <c r="C11" s="671">
        <v>4.05791552503291</v>
      </c>
      <c r="D11" s="671">
        <v>4.0231471101449596</v>
      </c>
      <c r="E11" s="671"/>
      <c r="F11" s="671" t="s">
        <v>497</v>
      </c>
      <c r="G11" s="671" t="s">
        <v>497</v>
      </c>
      <c r="H11" s="671" t="s">
        <v>497</v>
      </c>
      <c r="I11" s="671" t="s">
        <v>497</v>
      </c>
      <c r="J11" s="671" t="s">
        <v>497</v>
      </c>
      <c r="K11" s="671" t="s">
        <v>497</v>
      </c>
      <c r="L11" s="671" t="s">
        <v>497</v>
      </c>
      <c r="M11" s="671" t="s">
        <v>497</v>
      </c>
      <c r="N11" s="671" t="s">
        <v>497</v>
      </c>
      <c r="O11" s="633" t="s">
        <v>216</v>
      </c>
    </row>
    <row r="12" spans="1:29" ht="30" customHeight="1">
      <c r="A12" s="642" t="s">
        <v>505</v>
      </c>
      <c r="B12" s="663" t="s">
        <v>476</v>
      </c>
      <c r="C12" s="640">
        <v>3.6309170876323802</v>
      </c>
      <c r="D12" s="640">
        <v>3.5901846926557401</v>
      </c>
      <c r="E12" s="640">
        <v>3.5213923635629998</v>
      </c>
      <c r="F12" s="640">
        <v>3.4136154210238301</v>
      </c>
      <c r="G12" s="640">
        <v>3.34561378403279</v>
      </c>
      <c r="H12" s="640">
        <v>3.2758555032352499</v>
      </c>
      <c r="I12" s="640">
        <v>3.26096687941296</v>
      </c>
      <c r="J12" s="640">
        <v>3.29072576731927</v>
      </c>
      <c r="K12" s="640">
        <v>3.3906763385301799</v>
      </c>
      <c r="L12" s="640">
        <v>3.5934793967604399</v>
      </c>
      <c r="M12" s="640">
        <v>3.6569106947449299</v>
      </c>
      <c r="N12" s="640">
        <v>3.6586453548129998</v>
      </c>
      <c r="O12" s="635">
        <v>3.45108925855719</v>
      </c>
    </row>
    <row r="13" spans="1:29" ht="30" customHeight="1">
      <c r="A13" s="643" t="s">
        <v>505</v>
      </c>
      <c r="B13" s="666" t="s">
        <v>473</v>
      </c>
      <c r="C13" s="672">
        <v>3.6961558078022501</v>
      </c>
      <c r="D13" s="672">
        <v>3.6614302564752399</v>
      </c>
      <c r="E13" s="672"/>
      <c r="F13" s="672" t="s">
        <v>497</v>
      </c>
      <c r="G13" s="672" t="s">
        <v>497</v>
      </c>
      <c r="H13" s="672" t="s">
        <v>497</v>
      </c>
      <c r="I13" s="672" t="s">
        <v>497</v>
      </c>
      <c r="J13" s="672" t="s">
        <v>497</v>
      </c>
      <c r="K13" s="672" t="s">
        <v>497</v>
      </c>
      <c r="L13" s="672" t="s">
        <v>497</v>
      </c>
      <c r="M13" s="672" t="s">
        <v>497</v>
      </c>
      <c r="N13" s="672" t="s">
        <v>497</v>
      </c>
      <c r="O13" s="667" t="s">
        <v>216</v>
      </c>
    </row>
    <row r="14" spans="1:29" ht="13.5" customHeight="1">
      <c r="A14" s="467" t="s">
        <v>533</v>
      </c>
      <c r="R14" s="642"/>
      <c r="S14" s="660"/>
      <c r="T14" s="660"/>
      <c r="U14" s="660"/>
      <c r="V14" s="654"/>
      <c r="Z14" s="648"/>
      <c r="AA14" s="605"/>
      <c r="AB14" s="605"/>
      <c r="AC14" s="605"/>
    </row>
    <row r="15" spans="1:29" ht="13.5" customHeight="1">
      <c r="A15" s="467" t="s">
        <v>534</v>
      </c>
      <c r="R15" s="660"/>
      <c r="S15" s="660"/>
      <c r="T15" s="654"/>
      <c r="Z15" s="649"/>
      <c r="AA15" s="605"/>
      <c r="AB15" s="650"/>
      <c r="AC15" s="650"/>
    </row>
    <row r="16" spans="1:29" ht="13.5" customHeight="1">
      <c r="A16" s="467" t="s">
        <v>525</v>
      </c>
      <c r="R16" s="661"/>
      <c r="S16" s="661"/>
      <c r="T16" s="654"/>
    </row>
    <row r="17" spans="1:20" ht="13.5" customHeight="1">
      <c r="A17" s="1747" t="s">
        <v>113</v>
      </c>
      <c r="B17" s="437"/>
      <c r="C17" s="437"/>
      <c r="D17" s="437"/>
      <c r="E17" s="437"/>
      <c r="F17" s="437"/>
      <c r="G17" s="437"/>
      <c r="H17" s="437"/>
      <c r="I17" s="437"/>
      <c r="J17" s="437"/>
      <c r="K17" s="437"/>
      <c r="L17" s="437"/>
      <c r="M17" s="437"/>
      <c r="N17" s="437"/>
      <c r="R17" s="642"/>
      <c r="S17" s="660"/>
      <c r="T17" s="654"/>
    </row>
    <row r="18" spans="1:20" ht="13.5" customHeight="1">
      <c r="A18" s="1742" t="s">
        <v>324</v>
      </c>
      <c r="B18" s="437"/>
      <c r="C18" s="437"/>
      <c r="D18" s="437"/>
      <c r="E18" s="437"/>
      <c r="F18" s="437"/>
      <c r="G18" s="437"/>
      <c r="H18" s="437"/>
      <c r="I18" s="437"/>
      <c r="J18" s="437"/>
      <c r="K18" s="437"/>
      <c r="L18" s="437"/>
      <c r="M18" s="437"/>
      <c r="N18" s="437"/>
      <c r="R18" s="660"/>
      <c r="S18" s="660"/>
      <c r="T18" s="654"/>
    </row>
  </sheetData>
  <hyperlinks>
    <hyperlink ref="A18" location="'Inhaltsverzeichnis_2026-04'!A1" display="Zurück zum Inhaltsverzeichnis" xr:uid="{DD0DD1E8-CC3D-4F5B-B65F-91403279EFEB}"/>
    <hyperlink ref="A17" r:id="rId1" xr:uid="{36BAE7C9-A6DF-40B5-A725-01E935ED58B8}"/>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6CDA-354B-4A06-8A4D-1CB1C20AFD2C}">
  <sheetPr>
    <tabColor rgb="FF80CDEC"/>
  </sheetPr>
  <dimension ref="A1:T32"/>
  <sheetViews>
    <sheetView showGridLines="0" zoomScale="140" zoomScaleNormal="140" workbookViewId="0"/>
  </sheetViews>
  <sheetFormatPr baseColWidth="10" defaultRowHeight="12.75"/>
  <cols>
    <col min="1" max="1" width="17" style="173" customWidth="1"/>
    <col min="2" max="2" width="4.125" style="173" customWidth="1"/>
    <col min="3" max="3" width="4.25" style="173" customWidth="1"/>
    <col min="4" max="4" width="4.75" style="173" customWidth="1"/>
    <col min="5" max="5" width="4.375" style="173" customWidth="1"/>
    <col min="6" max="6" width="4.25" style="173" customWidth="1"/>
    <col min="7" max="7" width="3.875" style="173" customWidth="1"/>
    <col min="8" max="8" width="4" style="173" customWidth="1"/>
    <col min="9" max="9" width="4.5" style="173" customWidth="1"/>
    <col min="10" max="10" width="4.25" style="173" customWidth="1"/>
    <col min="11" max="11" width="4.75" style="173" customWidth="1"/>
    <col min="12" max="12" width="4.125" style="173" customWidth="1"/>
    <col min="13" max="14" width="4" style="173" customWidth="1"/>
    <col min="15" max="15" width="4.25" style="173" customWidth="1"/>
    <col min="16" max="16" width="5.5" style="173" customWidth="1"/>
    <col min="17" max="16384" width="11" style="173"/>
  </cols>
  <sheetData>
    <row r="1" spans="1:20" ht="15.75" customHeight="1">
      <c r="A1" s="199" t="s">
        <v>348</v>
      </c>
      <c r="B1" s="200"/>
      <c r="C1" s="200"/>
      <c r="D1" s="200"/>
      <c r="E1" s="200"/>
      <c r="F1" s="200"/>
      <c r="G1" s="200"/>
      <c r="H1" s="200"/>
      <c r="I1" s="200"/>
      <c r="J1" s="200"/>
      <c r="K1" s="200"/>
      <c r="L1" s="200"/>
      <c r="M1" s="200"/>
      <c r="N1" s="200"/>
      <c r="O1" s="200"/>
      <c r="P1" s="200"/>
    </row>
    <row r="2" spans="1:20" ht="15.75" customHeight="1">
      <c r="A2" s="201" t="s">
        <v>349</v>
      </c>
      <c r="B2" s="201"/>
      <c r="C2" s="201"/>
      <c r="D2" s="201"/>
      <c r="E2" s="201"/>
      <c r="F2" s="201"/>
      <c r="G2" s="201"/>
      <c r="H2" s="201"/>
      <c r="I2" s="201"/>
      <c r="J2" s="201"/>
      <c r="K2" s="201"/>
      <c r="L2" s="201"/>
      <c r="M2" s="201"/>
      <c r="N2" s="201"/>
      <c r="O2" s="201"/>
      <c r="P2" s="201"/>
    </row>
    <row r="3" spans="1:20" ht="15.75" customHeight="1">
      <c r="A3" s="201" t="s">
        <v>350</v>
      </c>
      <c r="B3" s="201"/>
      <c r="C3" s="201"/>
      <c r="D3" s="201"/>
      <c r="E3" s="201"/>
      <c r="F3" s="201"/>
      <c r="G3" s="201"/>
      <c r="H3" s="201"/>
      <c r="I3" s="201"/>
      <c r="J3" s="201"/>
      <c r="K3" s="201"/>
      <c r="L3" s="201"/>
      <c r="M3" s="201"/>
      <c r="N3" s="201"/>
      <c r="O3" s="201"/>
      <c r="P3" s="201"/>
    </row>
    <row r="4" spans="1:20" ht="15" customHeight="1">
      <c r="A4" s="201" t="s">
        <v>351</v>
      </c>
      <c r="B4" s="174"/>
      <c r="C4" s="174"/>
      <c r="D4" s="174"/>
      <c r="E4" s="174"/>
      <c r="F4" s="174"/>
      <c r="G4" s="174"/>
      <c r="H4" s="174"/>
      <c r="I4" s="174"/>
      <c r="J4" s="174"/>
      <c r="K4" s="174"/>
      <c r="L4" s="174"/>
      <c r="M4" s="174"/>
      <c r="N4" s="174"/>
      <c r="O4" s="174"/>
      <c r="P4" s="174"/>
    </row>
    <row r="5" spans="1:20" ht="27.75" customHeight="1">
      <c r="A5" s="195" t="s">
        <v>131</v>
      </c>
      <c r="B5" s="395" t="s">
        <v>352</v>
      </c>
      <c r="C5" s="395" t="s">
        <v>353</v>
      </c>
      <c r="D5" s="176" t="s">
        <v>354</v>
      </c>
      <c r="E5" s="176" t="s">
        <v>206</v>
      </c>
      <c r="F5" s="176" t="s">
        <v>207</v>
      </c>
      <c r="G5" s="176" t="s">
        <v>208</v>
      </c>
      <c r="H5" s="176" t="s">
        <v>209</v>
      </c>
      <c r="I5" s="176" t="s">
        <v>210</v>
      </c>
      <c r="J5" s="176" t="s">
        <v>355</v>
      </c>
      <c r="K5" s="176" t="s">
        <v>356</v>
      </c>
      <c r="L5" s="176" t="s">
        <v>357</v>
      </c>
      <c r="M5" s="176" t="s">
        <v>358</v>
      </c>
      <c r="N5" s="176" t="s">
        <v>359</v>
      </c>
      <c r="O5" s="176" t="s">
        <v>360</v>
      </c>
      <c r="P5" s="396" t="s">
        <v>361</v>
      </c>
    </row>
    <row r="6" spans="1:20" ht="11.25" customHeight="1">
      <c r="A6" s="397" t="s">
        <v>362</v>
      </c>
      <c r="B6" s="397">
        <v>2025</v>
      </c>
      <c r="C6" s="398">
        <v>8.64</v>
      </c>
      <c r="D6" s="398">
        <v>8.35</v>
      </c>
      <c r="E6" s="398">
        <v>7.74</v>
      </c>
      <c r="F6" s="398">
        <v>7.67</v>
      </c>
      <c r="G6" s="398">
        <v>7.66</v>
      </c>
      <c r="H6" s="399">
        <v>7.53</v>
      </c>
      <c r="I6" s="398">
        <v>7.64</v>
      </c>
      <c r="J6" s="398">
        <v>7.38</v>
      </c>
      <c r="K6" s="398">
        <v>6.9</v>
      </c>
      <c r="L6" s="398">
        <v>5.88</v>
      </c>
      <c r="M6" s="398">
        <v>5.41</v>
      </c>
      <c r="N6" s="398">
        <v>4.54</v>
      </c>
      <c r="O6" s="398">
        <v>7.11</v>
      </c>
      <c r="P6" s="398">
        <v>7.61</v>
      </c>
      <c r="Q6" s="400"/>
      <c r="R6" s="401"/>
      <c r="S6" s="401"/>
      <c r="T6" s="402"/>
    </row>
    <row r="7" spans="1:20" ht="8.25" customHeight="1">
      <c r="A7" s="195" t="s">
        <v>363</v>
      </c>
      <c r="B7" s="195">
        <v>2026</v>
      </c>
      <c r="C7" s="398">
        <v>4.1900000000000004</v>
      </c>
      <c r="D7" s="398">
        <v>4.03</v>
      </c>
      <c r="E7" s="398">
        <v>4.47</v>
      </c>
      <c r="F7" s="398"/>
      <c r="G7" s="398"/>
      <c r="H7" s="399"/>
      <c r="I7" s="398"/>
      <c r="J7" s="398"/>
      <c r="K7" s="398"/>
      <c r="L7" s="398"/>
      <c r="M7" s="398"/>
      <c r="N7" s="398"/>
      <c r="O7" s="398"/>
      <c r="P7" s="398"/>
    </row>
    <row r="8" spans="1:20" ht="9.1999999999999993" customHeight="1">
      <c r="A8" s="195" t="s">
        <v>364</v>
      </c>
      <c r="B8" s="195">
        <v>2025</v>
      </c>
      <c r="C8" s="398">
        <v>5.98</v>
      </c>
      <c r="D8" s="398">
        <v>6.21</v>
      </c>
      <c r="E8" s="398">
        <v>6.13</v>
      </c>
      <c r="F8" s="398">
        <v>6.25</v>
      </c>
      <c r="G8" s="398">
        <v>6.19</v>
      </c>
      <c r="H8" s="399">
        <v>6.18</v>
      </c>
      <c r="I8" s="398">
        <v>6.27</v>
      </c>
      <c r="J8" s="398">
        <v>6.26</v>
      </c>
      <c r="K8" s="398">
        <v>6.29</v>
      </c>
      <c r="L8" s="398">
        <v>6.25</v>
      </c>
      <c r="M8" s="398">
        <v>6.18</v>
      </c>
      <c r="N8" s="398">
        <v>5.8</v>
      </c>
      <c r="O8" s="398">
        <v>6.16</v>
      </c>
      <c r="P8" s="398">
        <v>5.94</v>
      </c>
      <c r="Q8" s="400"/>
      <c r="R8" s="401"/>
      <c r="S8" s="401"/>
      <c r="T8" s="402"/>
    </row>
    <row r="9" spans="1:20" ht="9.75" customHeight="1">
      <c r="A9" s="195" t="s">
        <v>365</v>
      </c>
      <c r="B9" s="195">
        <v>2026</v>
      </c>
      <c r="C9" s="398">
        <v>5.64</v>
      </c>
      <c r="D9" s="398">
        <v>5.66</v>
      </c>
      <c r="E9" s="398">
        <v>5.6</v>
      </c>
      <c r="F9" s="398"/>
      <c r="G9" s="398"/>
      <c r="H9" s="399"/>
      <c r="I9" s="398"/>
      <c r="J9" s="398"/>
      <c r="K9" s="398"/>
      <c r="L9" s="398"/>
      <c r="M9" s="398"/>
      <c r="N9" s="398"/>
      <c r="O9" s="398"/>
      <c r="P9" s="398"/>
    </row>
    <row r="10" spans="1:20" ht="9.1999999999999993" customHeight="1">
      <c r="A10" s="195" t="s">
        <v>366</v>
      </c>
      <c r="B10" s="195">
        <v>2025</v>
      </c>
      <c r="C10" s="398">
        <v>4.92</v>
      </c>
      <c r="D10" s="398">
        <v>4.82</v>
      </c>
      <c r="E10" s="398">
        <v>4.8499999999999996</v>
      </c>
      <c r="F10" s="398">
        <v>4.95</v>
      </c>
      <c r="G10" s="398">
        <v>4.88</v>
      </c>
      <c r="H10" s="399">
        <v>4.9000000000000004</v>
      </c>
      <c r="I10" s="398">
        <v>4.84</v>
      </c>
      <c r="J10" s="398">
        <v>4.7699999999999996</v>
      </c>
      <c r="K10" s="398">
        <v>4.5199999999999996</v>
      </c>
      <c r="L10" s="398">
        <v>3.95</v>
      </c>
      <c r="M10" s="398">
        <v>3.63</v>
      </c>
      <c r="N10" s="398">
        <v>3.6</v>
      </c>
      <c r="O10" s="398">
        <v>4.55</v>
      </c>
      <c r="P10" s="398">
        <v>4.62</v>
      </c>
      <c r="Q10" s="400"/>
      <c r="R10" s="401"/>
      <c r="S10" s="401"/>
      <c r="T10" s="402"/>
    </row>
    <row r="11" spans="1:20" ht="7.5" customHeight="1">
      <c r="A11" s="195" t="s">
        <v>367</v>
      </c>
      <c r="B11" s="195">
        <v>2026</v>
      </c>
      <c r="C11" s="398">
        <v>3.56</v>
      </c>
      <c r="D11" s="398">
        <v>3.5</v>
      </c>
      <c r="E11" s="398">
        <v>3.59</v>
      </c>
      <c r="F11" s="398"/>
      <c r="G11" s="398"/>
      <c r="H11" s="399"/>
      <c r="I11" s="398"/>
      <c r="J11" s="398"/>
      <c r="K11" s="398"/>
      <c r="L11" s="398"/>
      <c r="M11" s="398"/>
      <c r="N11" s="398"/>
      <c r="O11" s="398"/>
      <c r="P11" s="398"/>
    </row>
    <row r="12" spans="1:20" ht="9.1999999999999993" customHeight="1">
      <c r="A12" s="195" t="s">
        <v>368</v>
      </c>
      <c r="B12" s="195">
        <v>2025</v>
      </c>
      <c r="C12" s="398">
        <v>4.93</v>
      </c>
      <c r="D12" s="398">
        <v>4.83</v>
      </c>
      <c r="E12" s="398">
        <v>4.8499999999999996</v>
      </c>
      <c r="F12" s="398">
        <v>4.95</v>
      </c>
      <c r="G12" s="398">
        <v>4.88</v>
      </c>
      <c r="H12" s="399">
        <v>4.91</v>
      </c>
      <c r="I12" s="398">
        <v>4.84</v>
      </c>
      <c r="J12" s="398">
        <v>4.7699999999999996</v>
      </c>
      <c r="K12" s="398">
        <v>4.53</v>
      </c>
      <c r="L12" s="398">
        <v>3.95</v>
      </c>
      <c r="M12" s="398">
        <v>3.63</v>
      </c>
      <c r="N12" s="398">
        <v>3.6</v>
      </c>
      <c r="O12" s="398">
        <v>4.5599999999999996</v>
      </c>
      <c r="P12" s="398">
        <v>4.62</v>
      </c>
      <c r="Q12" s="400"/>
      <c r="R12" s="401"/>
      <c r="S12" s="401"/>
      <c r="T12" s="402"/>
    </row>
    <row r="13" spans="1:20" ht="9.9499999999999993" customHeight="1">
      <c r="A13" s="195" t="s">
        <v>367</v>
      </c>
      <c r="B13" s="195">
        <v>2026</v>
      </c>
      <c r="C13" s="398">
        <v>3.59</v>
      </c>
      <c r="D13" s="398">
        <v>3.5</v>
      </c>
      <c r="E13" s="398">
        <v>3.6</v>
      </c>
      <c r="F13" s="398"/>
      <c r="G13" s="398"/>
      <c r="H13" s="399"/>
      <c r="I13" s="398"/>
      <c r="J13" s="398"/>
      <c r="K13" s="398"/>
      <c r="L13" s="398"/>
      <c r="M13" s="398"/>
      <c r="N13" s="398"/>
      <c r="O13" s="398"/>
      <c r="P13" s="398"/>
    </row>
    <row r="14" spans="1:20" ht="11.25" customHeight="1">
      <c r="A14" s="195" t="s">
        <v>369</v>
      </c>
      <c r="B14" s="195">
        <v>2025</v>
      </c>
      <c r="C14" s="398">
        <v>4.3899999999999997</v>
      </c>
      <c r="D14" s="398">
        <v>4.42</v>
      </c>
      <c r="E14" s="398">
        <v>4.42</v>
      </c>
      <c r="F14" s="399">
        <v>4.4000000000000004</v>
      </c>
      <c r="G14" s="398">
        <v>4.3899999999999997</v>
      </c>
      <c r="H14" s="399">
        <v>4.38</v>
      </c>
      <c r="I14" s="398">
        <v>4.3099999999999996</v>
      </c>
      <c r="J14" s="398">
        <v>4.25</v>
      </c>
      <c r="K14" s="398">
        <v>3.9</v>
      </c>
      <c r="L14" s="398">
        <v>3.52</v>
      </c>
      <c r="M14" s="398">
        <v>3.24</v>
      </c>
      <c r="N14" s="398">
        <v>3.02</v>
      </c>
      <c r="O14" s="398">
        <v>4.05</v>
      </c>
      <c r="P14" s="398">
        <v>4.18</v>
      </c>
      <c r="Q14" s="400"/>
      <c r="R14" s="401"/>
      <c r="S14" s="401"/>
      <c r="T14" s="402"/>
    </row>
    <row r="15" spans="1:20" ht="9.75" customHeight="1">
      <c r="A15" s="195" t="s">
        <v>370</v>
      </c>
      <c r="B15" s="195">
        <v>2026</v>
      </c>
      <c r="C15" s="398">
        <v>3.01</v>
      </c>
      <c r="D15" s="398">
        <v>3.21</v>
      </c>
      <c r="E15" s="398">
        <v>3.44</v>
      </c>
      <c r="F15" s="398"/>
      <c r="G15" s="398"/>
      <c r="H15" s="399"/>
      <c r="I15" s="398"/>
      <c r="J15" s="398"/>
      <c r="K15" s="398"/>
      <c r="L15" s="398"/>
      <c r="M15" s="398"/>
      <c r="N15" s="398"/>
      <c r="O15" s="398"/>
      <c r="P15" s="398"/>
    </row>
    <row r="16" spans="1:20" ht="9.75" customHeight="1">
      <c r="A16" s="195" t="s">
        <v>371</v>
      </c>
      <c r="B16" s="195">
        <v>2025</v>
      </c>
      <c r="C16" s="398">
        <v>2.36</v>
      </c>
      <c r="D16" s="398">
        <v>2.37</v>
      </c>
      <c r="E16" s="398">
        <v>2.33</v>
      </c>
      <c r="F16" s="399">
        <v>2.2999999999999998</v>
      </c>
      <c r="G16" s="398">
        <v>2.31</v>
      </c>
      <c r="H16" s="399">
        <v>2.27</v>
      </c>
      <c r="I16" s="398">
        <v>2.2400000000000002</v>
      </c>
      <c r="J16" s="398">
        <v>2.27</v>
      </c>
      <c r="K16" s="398">
        <v>2.08</v>
      </c>
      <c r="L16" s="398">
        <v>1.97</v>
      </c>
      <c r="M16" s="398">
        <v>1.91</v>
      </c>
      <c r="N16" s="398">
        <v>1.81</v>
      </c>
      <c r="O16" s="398">
        <v>2.19</v>
      </c>
      <c r="P16" s="398">
        <v>2.2999999999999998</v>
      </c>
      <c r="Q16" s="400"/>
      <c r="R16" s="401"/>
      <c r="S16" s="401"/>
      <c r="T16" s="402"/>
    </row>
    <row r="17" spans="1:17" ht="8.25" customHeight="1">
      <c r="A17" s="195" t="s">
        <v>372</v>
      </c>
      <c r="B17" s="195">
        <v>2026</v>
      </c>
      <c r="C17" s="398">
        <v>1.95</v>
      </c>
      <c r="D17" s="398">
        <v>2.3199999999999998</v>
      </c>
      <c r="E17" s="398">
        <v>2.5299999999999998</v>
      </c>
      <c r="F17" s="398"/>
      <c r="G17" s="398"/>
      <c r="H17" s="399"/>
      <c r="I17" s="398"/>
      <c r="J17" s="398"/>
      <c r="K17" s="398"/>
      <c r="L17" s="398"/>
      <c r="M17" s="398"/>
      <c r="N17" s="398"/>
      <c r="O17" s="398"/>
      <c r="P17" s="398"/>
    </row>
    <row r="18" spans="1:17" ht="8.25" customHeight="1">
      <c r="A18" s="195" t="s">
        <v>373</v>
      </c>
      <c r="B18" s="195"/>
      <c r="C18" s="398"/>
      <c r="D18" s="398"/>
      <c r="E18" s="398"/>
      <c r="F18" s="398"/>
      <c r="G18" s="398"/>
      <c r="H18" s="398"/>
      <c r="I18" s="398"/>
      <c r="J18" s="398"/>
      <c r="K18" s="398"/>
      <c r="L18" s="398"/>
      <c r="M18" s="398"/>
      <c r="N18" s="398"/>
      <c r="O18" s="398"/>
      <c r="P18" s="398"/>
    </row>
    <row r="19" spans="1:17" ht="8.25" customHeight="1">
      <c r="A19" s="195" t="s">
        <v>374</v>
      </c>
      <c r="B19" s="195"/>
      <c r="E19" s="400"/>
      <c r="F19" s="403"/>
      <c r="G19" s="404"/>
      <c r="H19" s="404"/>
      <c r="I19" s="404"/>
      <c r="J19" s="405"/>
      <c r="K19" s="405"/>
      <c r="L19" s="404"/>
      <c r="M19" s="404"/>
      <c r="N19" s="404"/>
      <c r="O19" s="406"/>
      <c r="P19" s="407"/>
      <c r="Q19" s="402"/>
    </row>
    <row r="20" spans="1:17" ht="8.25" customHeight="1">
      <c r="A20" s="195" t="s">
        <v>375</v>
      </c>
      <c r="B20" s="195"/>
    </row>
    <row r="21" spans="1:17" ht="8.25" customHeight="1">
      <c r="A21" s="195" t="s">
        <v>376</v>
      </c>
      <c r="B21" s="195"/>
    </row>
    <row r="22" spans="1:17" ht="8.25" customHeight="1">
      <c r="A22" s="195" t="s">
        <v>377</v>
      </c>
      <c r="B22" s="195"/>
    </row>
    <row r="23" spans="1:17" ht="8.25" customHeight="1">
      <c r="A23" s="407" t="s">
        <v>221</v>
      </c>
    </row>
    <row r="24" spans="1:17" ht="8.25" customHeight="1">
      <c r="A24" s="408" t="s">
        <v>378</v>
      </c>
      <c r="C24" s="400"/>
      <c r="D24" s="403"/>
      <c r="E24" s="404"/>
      <c r="F24" s="404"/>
      <c r="G24" s="404"/>
      <c r="H24" s="405"/>
      <c r="I24" s="405"/>
      <c r="J24" s="404"/>
      <c r="K24" s="404"/>
      <c r="L24" s="404"/>
      <c r="M24" s="406"/>
      <c r="N24" s="407"/>
      <c r="O24" s="409"/>
    </row>
    <row r="25" spans="1:17" ht="8.25" customHeight="1">
      <c r="A25" s="410" t="s">
        <v>379</v>
      </c>
    </row>
    <row r="26" spans="1:17" ht="18.75" customHeight="1">
      <c r="A26" s="229" t="s">
        <v>113</v>
      </c>
    </row>
    <row r="27" spans="1:17">
      <c r="A27" s="1742" t="s">
        <v>324</v>
      </c>
    </row>
    <row r="32" spans="1:17">
      <c r="N32" s="411"/>
    </row>
  </sheetData>
  <hyperlinks>
    <hyperlink ref="A25" r:id="rId1" xr:uid="{51718857-E603-4304-B967-7D5DC2C1DECF}"/>
    <hyperlink ref="A27" location="'Inhaltsverzeichnis_2026-04'!A1" display="Zurück zum Inhaltsverzeichnis" xr:uid="{8638BDB8-CD45-4415-8263-9555B00D7470}"/>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7A25B-42A1-4779-9335-5096B93E6C2E}">
  <sheetPr>
    <tabColor rgb="FF80CDEC"/>
  </sheetPr>
  <dimension ref="A1:O21"/>
  <sheetViews>
    <sheetView showGridLines="0" zoomScale="120" zoomScaleNormal="120" workbookViewId="0"/>
  </sheetViews>
  <sheetFormatPr baseColWidth="10" defaultColWidth="10" defaultRowHeight="16.5"/>
  <cols>
    <col min="1" max="1" width="21.25" style="1" customWidth="1"/>
    <col min="2" max="2" width="9.375" style="1" customWidth="1"/>
    <col min="3" max="8" width="5.25" style="1" customWidth="1"/>
    <col min="9" max="15" width="6" style="1" customWidth="1"/>
    <col min="16" max="16384" width="10" style="1"/>
  </cols>
  <sheetData>
    <row r="1" spans="1:15" ht="30" customHeight="1">
      <c r="A1" s="1184" t="s">
        <v>917</v>
      </c>
      <c r="B1" s="1185"/>
      <c r="C1" s="1185"/>
      <c r="D1" s="1185"/>
      <c r="E1" s="1185"/>
      <c r="F1" s="1185"/>
      <c r="G1" s="1185"/>
      <c r="H1" s="1185"/>
      <c r="I1" s="1185"/>
      <c r="J1" s="1185"/>
      <c r="K1" s="1185"/>
      <c r="L1" s="1185"/>
      <c r="M1" s="1185"/>
      <c r="N1" s="1185"/>
      <c r="O1" s="1185"/>
    </row>
    <row r="2" spans="1:15" ht="28.5" customHeight="1">
      <c r="A2" s="839" t="s">
        <v>918</v>
      </c>
      <c r="B2" s="1186"/>
      <c r="C2" s="1186"/>
      <c r="D2" s="1186"/>
      <c r="E2" s="1186"/>
      <c r="F2" s="1186"/>
      <c r="G2" s="1186"/>
      <c r="H2" s="1186"/>
      <c r="I2" s="1186"/>
      <c r="J2" s="1186"/>
      <c r="K2" s="1186"/>
      <c r="L2" s="1186"/>
      <c r="M2" s="1186"/>
      <c r="N2" s="1186"/>
      <c r="O2" s="1186"/>
    </row>
    <row r="3" spans="1:15" ht="13.9" customHeight="1">
      <c r="A3" s="839" t="s">
        <v>939</v>
      </c>
      <c r="B3" s="1186"/>
      <c r="C3" s="1186"/>
      <c r="D3" s="1186"/>
      <c r="E3" s="1186"/>
      <c r="F3" s="1186"/>
      <c r="G3" s="1186"/>
      <c r="H3" s="1186"/>
      <c r="I3" s="1186"/>
      <c r="J3" s="1186"/>
      <c r="K3" s="1186"/>
      <c r="L3" s="1186"/>
      <c r="M3" s="1186"/>
      <c r="N3" s="1186"/>
      <c r="O3" s="1186"/>
    </row>
    <row r="4" spans="1:15" ht="18">
      <c r="A4" s="1187" t="s">
        <v>1289</v>
      </c>
      <c r="B4" s="847"/>
      <c r="C4" s="847"/>
      <c r="D4" s="847"/>
      <c r="E4" s="847"/>
      <c r="F4" s="847"/>
      <c r="G4" s="847"/>
      <c r="H4" s="847"/>
      <c r="I4" s="847"/>
      <c r="J4" s="847"/>
      <c r="K4" s="847"/>
      <c r="L4" s="847"/>
      <c r="M4" s="847"/>
      <c r="N4" s="847"/>
      <c r="O4" s="847"/>
    </row>
    <row r="5" spans="1:15" ht="115.5">
      <c r="A5" s="1188" t="s">
        <v>920</v>
      </c>
      <c r="B5" s="1189" t="s">
        <v>921</v>
      </c>
      <c r="C5" s="1189" t="s">
        <v>922</v>
      </c>
      <c r="D5" s="1190" t="s">
        <v>135</v>
      </c>
      <c r="E5" s="1191" t="s">
        <v>136</v>
      </c>
      <c r="F5" s="1191" t="s">
        <v>137</v>
      </c>
      <c r="G5" s="1191" t="s">
        <v>138</v>
      </c>
      <c r="H5" s="1209" t="s">
        <v>940</v>
      </c>
      <c r="I5" s="1189" t="s">
        <v>1282</v>
      </c>
      <c r="J5" s="1192" t="s">
        <v>1283</v>
      </c>
      <c r="K5" s="1191" t="s">
        <v>1284</v>
      </c>
      <c r="L5" s="1191" t="s">
        <v>1285</v>
      </c>
      <c r="M5" s="1191" t="s">
        <v>1286</v>
      </c>
      <c r="N5" s="1209" t="s">
        <v>1287</v>
      </c>
      <c r="O5" s="1189" t="s">
        <v>1288</v>
      </c>
    </row>
    <row r="6" spans="1:15" ht="14.1" customHeight="1">
      <c r="A6" s="1193" t="s">
        <v>931</v>
      </c>
      <c r="B6" s="1194">
        <v>90.47</v>
      </c>
      <c r="C6" s="1194">
        <v>136.69999999999999</v>
      </c>
      <c r="D6" s="1195">
        <v>135.1</v>
      </c>
      <c r="E6" s="1195">
        <v>134.69999999999999</v>
      </c>
      <c r="F6" s="1195">
        <v>134.1</v>
      </c>
      <c r="G6" s="1195">
        <v>133.1</v>
      </c>
      <c r="H6" s="1195">
        <v>132.5</v>
      </c>
      <c r="I6" s="1196">
        <v>5.8869093725793817</v>
      </c>
      <c r="J6" s="1197">
        <v>3.1</v>
      </c>
      <c r="K6" s="1197">
        <v>0.7</v>
      </c>
      <c r="L6" s="1197">
        <v>-0.3</v>
      </c>
      <c r="M6" s="1197">
        <v>-3.4</v>
      </c>
      <c r="N6" s="1197">
        <v>-4.0999999999999996</v>
      </c>
      <c r="O6" s="1198">
        <v>-0.5</v>
      </c>
    </row>
    <row r="7" spans="1:15" ht="14.1" customHeight="1">
      <c r="A7" s="1199" t="s">
        <v>932</v>
      </c>
      <c r="B7" s="1194">
        <v>50.24</v>
      </c>
      <c r="C7" s="1194">
        <v>135.69999999999999</v>
      </c>
      <c r="D7" s="1200">
        <v>134</v>
      </c>
      <c r="E7" s="1200">
        <v>133.69999999999999</v>
      </c>
      <c r="F7" s="1200">
        <v>134.6</v>
      </c>
      <c r="G7" s="1200">
        <v>134.19999999999999</v>
      </c>
      <c r="H7" s="1200">
        <v>134.1</v>
      </c>
      <c r="I7" s="1198">
        <v>4.3043812451960122</v>
      </c>
      <c r="J7" s="1197">
        <v>1.4</v>
      </c>
      <c r="K7" s="1197">
        <v>0</v>
      </c>
      <c r="L7" s="1197">
        <v>0.7</v>
      </c>
      <c r="M7" s="1197">
        <v>-1.2</v>
      </c>
      <c r="N7" s="1197">
        <v>-1.9</v>
      </c>
      <c r="O7" s="1198">
        <v>-0.1</v>
      </c>
    </row>
    <row r="8" spans="1:15" ht="14.1" customHeight="1">
      <c r="A8" s="1199" t="s">
        <v>933</v>
      </c>
      <c r="B8" s="1194">
        <v>40.229999999999997</v>
      </c>
      <c r="C8" s="1194">
        <v>137.9</v>
      </c>
      <c r="D8" s="1200">
        <v>136.4</v>
      </c>
      <c r="E8" s="1200">
        <v>135.9</v>
      </c>
      <c r="F8" s="1200">
        <v>133.5</v>
      </c>
      <c r="G8" s="1200">
        <v>131.80000000000001</v>
      </c>
      <c r="H8" s="1200">
        <v>130.69999999999999</v>
      </c>
      <c r="I8" s="1198">
        <v>7.9029733959311557</v>
      </c>
      <c r="J8" s="1197">
        <v>5</v>
      </c>
      <c r="K8" s="1197">
        <v>1.6</v>
      </c>
      <c r="L8" s="1197">
        <v>-1.5</v>
      </c>
      <c r="M8" s="1197">
        <v>-6.1</v>
      </c>
      <c r="N8" s="1197">
        <v>-6.6</v>
      </c>
      <c r="O8" s="1198">
        <v>-0.8</v>
      </c>
    </row>
    <row r="9" spans="1:15" ht="14.1" customHeight="1">
      <c r="A9" s="1193" t="s">
        <v>934</v>
      </c>
      <c r="B9" s="1194">
        <v>23.09</v>
      </c>
      <c r="C9" s="1194">
        <v>138.9</v>
      </c>
      <c r="D9" s="1200">
        <v>138.6</v>
      </c>
      <c r="E9" s="1200">
        <v>137.4</v>
      </c>
      <c r="F9" s="1200">
        <v>136.1</v>
      </c>
      <c r="G9" s="1200">
        <v>133.80000000000001</v>
      </c>
      <c r="H9" s="1200">
        <v>133.1</v>
      </c>
      <c r="I9" s="1198">
        <v>6.6001534919416684</v>
      </c>
      <c r="J9" s="1197">
        <v>5.0999999999999996</v>
      </c>
      <c r="K9" s="1197">
        <v>2.2999999999999998</v>
      </c>
      <c r="L9" s="1197">
        <v>0.8</v>
      </c>
      <c r="M9" s="1197">
        <v>-1.2</v>
      </c>
      <c r="N9" s="1197">
        <v>-2.5</v>
      </c>
      <c r="O9" s="1198">
        <v>-0.5</v>
      </c>
    </row>
    <row r="10" spans="1:15" ht="14.1" customHeight="1">
      <c r="A10" s="1199" t="s">
        <v>932</v>
      </c>
      <c r="B10" s="1194" t="s">
        <v>158</v>
      </c>
      <c r="C10" s="1194" t="s">
        <v>158</v>
      </c>
      <c r="D10" s="1200" t="s">
        <v>158</v>
      </c>
      <c r="E10" s="1200" t="s">
        <v>158</v>
      </c>
      <c r="F10" s="1200" t="s">
        <v>158</v>
      </c>
      <c r="G10" s="1200" t="s">
        <v>158</v>
      </c>
      <c r="H10" s="1200" t="s">
        <v>158</v>
      </c>
      <c r="I10" s="1198" t="s">
        <v>158</v>
      </c>
      <c r="J10" s="1197" t="s">
        <v>158</v>
      </c>
      <c r="K10" s="1197" t="s">
        <v>158</v>
      </c>
      <c r="L10" s="1197" t="s">
        <v>158</v>
      </c>
      <c r="M10" s="1200" t="s">
        <v>158</v>
      </c>
      <c r="N10" s="1210" t="s">
        <v>158</v>
      </c>
      <c r="O10" s="1194" t="s">
        <v>158</v>
      </c>
    </row>
    <row r="11" spans="1:15" ht="14.1" customHeight="1">
      <c r="A11" s="1199" t="s">
        <v>933</v>
      </c>
      <c r="B11" s="1194" t="s">
        <v>158</v>
      </c>
      <c r="C11" s="1194" t="s">
        <v>158</v>
      </c>
      <c r="D11" s="1200" t="s">
        <v>158</v>
      </c>
      <c r="E11" s="1200" t="s">
        <v>158</v>
      </c>
      <c r="F11" s="1200" t="s">
        <v>158</v>
      </c>
      <c r="G11" s="1200" t="s">
        <v>158</v>
      </c>
      <c r="H11" s="1200" t="s">
        <v>158</v>
      </c>
      <c r="I11" s="1198" t="s">
        <v>158</v>
      </c>
      <c r="J11" s="1197" t="s">
        <v>158</v>
      </c>
      <c r="K11" s="1197" t="s">
        <v>158</v>
      </c>
      <c r="L11" s="1197" t="s">
        <v>158</v>
      </c>
      <c r="M11" s="1200" t="s">
        <v>158</v>
      </c>
      <c r="N11" s="1210" t="s">
        <v>158</v>
      </c>
      <c r="O11" s="1194" t="s">
        <v>158</v>
      </c>
    </row>
    <row r="12" spans="1:15" ht="14.1" customHeight="1">
      <c r="A12" s="1193" t="s">
        <v>935</v>
      </c>
      <c r="B12" s="1194">
        <v>67.38</v>
      </c>
      <c r="C12" s="1194">
        <v>135.9</v>
      </c>
      <c r="D12" s="1200">
        <v>133.80000000000001</v>
      </c>
      <c r="E12" s="1200">
        <v>133.69999999999999</v>
      </c>
      <c r="F12" s="1200">
        <v>133.5</v>
      </c>
      <c r="G12" s="1200">
        <v>132.9</v>
      </c>
      <c r="H12" s="1200">
        <v>132.30000000000001</v>
      </c>
      <c r="I12" s="1198">
        <v>5.5944055944056004</v>
      </c>
      <c r="J12" s="1197">
        <v>2.2999999999999998</v>
      </c>
      <c r="K12" s="1197">
        <v>0.1</v>
      </c>
      <c r="L12" s="1197">
        <v>-0.6</v>
      </c>
      <c r="M12" s="1197">
        <v>-4.2</v>
      </c>
      <c r="N12" s="1197">
        <v>-4.5999999999999996</v>
      </c>
      <c r="O12" s="1198">
        <v>-0.5</v>
      </c>
    </row>
    <row r="13" spans="1:15" ht="14.1" customHeight="1">
      <c r="A13" s="1199" t="s">
        <v>932</v>
      </c>
      <c r="B13" s="1194">
        <v>36.409999999999997</v>
      </c>
      <c r="C13" s="1194">
        <v>132.9</v>
      </c>
      <c r="D13" s="1200">
        <v>130.69999999999999</v>
      </c>
      <c r="E13" s="1200">
        <v>130.6</v>
      </c>
      <c r="F13" s="1200">
        <v>132.4</v>
      </c>
      <c r="G13" s="1200">
        <v>132.5</v>
      </c>
      <c r="H13" s="1200">
        <v>132.6</v>
      </c>
      <c r="I13" s="1198">
        <v>2.7842227378190216</v>
      </c>
      <c r="J13" s="1197">
        <v>-0.4</v>
      </c>
      <c r="K13" s="1197">
        <v>-1.4</v>
      </c>
      <c r="L13" s="1197">
        <v>0.3</v>
      </c>
      <c r="M13" s="1197">
        <v>-1.8</v>
      </c>
      <c r="N13" s="1197">
        <v>-2.1</v>
      </c>
      <c r="O13" s="1198">
        <v>0.1</v>
      </c>
    </row>
    <row r="14" spans="1:15" ht="14.1" customHeight="1">
      <c r="A14" s="1199" t="s">
        <v>933</v>
      </c>
      <c r="B14" s="1194">
        <v>30.97</v>
      </c>
      <c r="C14" s="1194">
        <v>139.5</v>
      </c>
      <c r="D14" s="1200">
        <v>137.5</v>
      </c>
      <c r="E14" s="1200">
        <v>137.4</v>
      </c>
      <c r="F14" s="1200">
        <v>134.69999999999999</v>
      </c>
      <c r="G14" s="1200">
        <v>133.4</v>
      </c>
      <c r="H14" s="1200">
        <v>132</v>
      </c>
      <c r="I14" s="1198">
        <v>9.0695856137607507</v>
      </c>
      <c r="J14" s="1197">
        <v>5.4</v>
      </c>
      <c r="K14" s="1197">
        <v>2</v>
      </c>
      <c r="L14" s="1197">
        <v>-1.7</v>
      </c>
      <c r="M14" s="1197">
        <v>-6.8</v>
      </c>
      <c r="N14" s="1197">
        <v>-7.4</v>
      </c>
      <c r="O14" s="1198">
        <v>-1</v>
      </c>
    </row>
    <row r="15" spans="1:15" ht="14.1" customHeight="1">
      <c r="A15" s="1193" t="s">
        <v>936</v>
      </c>
      <c r="B15" s="1194">
        <v>909.53</v>
      </c>
      <c r="C15" s="1194">
        <v>109.8</v>
      </c>
      <c r="D15" s="1200">
        <v>108.5</v>
      </c>
      <c r="E15" s="1200">
        <v>109.1</v>
      </c>
      <c r="F15" s="1200">
        <v>109</v>
      </c>
      <c r="G15" s="1200">
        <v>110.5</v>
      </c>
      <c r="H15" s="1200">
        <v>110.8</v>
      </c>
      <c r="I15" s="1198">
        <v>-0.99188458070334207</v>
      </c>
      <c r="J15" s="1197">
        <v>-2</v>
      </c>
      <c r="K15" s="1197">
        <v>-2.2000000000000002</v>
      </c>
      <c r="L15" s="1197">
        <v>-2.5</v>
      </c>
      <c r="M15" s="1197">
        <v>-2.1</v>
      </c>
      <c r="N15" s="1197">
        <v>-2.2000000000000002</v>
      </c>
      <c r="O15" s="1198">
        <v>0.3</v>
      </c>
    </row>
    <row r="16" spans="1:15" ht="14.1" customHeight="1">
      <c r="A16" s="1199" t="s">
        <v>932</v>
      </c>
      <c r="B16" s="1194">
        <v>316.82</v>
      </c>
      <c r="C16" s="1194">
        <v>111.6</v>
      </c>
      <c r="D16" s="1200">
        <v>110.4</v>
      </c>
      <c r="E16" s="1200">
        <v>110.7</v>
      </c>
      <c r="F16" s="1200">
        <v>110.6</v>
      </c>
      <c r="G16" s="1200">
        <v>111.7</v>
      </c>
      <c r="H16" s="1200">
        <v>112.7</v>
      </c>
      <c r="I16" s="1198">
        <v>-0.97604259094943302</v>
      </c>
      <c r="J16" s="1197">
        <v>-2</v>
      </c>
      <c r="K16" s="1197">
        <v>-2.1</v>
      </c>
      <c r="L16" s="1197">
        <v>-2.4</v>
      </c>
      <c r="M16" s="1197">
        <v>-2.1</v>
      </c>
      <c r="N16" s="1197">
        <v>-1.8</v>
      </c>
      <c r="O16" s="1198">
        <v>0.9</v>
      </c>
    </row>
    <row r="17" spans="1:15" ht="14.1" customHeight="1">
      <c r="A17" s="1201" t="s">
        <v>933</v>
      </c>
      <c r="B17" s="1202">
        <v>592.71</v>
      </c>
      <c r="C17" s="1202">
        <v>108.7</v>
      </c>
      <c r="D17" s="1203">
        <v>107.4</v>
      </c>
      <c r="E17" s="1203">
        <v>108.2</v>
      </c>
      <c r="F17" s="1203">
        <v>108.1</v>
      </c>
      <c r="G17" s="1203">
        <v>109.8</v>
      </c>
      <c r="H17" s="1203">
        <v>109.8</v>
      </c>
      <c r="I17" s="1204">
        <v>-1.0919017288444053</v>
      </c>
      <c r="J17" s="1205">
        <v>-2</v>
      </c>
      <c r="K17" s="1205">
        <v>-2.2000000000000002</v>
      </c>
      <c r="L17" s="1205">
        <v>-2.7</v>
      </c>
      <c r="M17" s="1205">
        <v>-2.2000000000000002</v>
      </c>
      <c r="N17" s="1205">
        <v>-2.2999999999999998</v>
      </c>
      <c r="O17" s="1204">
        <v>0</v>
      </c>
    </row>
    <row r="18" spans="1:15" ht="14.1" customHeight="1">
      <c r="A18" s="1206" t="s">
        <v>937</v>
      </c>
      <c r="B18" s="1206"/>
      <c r="C18" s="1206"/>
      <c r="D18" s="1206"/>
      <c r="E18" s="1206"/>
      <c r="F18" s="1206"/>
      <c r="G18" s="1206"/>
      <c r="H18" s="1206"/>
      <c r="I18" s="1206"/>
      <c r="J18" s="1206"/>
      <c r="K18" s="1206"/>
      <c r="L18" s="1206"/>
      <c r="M18" s="1206"/>
      <c r="N18" s="1206"/>
      <c r="O18" s="1206"/>
    </row>
    <row r="19" spans="1:15" ht="14.1" customHeight="1">
      <c r="A19" s="1207" t="s">
        <v>938</v>
      </c>
      <c r="B19" s="1206"/>
      <c r="C19" s="1206"/>
      <c r="D19" s="1206"/>
      <c r="E19" s="1206"/>
      <c r="F19" s="1206"/>
      <c r="G19" s="1206"/>
      <c r="H19" s="1206"/>
      <c r="I19" s="1206"/>
      <c r="J19" s="1206"/>
      <c r="K19" s="1206"/>
      <c r="L19" s="1206"/>
      <c r="M19" s="1206"/>
      <c r="N19" s="1206"/>
      <c r="O19" s="1208"/>
    </row>
    <row r="20" spans="1:15" ht="14.1" customHeight="1">
      <c r="A20" s="229" t="s">
        <v>113</v>
      </c>
      <c r="B20" s="1206"/>
      <c r="C20" s="1206"/>
      <c r="D20" s="1206"/>
      <c r="E20" s="1206"/>
      <c r="F20" s="1206"/>
      <c r="G20" s="1206"/>
      <c r="H20" s="1206"/>
      <c r="I20" s="1206"/>
      <c r="J20" s="1206"/>
      <c r="K20" s="1206"/>
      <c r="L20" s="1206"/>
      <c r="M20" s="1206"/>
      <c r="N20" s="1206"/>
      <c r="O20" s="1208"/>
    </row>
    <row r="21" spans="1:15" ht="14.1" customHeight="1">
      <c r="A21" s="1740" t="s">
        <v>324</v>
      </c>
      <c r="B21" s="1208"/>
      <c r="C21" s="1208"/>
      <c r="D21" s="1208"/>
      <c r="E21" s="1208"/>
      <c r="F21" s="1208"/>
      <c r="G21" s="1208"/>
      <c r="H21" s="1208"/>
      <c r="I21" s="1208"/>
      <c r="J21" s="1208"/>
      <c r="K21" s="1208"/>
      <c r="L21" s="1208"/>
      <c r="M21" s="1208"/>
      <c r="N21" s="1208"/>
      <c r="O21" s="1208"/>
    </row>
  </sheetData>
  <hyperlinks>
    <hyperlink ref="A21" location="'Inhaltsverzeichnis_2026-04'!A1" display="Zurück zum Inhaltsverzeichnis" xr:uid="{66B5431A-A086-4204-8BCB-3E2988B576C0}"/>
  </hyperlinks>
  <pageMargins left="0.7" right="0.7" top="0.78740157499999996" bottom="0.78740157499999996"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12E4-FB06-413A-A8BD-090690DE728D}">
  <sheetPr>
    <tabColor rgb="FF80CDEC"/>
  </sheetPr>
  <dimension ref="A1:O21"/>
  <sheetViews>
    <sheetView showGridLines="0" zoomScale="120" zoomScaleNormal="120" workbookViewId="0"/>
  </sheetViews>
  <sheetFormatPr baseColWidth="10" defaultColWidth="10" defaultRowHeight="16.5"/>
  <cols>
    <col min="1" max="1" width="22.125" style="1" customWidth="1"/>
    <col min="2" max="2" width="9.375" style="1" customWidth="1"/>
    <col min="3" max="9" width="5.25" style="1" customWidth="1"/>
    <col min="10" max="10" width="6.375" style="1" customWidth="1"/>
    <col min="11" max="11" width="6.5" style="1" customWidth="1"/>
    <col min="12" max="12" width="7.125" style="1" customWidth="1"/>
    <col min="13" max="13" width="6" style="1" customWidth="1"/>
    <col min="14" max="14" width="5.75" style="1" customWidth="1"/>
    <col min="15" max="15" width="5.625" style="1" customWidth="1"/>
    <col min="16" max="16384" width="10" style="1"/>
  </cols>
  <sheetData>
    <row r="1" spans="1:15" ht="30" customHeight="1">
      <c r="A1" s="1184" t="s">
        <v>917</v>
      </c>
      <c r="B1" s="1185"/>
      <c r="C1" s="1185"/>
      <c r="D1" s="1185"/>
      <c r="E1" s="1185"/>
      <c r="F1" s="1185"/>
      <c r="G1" s="1185"/>
      <c r="H1" s="1185"/>
      <c r="I1" s="1185"/>
      <c r="J1" s="1185"/>
      <c r="K1" s="1185"/>
      <c r="L1" s="1185"/>
      <c r="M1" s="1185"/>
      <c r="N1" s="1185"/>
      <c r="O1" s="1185"/>
    </row>
    <row r="2" spans="1:15" ht="28.5" customHeight="1">
      <c r="A2" s="839" t="s">
        <v>918</v>
      </c>
      <c r="B2" s="1186"/>
      <c r="C2" s="1186"/>
      <c r="D2" s="1186"/>
      <c r="E2" s="1186"/>
      <c r="F2" s="1186"/>
      <c r="G2" s="1186"/>
      <c r="H2" s="1186"/>
      <c r="I2" s="1186"/>
      <c r="J2" s="1186"/>
      <c r="K2" s="1186"/>
      <c r="L2" s="1186"/>
      <c r="M2" s="1186"/>
      <c r="N2" s="1186"/>
      <c r="O2" s="1186"/>
    </row>
    <row r="3" spans="1:15" ht="13.9" customHeight="1">
      <c r="A3" s="839" t="s">
        <v>919</v>
      </c>
      <c r="B3" s="1186"/>
      <c r="C3" s="1186"/>
      <c r="D3" s="1186"/>
      <c r="E3" s="1186"/>
      <c r="F3" s="1186"/>
      <c r="G3" s="1186"/>
      <c r="H3" s="1186"/>
      <c r="I3" s="1186"/>
      <c r="J3" s="1186"/>
      <c r="K3" s="1186"/>
      <c r="L3" s="1186"/>
      <c r="M3" s="1186"/>
      <c r="N3" s="1186"/>
      <c r="O3" s="1186"/>
    </row>
    <row r="4" spans="1:15" ht="18">
      <c r="A4" s="1187" t="s">
        <v>1289</v>
      </c>
      <c r="B4" s="847"/>
      <c r="C4" s="847"/>
      <c r="D4" s="847"/>
      <c r="E4" s="847"/>
      <c r="F4" s="847"/>
      <c r="G4" s="847"/>
      <c r="H4" s="847"/>
      <c r="I4" s="847"/>
      <c r="J4" s="847"/>
      <c r="K4" s="847"/>
      <c r="L4" s="847"/>
      <c r="M4" s="847"/>
      <c r="N4" s="847"/>
      <c r="O4" s="847"/>
    </row>
    <row r="5" spans="1:15" ht="99">
      <c r="A5" s="1188" t="s">
        <v>920</v>
      </c>
      <c r="B5" s="1189" t="s">
        <v>921</v>
      </c>
      <c r="C5" s="1189" t="s">
        <v>922</v>
      </c>
      <c r="D5" s="1190" t="s">
        <v>923</v>
      </c>
      <c r="E5" s="1190" t="s">
        <v>135</v>
      </c>
      <c r="F5" s="1191" t="s">
        <v>136</v>
      </c>
      <c r="G5" s="1191" t="s">
        <v>137</v>
      </c>
      <c r="H5" s="1191" t="s">
        <v>138</v>
      </c>
      <c r="I5" s="1189" t="s">
        <v>924</v>
      </c>
      <c r="J5" s="1192" t="s">
        <v>925</v>
      </c>
      <c r="K5" s="1192" t="s">
        <v>926</v>
      </c>
      <c r="L5" s="1191" t="s">
        <v>927</v>
      </c>
      <c r="M5" s="1191" t="s">
        <v>928</v>
      </c>
      <c r="N5" s="1191" t="s">
        <v>929</v>
      </c>
      <c r="O5" s="1189" t="s">
        <v>930</v>
      </c>
    </row>
    <row r="6" spans="1:15" ht="14.1" customHeight="1">
      <c r="A6" s="1193" t="s">
        <v>931</v>
      </c>
      <c r="B6" s="1194">
        <v>90.47</v>
      </c>
      <c r="C6" s="1194">
        <v>136.69999999999999</v>
      </c>
      <c r="D6" s="1195">
        <v>136.1</v>
      </c>
      <c r="E6" s="1195">
        <v>135.1</v>
      </c>
      <c r="F6" s="1195">
        <v>134.69999999999999</v>
      </c>
      <c r="G6" s="1195">
        <v>134.1</v>
      </c>
      <c r="H6" s="1195">
        <v>133.1</v>
      </c>
      <c r="I6" s="1196">
        <v>5.8869093725793817</v>
      </c>
      <c r="J6" s="1197">
        <v>4.8</v>
      </c>
      <c r="K6" s="1197">
        <v>3.1</v>
      </c>
      <c r="L6" s="1197">
        <v>0.7</v>
      </c>
      <c r="M6" s="1197">
        <v>-0.3</v>
      </c>
      <c r="N6" s="1197">
        <v>-3.4</v>
      </c>
      <c r="O6" s="1198">
        <v>-0.7</v>
      </c>
    </row>
    <row r="7" spans="1:15" ht="14.1" customHeight="1">
      <c r="A7" s="1199" t="s">
        <v>932</v>
      </c>
      <c r="B7" s="1194">
        <v>50.24</v>
      </c>
      <c r="C7" s="1194">
        <v>135.69999999999999</v>
      </c>
      <c r="D7" s="1200">
        <v>135.30000000000001</v>
      </c>
      <c r="E7" s="1200">
        <v>134</v>
      </c>
      <c r="F7" s="1200">
        <v>133.69999999999999</v>
      </c>
      <c r="G7" s="1200">
        <v>134.6</v>
      </c>
      <c r="H7" s="1200">
        <v>134.19999999999999</v>
      </c>
      <c r="I7" s="1198">
        <v>4.3043812451960122</v>
      </c>
      <c r="J7" s="1197">
        <v>3.7</v>
      </c>
      <c r="K7" s="1197">
        <v>1.4</v>
      </c>
      <c r="L7" s="1197">
        <v>0</v>
      </c>
      <c r="M7" s="1197">
        <v>0.7</v>
      </c>
      <c r="N7" s="1197">
        <v>-1.2</v>
      </c>
      <c r="O7" s="1198">
        <v>-0.3</v>
      </c>
    </row>
    <row r="8" spans="1:15" ht="14.1" customHeight="1">
      <c r="A8" s="1199" t="s">
        <v>933</v>
      </c>
      <c r="B8" s="1194">
        <v>40.229999999999997</v>
      </c>
      <c r="C8" s="1194">
        <v>137.9</v>
      </c>
      <c r="D8" s="1200">
        <v>137</v>
      </c>
      <c r="E8" s="1200">
        <v>136.4</v>
      </c>
      <c r="F8" s="1200">
        <v>135.9</v>
      </c>
      <c r="G8" s="1200">
        <v>133.5</v>
      </c>
      <c r="H8" s="1200">
        <v>131.80000000000001</v>
      </c>
      <c r="I8" s="1198">
        <v>7.9029733959311557</v>
      </c>
      <c r="J8" s="1197">
        <v>6.1</v>
      </c>
      <c r="K8" s="1197">
        <v>5</v>
      </c>
      <c r="L8" s="1197">
        <v>1.6</v>
      </c>
      <c r="M8" s="1197">
        <v>-1.5</v>
      </c>
      <c r="N8" s="1197">
        <v>-6.1</v>
      </c>
      <c r="O8" s="1198">
        <v>-1.3</v>
      </c>
    </row>
    <row r="9" spans="1:15" ht="14.1" customHeight="1">
      <c r="A9" s="1193" t="s">
        <v>934</v>
      </c>
      <c r="B9" s="1194">
        <v>23.09</v>
      </c>
      <c r="C9" s="1194">
        <v>138.9</v>
      </c>
      <c r="D9" s="1200">
        <v>140.19999999999999</v>
      </c>
      <c r="E9" s="1200">
        <v>138.6</v>
      </c>
      <c r="F9" s="1200">
        <v>137.4</v>
      </c>
      <c r="G9" s="1200">
        <v>136.1</v>
      </c>
      <c r="H9" s="1200">
        <v>133.80000000000001</v>
      </c>
      <c r="I9" s="1198">
        <v>6.6001534919416684</v>
      </c>
      <c r="J9" s="1197">
        <v>7.6</v>
      </c>
      <c r="K9" s="1197">
        <v>5.0999999999999996</v>
      </c>
      <c r="L9" s="1197">
        <v>2.2999999999999998</v>
      </c>
      <c r="M9" s="1197">
        <v>0.8</v>
      </c>
      <c r="N9" s="1197">
        <v>-1.2</v>
      </c>
      <c r="O9" s="1198">
        <v>-1.7</v>
      </c>
    </row>
    <row r="10" spans="1:15" ht="14.1" customHeight="1">
      <c r="A10" s="1199" t="s">
        <v>932</v>
      </c>
      <c r="B10" s="1194" t="s">
        <v>158</v>
      </c>
      <c r="C10" s="1194" t="s">
        <v>158</v>
      </c>
      <c r="D10" s="1200" t="s">
        <v>158</v>
      </c>
      <c r="E10" s="1200" t="s">
        <v>158</v>
      </c>
      <c r="F10" s="1200" t="s">
        <v>158</v>
      </c>
      <c r="G10" s="1200" t="s">
        <v>158</v>
      </c>
      <c r="H10" s="1200" t="s">
        <v>158</v>
      </c>
      <c r="I10" s="1198" t="s">
        <v>158</v>
      </c>
      <c r="J10" s="1197" t="s">
        <v>158</v>
      </c>
      <c r="K10" s="1197" t="s">
        <v>158</v>
      </c>
      <c r="L10" s="1197" t="s">
        <v>158</v>
      </c>
      <c r="M10" s="1197" t="s">
        <v>158</v>
      </c>
      <c r="N10" s="1200" t="s">
        <v>158</v>
      </c>
      <c r="O10" s="1194" t="s">
        <v>158</v>
      </c>
    </row>
    <row r="11" spans="1:15" ht="14.1" customHeight="1">
      <c r="A11" s="1199" t="s">
        <v>933</v>
      </c>
      <c r="B11" s="1194" t="s">
        <v>158</v>
      </c>
      <c r="C11" s="1194" t="s">
        <v>158</v>
      </c>
      <c r="D11" s="1200" t="s">
        <v>158</v>
      </c>
      <c r="E11" s="1200" t="s">
        <v>158</v>
      </c>
      <c r="F11" s="1200" t="s">
        <v>158</v>
      </c>
      <c r="G11" s="1200" t="s">
        <v>158</v>
      </c>
      <c r="H11" s="1200" t="s">
        <v>158</v>
      </c>
      <c r="I11" s="1198" t="s">
        <v>158</v>
      </c>
      <c r="J11" s="1197" t="s">
        <v>158</v>
      </c>
      <c r="K11" s="1197" t="s">
        <v>158</v>
      </c>
      <c r="L11" s="1197" t="s">
        <v>158</v>
      </c>
      <c r="M11" s="1197" t="s">
        <v>158</v>
      </c>
      <c r="N11" s="1200" t="s">
        <v>158</v>
      </c>
      <c r="O11" s="1194" t="s">
        <v>158</v>
      </c>
    </row>
    <row r="12" spans="1:15" ht="14.1" customHeight="1">
      <c r="A12" s="1193" t="s">
        <v>935</v>
      </c>
      <c r="B12" s="1194">
        <v>67.38</v>
      </c>
      <c r="C12" s="1194">
        <v>135.9</v>
      </c>
      <c r="D12" s="1200">
        <v>134.69999999999999</v>
      </c>
      <c r="E12" s="1200">
        <v>133.80000000000001</v>
      </c>
      <c r="F12" s="1200">
        <v>133.69999999999999</v>
      </c>
      <c r="G12" s="1200">
        <v>133.5</v>
      </c>
      <c r="H12" s="1200">
        <v>132.9</v>
      </c>
      <c r="I12" s="1198">
        <v>5.5944055944056004</v>
      </c>
      <c r="J12" s="1197">
        <v>3.9</v>
      </c>
      <c r="K12" s="1197">
        <v>2.2999999999999998</v>
      </c>
      <c r="L12" s="1197">
        <v>0.1</v>
      </c>
      <c r="M12" s="1197">
        <v>-0.6</v>
      </c>
      <c r="N12" s="1197">
        <v>-4.2</v>
      </c>
      <c r="O12" s="1198">
        <v>-0.4</v>
      </c>
    </row>
    <row r="13" spans="1:15" ht="14.1" customHeight="1">
      <c r="A13" s="1199" t="s">
        <v>932</v>
      </c>
      <c r="B13" s="1194">
        <v>36.409999999999997</v>
      </c>
      <c r="C13" s="1194">
        <v>132.9</v>
      </c>
      <c r="D13" s="1200">
        <v>131.80000000000001</v>
      </c>
      <c r="E13" s="1200">
        <v>130.69999999999999</v>
      </c>
      <c r="F13" s="1200">
        <v>130.6</v>
      </c>
      <c r="G13" s="1200">
        <v>132.4</v>
      </c>
      <c r="H13" s="1200">
        <v>132.5</v>
      </c>
      <c r="I13" s="1198">
        <v>2.7842227378190216</v>
      </c>
      <c r="J13" s="1197">
        <v>1.5</v>
      </c>
      <c r="K13" s="1197">
        <v>-0.4</v>
      </c>
      <c r="L13" s="1197">
        <v>-1.4</v>
      </c>
      <c r="M13" s="1197">
        <v>0.3</v>
      </c>
      <c r="N13" s="1197">
        <v>-1.8</v>
      </c>
      <c r="O13" s="1198">
        <v>0.1</v>
      </c>
    </row>
    <row r="14" spans="1:15" ht="14.1" customHeight="1">
      <c r="A14" s="1199" t="s">
        <v>933</v>
      </c>
      <c r="B14" s="1194">
        <v>30.97</v>
      </c>
      <c r="C14" s="1194">
        <v>139.5</v>
      </c>
      <c r="D14" s="1200">
        <v>138</v>
      </c>
      <c r="E14" s="1200">
        <v>137.5</v>
      </c>
      <c r="F14" s="1200">
        <v>137.4</v>
      </c>
      <c r="G14" s="1200">
        <v>134.69999999999999</v>
      </c>
      <c r="H14" s="1200">
        <v>133.4</v>
      </c>
      <c r="I14" s="1198">
        <v>9.0695856137607507</v>
      </c>
      <c r="J14" s="1197">
        <v>6.6</v>
      </c>
      <c r="K14" s="1197">
        <v>5.4</v>
      </c>
      <c r="L14" s="1197">
        <v>2</v>
      </c>
      <c r="M14" s="1197">
        <v>-1.7</v>
      </c>
      <c r="N14" s="1197">
        <v>-6.8</v>
      </c>
      <c r="O14" s="1198">
        <v>-1</v>
      </c>
    </row>
    <row r="15" spans="1:15" ht="14.1" customHeight="1">
      <c r="A15" s="1193" t="s">
        <v>936</v>
      </c>
      <c r="B15" s="1194">
        <v>909.53</v>
      </c>
      <c r="C15" s="1194">
        <v>109.8</v>
      </c>
      <c r="D15" s="1200">
        <v>108.1</v>
      </c>
      <c r="E15" s="1200">
        <v>108.5</v>
      </c>
      <c r="F15" s="1200">
        <v>109.1</v>
      </c>
      <c r="G15" s="1200">
        <v>109</v>
      </c>
      <c r="H15" s="1200">
        <v>110.5</v>
      </c>
      <c r="I15" s="1198">
        <v>-0.99188458070334207</v>
      </c>
      <c r="J15" s="1197">
        <v>-1.7</v>
      </c>
      <c r="K15" s="1197">
        <v>-2</v>
      </c>
      <c r="L15" s="1197">
        <v>-2.2000000000000002</v>
      </c>
      <c r="M15" s="1197">
        <v>-2.5</v>
      </c>
      <c r="N15" s="1197">
        <v>-2.1</v>
      </c>
      <c r="O15" s="1198">
        <v>1.4</v>
      </c>
    </row>
    <row r="16" spans="1:15" ht="14.1" customHeight="1">
      <c r="A16" s="1199" t="s">
        <v>932</v>
      </c>
      <c r="B16" s="1194">
        <v>316.82</v>
      </c>
      <c r="C16" s="1194">
        <v>111.6</v>
      </c>
      <c r="D16" s="1200">
        <v>110.5</v>
      </c>
      <c r="E16" s="1200">
        <v>110.4</v>
      </c>
      <c r="F16" s="1200">
        <v>110.7</v>
      </c>
      <c r="G16" s="1200">
        <v>110.6</v>
      </c>
      <c r="H16" s="1200">
        <v>111.7</v>
      </c>
      <c r="I16" s="1198">
        <v>-0.97604259094943302</v>
      </c>
      <c r="J16" s="1197">
        <v>-1.5</v>
      </c>
      <c r="K16" s="1197">
        <v>-2</v>
      </c>
      <c r="L16" s="1197">
        <v>-2.1</v>
      </c>
      <c r="M16" s="1197">
        <v>-2.4</v>
      </c>
      <c r="N16" s="1197">
        <v>-2.1</v>
      </c>
      <c r="O16" s="1198">
        <v>1</v>
      </c>
    </row>
    <row r="17" spans="1:15" ht="14.1" customHeight="1">
      <c r="A17" s="1201" t="s">
        <v>933</v>
      </c>
      <c r="B17" s="1202">
        <v>592.71</v>
      </c>
      <c r="C17" s="1202">
        <v>108.7</v>
      </c>
      <c r="D17" s="1203">
        <v>106.9</v>
      </c>
      <c r="E17" s="1203">
        <v>107.4</v>
      </c>
      <c r="F17" s="1203">
        <v>108.2</v>
      </c>
      <c r="G17" s="1203">
        <v>108.1</v>
      </c>
      <c r="H17" s="1203">
        <v>109.8</v>
      </c>
      <c r="I17" s="1204">
        <v>-1.0919017288444053</v>
      </c>
      <c r="J17" s="1205">
        <v>-1.7</v>
      </c>
      <c r="K17" s="1205">
        <v>-2</v>
      </c>
      <c r="L17" s="1205">
        <v>-2.2000000000000002</v>
      </c>
      <c r="M17" s="1205">
        <v>-2.7</v>
      </c>
      <c r="N17" s="1205">
        <v>-2.2000000000000002</v>
      </c>
      <c r="O17" s="1204">
        <v>1.6</v>
      </c>
    </row>
    <row r="18" spans="1:15" ht="14.1" customHeight="1">
      <c r="A18" s="1206" t="s">
        <v>937</v>
      </c>
      <c r="B18" s="1206"/>
      <c r="C18" s="1206"/>
      <c r="D18" s="1206"/>
      <c r="E18" s="1206"/>
      <c r="F18" s="1206"/>
      <c r="G18" s="1206"/>
      <c r="H18" s="1206"/>
      <c r="I18" s="1206"/>
      <c r="J18" s="1206"/>
      <c r="K18" s="1206"/>
      <c r="L18" s="1206"/>
      <c r="M18" s="1206"/>
      <c r="N18" s="1206"/>
      <c r="O18" s="1206"/>
    </row>
    <row r="19" spans="1:15" ht="14.1" customHeight="1">
      <c r="A19" s="1207" t="s">
        <v>938</v>
      </c>
      <c r="B19" s="1206"/>
      <c r="C19" s="1206"/>
      <c r="D19" s="1206"/>
      <c r="E19" s="1206"/>
      <c r="F19" s="1206"/>
      <c r="G19" s="1206"/>
      <c r="H19" s="1206"/>
      <c r="I19" s="1206"/>
      <c r="J19" s="1206"/>
      <c r="K19" s="1206"/>
      <c r="L19" s="1206"/>
      <c r="M19" s="1206"/>
      <c r="N19" s="1206"/>
      <c r="O19" s="1208"/>
    </row>
    <row r="20" spans="1:15" ht="14.1" customHeight="1">
      <c r="A20" s="1747" t="s">
        <v>113</v>
      </c>
      <c r="B20" s="1206"/>
      <c r="C20" s="1206"/>
      <c r="D20" s="1206"/>
      <c r="E20" s="1206"/>
      <c r="F20" s="1206"/>
      <c r="G20" s="1206"/>
      <c r="H20" s="1206"/>
      <c r="I20" s="1206"/>
      <c r="J20" s="1206"/>
      <c r="K20" s="1206"/>
      <c r="L20" s="1206"/>
      <c r="M20" s="1206"/>
      <c r="N20" s="1206"/>
      <c r="O20" s="1208"/>
    </row>
    <row r="21" spans="1:15" ht="14.1" customHeight="1">
      <c r="A21" s="1740" t="s">
        <v>324</v>
      </c>
      <c r="B21" s="1208"/>
      <c r="C21" s="1208"/>
      <c r="D21" s="1208"/>
      <c r="E21" s="1208"/>
      <c r="F21" s="1208"/>
      <c r="G21" s="1208"/>
      <c r="H21" s="1208"/>
      <c r="I21" s="1208"/>
      <c r="J21" s="1208"/>
      <c r="K21" s="1208"/>
      <c r="L21" s="1208"/>
      <c r="M21" s="1208"/>
      <c r="N21" s="1208"/>
      <c r="O21" s="1208"/>
    </row>
  </sheetData>
  <hyperlinks>
    <hyperlink ref="A21" location="'Inhaltsverzeichnis_2026-04'!A1" display="Zurück zum Inhaltsverzeichnis" xr:uid="{4E560655-1001-4655-A91B-46972C3D107E}"/>
    <hyperlink ref="A20" location="'Inhaltsverzeichnis_2026-04'!A1" display="Veröffentlicht unter: www.bmel-statistik.de" xr:uid="{BCF86B60-B4C0-4F21-98ED-4B10572932E0}"/>
  </hyperlinks>
  <pageMargins left="0.7" right="0.7" top="0.78740157499999996" bottom="0.78740157499999996"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4A7C-AA02-4DC4-BADC-8C541F03DAA9}">
  <sheetPr>
    <tabColor rgb="FF00854A"/>
  </sheetPr>
  <dimension ref="A1:P81"/>
  <sheetViews>
    <sheetView showGridLines="0" zoomScaleNormal="100" workbookViewId="0"/>
  </sheetViews>
  <sheetFormatPr baseColWidth="10" defaultColWidth="10" defaultRowHeight="16.5"/>
  <cols>
    <col min="1" max="1" width="25" style="770" customWidth="1"/>
    <col min="2" max="2" width="11.5" style="770" customWidth="1"/>
    <col min="3" max="3" width="9.375" style="770" customWidth="1"/>
    <col min="4" max="15" width="10.5" style="770" customWidth="1"/>
    <col min="16" max="16384" width="10" style="770"/>
  </cols>
  <sheetData>
    <row r="1" spans="1:16" ht="24.95" customHeight="1">
      <c r="A1" s="816" t="s">
        <v>662</v>
      </c>
      <c r="B1" s="601"/>
      <c r="C1" s="601"/>
      <c r="D1" s="601"/>
      <c r="E1" s="601"/>
      <c r="F1" s="601"/>
      <c r="G1" s="601"/>
      <c r="H1" s="601"/>
      <c r="I1" s="601"/>
      <c r="J1" s="601"/>
      <c r="K1" s="601"/>
      <c r="L1" s="601"/>
      <c r="M1" s="601"/>
      <c r="N1" s="601"/>
      <c r="O1" s="601"/>
    </row>
    <row r="2" spans="1:16" ht="14.1" customHeight="1">
      <c r="A2" s="814" t="s">
        <v>661</v>
      </c>
      <c r="B2" s="815"/>
      <c r="C2" s="815"/>
      <c r="D2" s="815"/>
      <c r="E2" s="815"/>
      <c r="F2" s="815"/>
      <c r="G2" s="815"/>
      <c r="H2" s="815"/>
      <c r="I2" s="815"/>
      <c r="J2" s="815"/>
      <c r="K2" s="815"/>
      <c r="L2" s="815"/>
      <c r="M2" s="815"/>
      <c r="N2" s="815"/>
      <c r="O2" s="815"/>
    </row>
    <row r="3" spans="1:16" ht="14.1" customHeight="1">
      <c r="A3" s="814" t="s">
        <v>382</v>
      </c>
      <c r="B3" s="815"/>
      <c r="C3" s="815"/>
      <c r="D3" s="815"/>
      <c r="E3" s="815"/>
      <c r="F3" s="815"/>
      <c r="G3" s="815"/>
      <c r="H3" s="815"/>
      <c r="I3" s="815"/>
      <c r="J3" s="815"/>
      <c r="K3" s="815"/>
      <c r="L3" s="815"/>
      <c r="M3" s="815"/>
      <c r="N3" s="815"/>
      <c r="O3" s="815"/>
    </row>
    <row r="4" spans="1:16" ht="14.1" customHeight="1">
      <c r="A4" s="814" t="s">
        <v>660</v>
      </c>
      <c r="B4" s="607"/>
      <c r="C4" s="607"/>
      <c r="D4" s="607"/>
      <c r="E4" s="607"/>
      <c r="F4" s="607"/>
      <c r="G4" s="607"/>
      <c r="H4" s="607"/>
      <c r="I4" s="607"/>
      <c r="J4" s="607"/>
      <c r="K4" s="607"/>
      <c r="L4" s="607"/>
      <c r="M4" s="607"/>
      <c r="N4" s="607"/>
      <c r="O4" s="607"/>
    </row>
    <row r="5" spans="1:16" ht="26.25" customHeight="1">
      <c r="A5" s="813" t="s">
        <v>485</v>
      </c>
      <c r="B5" s="812" t="s">
        <v>659</v>
      </c>
      <c r="C5" s="809" t="s">
        <v>352</v>
      </c>
      <c r="D5" s="811" t="s">
        <v>353</v>
      </c>
      <c r="E5" s="808" t="s">
        <v>658</v>
      </c>
      <c r="F5" s="810" t="s">
        <v>206</v>
      </c>
      <c r="G5" s="809" t="s">
        <v>207</v>
      </c>
      <c r="H5" s="809" t="s">
        <v>208</v>
      </c>
      <c r="I5" s="809" t="s">
        <v>209</v>
      </c>
      <c r="J5" s="809" t="s">
        <v>210</v>
      </c>
      <c r="K5" s="809" t="s">
        <v>355</v>
      </c>
      <c r="L5" s="809" t="s">
        <v>386</v>
      </c>
      <c r="M5" s="809" t="s">
        <v>357</v>
      </c>
      <c r="N5" s="808" t="s">
        <v>358</v>
      </c>
      <c r="O5" s="807" t="s">
        <v>359</v>
      </c>
    </row>
    <row r="6" spans="1:16" s="805" customFormat="1" ht="15.75" customHeight="1">
      <c r="A6" s="782" t="s">
        <v>653</v>
      </c>
      <c r="B6" s="786" t="s">
        <v>642</v>
      </c>
      <c r="C6" s="778">
        <v>2025</v>
      </c>
      <c r="D6" s="791">
        <v>2164</v>
      </c>
      <c r="E6" s="791">
        <v>2167</v>
      </c>
      <c r="F6" s="791">
        <v>2165</v>
      </c>
      <c r="G6" s="791">
        <v>2182</v>
      </c>
      <c r="H6" s="791">
        <v>2199</v>
      </c>
      <c r="I6" s="791">
        <v>2196</v>
      </c>
      <c r="J6" s="791">
        <v>2193</v>
      </c>
      <c r="K6" s="791">
        <v>2204</v>
      </c>
      <c r="L6" s="791">
        <v>2208</v>
      </c>
      <c r="M6" s="791">
        <v>2206</v>
      </c>
      <c r="N6" s="791">
        <v>2204</v>
      </c>
      <c r="O6" s="791">
        <v>2199</v>
      </c>
      <c r="P6" s="806"/>
    </row>
    <row r="7" spans="1:16" s="805" customFormat="1" ht="15.75" customHeight="1">
      <c r="A7" s="780" t="s">
        <v>652</v>
      </c>
      <c r="B7" s="785" t="s">
        <v>642</v>
      </c>
      <c r="C7" s="778" t="s">
        <v>639</v>
      </c>
      <c r="D7" s="791">
        <v>2212</v>
      </c>
      <c r="E7" s="791">
        <v>2211</v>
      </c>
      <c r="F7" s="791"/>
      <c r="G7" s="791"/>
      <c r="H7" s="791"/>
      <c r="I7" s="791"/>
      <c r="J7" s="791"/>
      <c r="K7" s="791"/>
      <c r="L7" s="791"/>
      <c r="M7" s="791"/>
      <c r="N7" s="791"/>
      <c r="O7" s="791"/>
      <c r="P7" s="806"/>
    </row>
    <row r="8" spans="1:16" s="805" customFormat="1" ht="15.75" customHeight="1">
      <c r="A8" s="782" t="s">
        <v>651</v>
      </c>
      <c r="B8" s="786" t="s">
        <v>642</v>
      </c>
      <c r="C8" s="778">
        <v>2025</v>
      </c>
      <c r="D8" s="791">
        <v>52519160</v>
      </c>
      <c r="E8" s="791">
        <v>52559156</v>
      </c>
      <c r="F8" s="791">
        <v>52514225</v>
      </c>
      <c r="G8" s="791">
        <v>52766409</v>
      </c>
      <c r="H8" s="791">
        <v>52961114</v>
      </c>
      <c r="I8" s="791">
        <v>52922332</v>
      </c>
      <c r="J8" s="791">
        <v>52893017</v>
      </c>
      <c r="K8" s="791">
        <v>53087037</v>
      </c>
      <c r="L8" s="791">
        <v>52936372</v>
      </c>
      <c r="M8" s="791">
        <v>52876728</v>
      </c>
      <c r="N8" s="791">
        <v>52933864</v>
      </c>
      <c r="O8" s="791">
        <v>52998665</v>
      </c>
      <c r="P8" s="806"/>
    </row>
    <row r="9" spans="1:16" ht="15.75" customHeight="1">
      <c r="A9" s="780" t="s">
        <v>650</v>
      </c>
      <c r="B9" s="785" t="s">
        <v>642</v>
      </c>
      <c r="C9" s="778" t="s">
        <v>639</v>
      </c>
      <c r="D9" s="791">
        <v>52988082</v>
      </c>
      <c r="E9" s="791">
        <v>52980285</v>
      </c>
      <c r="F9" s="791"/>
      <c r="G9" s="791"/>
      <c r="H9" s="791"/>
      <c r="I9" s="791"/>
      <c r="J9" s="791"/>
      <c r="K9" s="791"/>
      <c r="L9" s="791"/>
      <c r="M9" s="791"/>
      <c r="N9" s="791"/>
      <c r="O9" s="791"/>
      <c r="P9" s="803"/>
    </row>
    <row r="10" spans="1:16" ht="15.75" customHeight="1">
      <c r="A10" s="782" t="s">
        <v>649</v>
      </c>
      <c r="B10" s="786" t="s">
        <v>642</v>
      </c>
      <c r="C10" s="778">
        <v>2025</v>
      </c>
      <c r="D10" s="791">
        <v>45353692</v>
      </c>
      <c r="E10" s="791">
        <v>46143943</v>
      </c>
      <c r="F10" s="791">
        <v>46835498</v>
      </c>
      <c r="G10" s="791">
        <v>44694594</v>
      </c>
      <c r="H10" s="791">
        <v>44204774</v>
      </c>
      <c r="I10" s="791">
        <v>44331536</v>
      </c>
      <c r="J10" s="791">
        <v>45540942</v>
      </c>
      <c r="K10" s="791">
        <v>45060214</v>
      </c>
      <c r="L10" s="791">
        <v>44676394</v>
      </c>
      <c r="M10" s="791">
        <v>46130878</v>
      </c>
      <c r="N10" s="791">
        <v>45693397</v>
      </c>
      <c r="O10" s="791">
        <v>44778206</v>
      </c>
      <c r="P10" s="803"/>
    </row>
    <row r="11" spans="1:16" ht="15.75" customHeight="1">
      <c r="A11" s="780" t="s">
        <v>648</v>
      </c>
      <c r="B11" s="785" t="s">
        <v>642</v>
      </c>
      <c r="C11" s="778" t="s">
        <v>639</v>
      </c>
      <c r="D11" s="791">
        <v>44457133</v>
      </c>
      <c r="E11" s="791">
        <v>45622631</v>
      </c>
      <c r="F11" s="791"/>
      <c r="G11" s="791"/>
      <c r="H11" s="791"/>
      <c r="I11" s="791"/>
      <c r="J11" s="791"/>
      <c r="K11" s="791"/>
      <c r="L11" s="791"/>
      <c r="M11" s="791"/>
      <c r="N11" s="791"/>
      <c r="O11" s="791"/>
      <c r="P11" s="803"/>
    </row>
    <row r="12" spans="1:16" ht="15.75" customHeight="1">
      <c r="A12" s="782" t="s">
        <v>647</v>
      </c>
      <c r="B12" s="790" t="s">
        <v>645</v>
      </c>
      <c r="C12" s="778">
        <v>2025</v>
      </c>
      <c r="D12" s="791">
        <v>1155844</v>
      </c>
      <c r="E12" s="791">
        <v>1064925</v>
      </c>
      <c r="F12" s="791">
        <v>1209714</v>
      </c>
      <c r="G12" s="791">
        <v>1172253</v>
      </c>
      <c r="H12" s="791">
        <v>1132012</v>
      </c>
      <c r="I12" s="791">
        <v>1085674</v>
      </c>
      <c r="J12" s="791">
        <v>1145733</v>
      </c>
      <c r="K12" s="791">
        <v>1170524</v>
      </c>
      <c r="L12" s="791">
        <v>1121237</v>
      </c>
      <c r="M12" s="791">
        <v>1156765</v>
      </c>
      <c r="N12" s="791">
        <v>1156777</v>
      </c>
      <c r="O12" s="791">
        <v>1175546</v>
      </c>
      <c r="P12" s="803"/>
    </row>
    <row r="13" spans="1:16" ht="15.75" customHeight="1">
      <c r="A13" s="780" t="s">
        <v>646</v>
      </c>
      <c r="B13" s="789" t="s">
        <v>645</v>
      </c>
      <c r="C13" s="778" t="s">
        <v>639</v>
      </c>
      <c r="D13" s="791">
        <v>1159021</v>
      </c>
      <c r="E13" s="791">
        <v>1063467</v>
      </c>
      <c r="F13" s="791"/>
      <c r="G13" s="791"/>
      <c r="H13" s="791"/>
      <c r="I13" s="791"/>
      <c r="J13" s="791"/>
      <c r="K13" s="791"/>
      <c r="L13" s="791"/>
      <c r="M13" s="791"/>
      <c r="N13" s="791"/>
      <c r="O13" s="791"/>
      <c r="P13" s="803"/>
    </row>
    <row r="14" spans="1:16" ht="15.75" customHeight="1">
      <c r="A14" s="782" t="s">
        <v>644</v>
      </c>
      <c r="B14" s="786" t="s">
        <v>642</v>
      </c>
      <c r="C14" s="778">
        <v>2025</v>
      </c>
      <c r="D14" s="783">
        <v>25.5</v>
      </c>
      <c r="E14" s="793">
        <v>23.4</v>
      </c>
      <c r="F14" s="783">
        <v>26</v>
      </c>
      <c r="G14" s="793">
        <v>25.6</v>
      </c>
      <c r="H14" s="783">
        <v>25.5</v>
      </c>
      <c r="I14" s="793">
        <v>24.6</v>
      </c>
      <c r="J14" s="783">
        <v>25.6</v>
      </c>
      <c r="K14" s="793">
        <v>25.9</v>
      </c>
      <c r="L14" s="793">
        <v>25</v>
      </c>
      <c r="M14" s="793">
        <v>25.5</v>
      </c>
      <c r="N14" s="793">
        <v>25.3</v>
      </c>
      <c r="O14" s="793">
        <v>26.1</v>
      </c>
      <c r="P14" s="803"/>
    </row>
    <row r="15" spans="1:16" ht="15.75" customHeight="1">
      <c r="A15" s="780" t="s">
        <v>643</v>
      </c>
      <c r="B15" s="785" t="s">
        <v>642</v>
      </c>
      <c r="C15" s="778" t="s">
        <v>639</v>
      </c>
      <c r="D15" s="783">
        <v>26.1</v>
      </c>
      <c r="E15" s="793">
        <v>23.7</v>
      </c>
      <c r="F15" s="783"/>
      <c r="G15" s="793"/>
      <c r="H15" s="783"/>
      <c r="I15" s="793"/>
      <c r="J15" s="783"/>
      <c r="K15" s="793"/>
      <c r="L15" s="793"/>
      <c r="M15" s="793"/>
      <c r="N15" s="793"/>
      <c r="O15" s="793"/>
      <c r="P15" s="803"/>
    </row>
    <row r="16" spans="1:16" ht="15.75" customHeight="1">
      <c r="A16" s="782" t="s">
        <v>641</v>
      </c>
      <c r="B16" s="781" t="s">
        <v>640</v>
      </c>
      <c r="C16" s="778">
        <v>2025</v>
      </c>
      <c r="D16" s="804">
        <v>86.4</v>
      </c>
      <c r="E16" s="804">
        <v>87.8</v>
      </c>
      <c r="F16" s="804">
        <v>89.2</v>
      </c>
      <c r="G16" s="776">
        <v>84.7</v>
      </c>
      <c r="H16" s="804">
        <v>83.5</v>
      </c>
      <c r="I16" s="804">
        <v>83.8</v>
      </c>
      <c r="J16" s="776">
        <v>86.1</v>
      </c>
      <c r="K16" s="804">
        <v>84.9</v>
      </c>
      <c r="L16" s="776">
        <v>84.4</v>
      </c>
      <c r="M16" s="776">
        <v>87.2</v>
      </c>
      <c r="N16" s="776">
        <v>86.3</v>
      </c>
      <c r="O16" s="776">
        <v>84.5</v>
      </c>
      <c r="P16" s="803"/>
    </row>
    <row r="17" spans="1:16" ht="15.75" customHeight="1">
      <c r="A17" s="780" t="s">
        <v>641</v>
      </c>
      <c r="B17" s="779" t="s">
        <v>640</v>
      </c>
      <c r="C17" s="778" t="s">
        <v>639</v>
      </c>
      <c r="D17" s="804">
        <v>83.9</v>
      </c>
      <c r="E17" s="804">
        <v>86.1</v>
      </c>
      <c r="F17" s="804"/>
      <c r="G17" s="776"/>
      <c r="H17" s="804"/>
      <c r="I17" s="804"/>
      <c r="J17" s="776"/>
      <c r="K17" s="804"/>
      <c r="L17" s="776"/>
      <c r="M17" s="776"/>
      <c r="N17" s="776"/>
      <c r="O17" s="776"/>
      <c r="P17" s="803"/>
    </row>
    <row r="18" spans="1:16" ht="15.75" customHeight="1">
      <c r="A18" s="796" t="s">
        <v>657</v>
      </c>
      <c r="B18" s="795"/>
      <c r="C18" s="795"/>
      <c r="D18" s="795"/>
      <c r="E18" s="795"/>
      <c r="F18" s="795"/>
      <c r="G18" s="795"/>
      <c r="H18" s="795"/>
      <c r="I18" s="795"/>
      <c r="J18" s="795"/>
      <c r="K18" s="795"/>
      <c r="L18" s="795"/>
      <c r="M18" s="795"/>
      <c r="N18" s="795"/>
      <c r="O18" s="795"/>
    </row>
    <row r="19" spans="1:16" ht="15.75" customHeight="1">
      <c r="A19" s="782" t="s">
        <v>653</v>
      </c>
      <c r="B19" s="786" t="s">
        <v>642</v>
      </c>
      <c r="C19" s="778">
        <v>2025</v>
      </c>
      <c r="D19" s="802">
        <v>970</v>
      </c>
      <c r="E19" s="802">
        <v>971</v>
      </c>
      <c r="F19" s="802">
        <v>967</v>
      </c>
      <c r="G19" s="802">
        <v>972</v>
      </c>
      <c r="H19" s="801">
        <v>980</v>
      </c>
      <c r="I19" s="801">
        <v>973</v>
      </c>
      <c r="J19" s="801">
        <v>966</v>
      </c>
      <c r="K19" s="801">
        <v>968</v>
      </c>
      <c r="L19" s="801">
        <v>971</v>
      </c>
      <c r="M19" s="801">
        <v>971</v>
      </c>
      <c r="N19" s="801">
        <v>975</v>
      </c>
      <c r="O19" s="800">
        <v>972</v>
      </c>
    </row>
    <row r="20" spans="1:16" ht="15.75" customHeight="1">
      <c r="A20" s="780" t="s">
        <v>652</v>
      </c>
      <c r="B20" s="785" t="s">
        <v>642</v>
      </c>
      <c r="C20" s="778" t="s">
        <v>639</v>
      </c>
      <c r="D20" s="802">
        <v>978</v>
      </c>
      <c r="E20" s="802">
        <v>976</v>
      </c>
      <c r="F20" s="802"/>
      <c r="G20" s="802"/>
      <c r="H20" s="801"/>
      <c r="I20" s="801"/>
      <c r="J20" s="801"/>
      <c r="K20" s="801"/>
      <c r="L20" s="801"/>
      <c r="M20" s="801"/>
      <c r="N20" s="801"/>
      <c r="O20" s="800"/>
      <c r="P20" s="799"/>
    </row>
    <row r="21" spans="1:16" ht="15.75" customHeight="1">
      <c r="A21" s="782" t="s">
        <v>651</v>
      </c>
      <c r="B21" s="786" t="s">
        <v>642</v>
      </c>
      <c r="C21" s="778">
        <v>2025</v>
      </c>
      <c r="D21" s="791">
        <v>30538534</v>
      </c>
      <c r="E21" s="791">
        <v>30553657</v>
      </c>
      <c r="F21" s="791">
        <v>30471183</v>
      </c>
      <c r="G21" s="791">
        <v>30598124</v>
      </c>
      <c r="H21" s="791">
        <v>30756873</v>
      </c>
      <c r="I21" s="791">
        <v>30636677</v>
      </c>
      <c r="J21" s="791">
        <v>30572942</v>
      </c>
      <c r="K21" s="791">
        <v>30643206</v>
      </c>
      <c r="L21" s="791">
        <v>30728787</v>
      </c>
      <c r="M21" s="791">
        <v>30690966</v>
      </c>
      <c r="N21" s="791">
        <v>30769978</v>
      </c>
      <c r="O21" s="791">
        <v>30878380</v>
      </c>
    </row>
    <row r="22" spans="1:16" ht="15.75" customHeight="1">
      <c r="A22" s="780" t="s">
        <v>650</v>
      </c>
      <c r="B22" s="785" t="s">
        <v>642</v>
      </c>
      <c r="C22" s="778" t="s">
        <v>639</v>
      </c>
      <c r="D22" s="791">
        <v>31748392</v>
      </c>
      <c r="E22" s="791">
        <v>31757597</v>
      </c>
      <c r="F22" s="791"/>
      <c r="G22" s="791"/>
      <c r="H22" s="791"/>
      <c r="I22" s="791"/>
      <c r="J22" s="791"/>
      <c r="K22" s="791"/>
      <c r="L22" s="791"/>
      <c r="M22" s="791"/>
      <c r="N22" s="791"/>
      <c r="O22" s="791"/>
    </row>
    <row r="23" spans="1:16" ht="15.75" customHeight="1">
      <c r="A23" s="782" t="s">
        <v>649</v>
      </c>
      <c r="B23" s="786" t="s">
        <v>642</v>
      </c>
      <c r="C23" s="778">
        <v>2025</v>
      </c>
      <c r="D23" s="791">
        <v>26010675</v>
      </c>
      <c r="E23" s="791">
        <v>26434847</v>
      </c>
      <c r="F23" s="791">
        <v>26895425</v>
      </c>
      <c r="G23" s="791">
        <v>25549905</v>
      </c>
      <c r="H23" s="791">
        <v>25269333</v>
      </c>
      <c r="I23" s="791">
        <v>25282543</v>
      </c>
      <c r="J23" s="791">
        <v>26300590</v>
      </c>
      <c r="K23" s="791">
        <v>25459904</v>
      </c>
      <c r="L23" s="791">
        <v>25359295</v>
      </c>
      <c r="M23" s="791">
        <v>26639437</v>
      </c>
      <c r="N23" s="791">
        <v>26024928</v>
      </c>
      <c r="O23" s="791">
        <v>25834979</v>
      </c>
    </row>
    <row r="24" spans="1:16" ht="15.75" customHeight="1">
      <c r="A24" s="780" t="s">
        <v>648</v>
      </c>
      <c r="B24" s="785" t="s">
        <v>642</v>
      </c>
      <c r="C24" s="778" t="s">
        <v>639</v>
      </c>
      <c r="D24" s="791">
        <v>25747302</v>
      </c>
      <c r="E24" s="791">
        <v>26535918</v>
      </c>
      <c r="F24" s="791"/>
      <c r="G24" s="791"/>
      <c r="H24" s="791"/>
      <c r="I24" s="791"/>
      <c r="J24" s="791"/>
      <c r="K24" s="791"/>
      <c r="L24" s="791"/>
      <c r="M24" s="791"/>
      <c r="N24" s="791"/>
      <c r="O24" s="791"/>
    </row>
    <row r="25" spans="1:16" ht="15.75" customHeight="1">
      <c r="A25" s="782" t="s">
        <v>647</v>
      </c>
      <c r="B25" s="790" t="s">
        <v>645</v>
      </c>
      <c r="C25" s="778">
        <v>2025</v>
      </c>
      <c r="D25" s="791">
        <v>667822</v>
      </c>
      <c r="E25" s="791">
        <v>617270</v>
      </c>
      <c r="F25" s="791">
        <v>697920</v>
      </c>
      <c r="G25" s="791">
        <v>676939</v>
      </c>
      <c r="H25" s="791">
        <v>650834</v>
      </c>
      <c r="I25" s="791">
        <v>620252</v>
      </c>
      <c r="J25" s="791">
        <v>664019</v>
      </c>
      <c r="K25" s="791">
        <v>677773</v>
      </c>
      <c r="L25" s="791">
        <v>638458</v>
      </c>
      <c r="M25" s="791">
        <v>665155</v>
      </c>
      <c r="N25" s="791">
        <v>668101</v>
      </c>
      <c r="O25" s="791">
        <v>677151</v>
      </c>
    </row>
    <row r="26" spans="1:16" ht="15.75" customHeight="1">
      <c r="A26" s="780" t="s">
        <v>646</v>
      </c>
      <c r="B26" s="789" t="s">
        <v>645</v>
      </c>
      <c r="C26" s="778" t="s">
        <v>639</v>
      </c>
      <c r="D26" s="791">
        <v>676113</v>
      </c>
      <c r="E26" s="791">
        <v>620242</v>
      </c>
      <c r="F26" s="791"/>
      <c r="G26" s="791"/>
      <c r="H26" s="791"/>
      <c r="I26" s="791"/>
      <c r="J26" s="791"/>
      <c r="K26" s="791"/>
      <c r="L26" s="791"/>
      <c r="M26" s="791"/>
      <c r="N26" s="791"/>
      <c r="O26" s="791"/>
    </row>
    <row r="27" spans="1:16" ht="15.75" customHeight="1">
      <c r="A27" s="782" t="s">
        <v>644</v>
      </c>
      <c r="B27" s="786" t="s">
        <v>642</v>
      </c>
      <c r="C27" s="778">
        <v>2025</v>
      </c>
      <c r="D27" s="783">
        <v>25.6</v>
      </c>
      <c r="E27" s="793">
        <v>23.6</v>
      </c>
      <c r="F27" s="783">
        <v>26.2</v>
      </c>
      <c r="G27" s="793">
        <v>25.8</v>
      </c>
      <c r="H27" s="783">
        <v>25.6</v>
      </c>
      <c r="I27" s="793">
        <v>24.6</v>
      </c>
      <c r="J27" s="793">
        <v>25.8</v>
      </c>
      <c r="K27" s="793">
        <v>26.3</v>
      </c>
      <c r="L27" s="793">
        <v>25.2</v>
      </c>
      <c r="M27" s="783">
        <v>25.6</v>
      </c>
      <c r="N27" s="793">
        <v>25.4</v>
      </c>
      <c r="O27" s="793">
        <v>26.2</v>
      </c>
    </row>
    <row r="28" spans="1:16" ht="15.75" customHeight="1">
      <c r="A28" s="780" t="s">
        <v>643</v>
      </c>
      <c r="B28" s="785" t="s">
        <v>642</v>
      </c>
      <c r="C28" s="778" t="s">
        <v>639</v>
      </c>
      <c r="D28" s="783">
        <v>26.3</v>
      </c>
      <c r="E28" s="793">
        <v>23.8</v>
      </c>
      <c r="F28" s="783"/>
      <c r="G28" s="793"/>
      <c r="H28" s="783"/>
      <c r="I28" s="793"/>
      <c r="J28" s="793"/>
      <c r="K28" s="793"/>
      <c r="L28" s="793"/>
      <c r="M28" s="783"/>
      <c r="N28" s="793"/>
      <c r="O28" s="793"/>
    </row>
    <row r="29" spans="1:16" ht="15.75" customHeight="1">
      <c r="A29" s="782" t="s">
        <v>641</v>
      </c>
      <c r="B29" s="781" t="s">
        <v>640</v>
      </c>
      <c r="C29" s="778">
        <v>2025</v>
      </c>
      <c r="D29" s="776">
        <v>85.2</v>
      </c>
      <c r="E29" s="776">
        <v>86.5</v>
      </c>
      <c r="F29" s="776">
        <v>88.3</v>
      </c>
      <c r="G29" s="776">
        <v>83.5</v>
      </c>
      <c r="H29" s="776">
        <v>82.2</v>
      </c>
      <c r="I29" s="776">
        <v>82.5</v>
      </c>
      <c r="J29" s="776">
        <v>86</v>
      </c>
      <c r="K29" s="776">
        <v>83.1</v>
      </c>
      <c r="L29" s="776">
        <v>82.5</v>
      </c>
      <c r="M29" s="776">
        <v>86.8</v>
      </c>
      <c r="N29" s="776">
        <v>84.6</v>
      </c>
      <c r="O29" s="776">
        <v>83.7</v>
      </c>
    </row>
    <row r="30" spans="1:16" ht="15.75" customHeight="1">
      <c r="A30" s="780" t="s">
        <v>641</v>
      </c>
      <c r="B30" s="779" t="s">
        <v>640</v>
      </c>
      <c r="C30" s="778" t="s">
        <v>639</v>
      </c>
      <c r="D30" s="776">
        <v>81.099999999999994</v>
      </c>
      <c r="E30" s="776">
        <v>83.6</v>
      </c>
      <c r="F30" s="776"/>
      <c r="G30" s="776"/>
      <c r="H30" s="776"/>
      <c r="I30" s="776"/>
      <c r="J30" s="776"/>
      <c r="K30" s="776"/>
      <c r="L30" s="776"/>
      <c r="M30" s="776"/>
      <c r="N30" s="776"/>
      <c r="O30" s="776"/>
    </row>
    <row r="31" spans="1:16" ht="15.75" customHeight="1">
      <c r="A31" s="796" t="s">
        <v>656</v>
      </c>
      <c r="B31" s="795"/>
      <c r="C31" s="795"/>
      <c r="D31" s="795"/>
      <c r="E31" s="795"/>
      <c r="F31" s="795"/>
      <c r="G31" s="795"/>
      <c r="H31" s="795"/>
      <c r="I31" s="795"/>
      <c r="J31" s="795"/>
      <c r="K31" s="795"/>
      <c r="L31" s="795"/>
      <c r="M31" s="795"/>
      <c r="N31" s="795"/>
      <c r="O31" s="795"/>
    </row>
    <row r="32" spans="1:16" ht="15.75" customHeight="1">
      <c r="A32" s="782" t="s">
        <v>653</v>
      </c>
      <c r="B32" s="786" t="s">
        <v>642</v>
      </c>
      <c r="C32" s="778">
        <v>2025</v>
      </c>
      <c r="D32" s="793">
        <v>839</v>
      </c>
      <c r="E32" s="793">
        <v>839</v>
      </c>
      <c r="F32" s="793">
        <v>838</v>
      </c>
      <c r="G32" s="793">
        <v>848</v>
      </c>
      <c r="H32" s="793">
        <v>851</v>
      </c>
      <c r="I32" s="793">
        <v>856</v>
      </c>
      <c r="J32" s="793">
        <v>859</v>
      </c>
      <c r="K32" s="793">
        <v>866</v>
      </c>
      <c r="L32" s="793">
        <v>873</v>
      </c>
      <c r="M32" s="793">
        <v>873</v>
      </c>
      <c r="N32" s="793">
        <v>872</v>
      </c>
      <c r="O32" s="793">
        <v>867</v>
      </c>
    </row>
    <row r="33" spans="1:16" ht="15.75" customHeight="1">
      <c r="A33" s="780" t="s">
        <v>652</v>
      </c>
      <c r="B33" s="785" t="s">
        <v>642</v>
      </c>
      <c r="C33" s="778" t="s">
        <v>639</v>
      </c>
      <c r="D33" s="793">
        <v>874</v>
      </c>
      <c r="E33" s="793">
        <v>875</v>
      </c>
      <c r="F33" s="793"/>
      <c r="G33" s="793"/>
      <c r="H33" s="793"/>
      <c r="I33" s="793"/>
      <c r="J33" s="793"/>
      <c r="K33" s="793"/>
      <c r="L33" s="793"/>
      <c r="M33" s="793"/>
      <c r="N33" s="793"/>
      <c r="O33" s="793"/>
    </row>
    <row r="34" spans="1:16" ht="15.75" customHeight="1">
      <c r="A34" s="782" t="s">
        <v>651</v>
      </c>
      <c r="B34" s="786" t="s">
        <v>642</v>
      </c>
      <c r="C34" s="778">
        <v>2025</v>
      </c>
      <c r="D34" s="791">
        <v>12586385</v>
      </c>
      <c r="E34" s="791">
        <v>12610189</v>
      </c>
      <c r="F34" s="791">
        <v>12608929</v>
      </c>
      <c r="G34" s="791">
        <v>12692810</v>
      </c>
      <c r="H34" s="791">
        <v>12668122</v>
      </c>
      <c r="I34" s="791">
        <v>12783464</v>
      </c>
      <c r="J34" s="791">
        <v>12875087</v>
      </c>
      <c r="K34" s="791">
        <v>12996834</v>
      </c>
      <c r="L34" s="791">
        <v>13020394</v>
      </c>
      <c r="M34" s="791">
        <v>13039113</v>
      </c>
      <c r="N34" s="791">
        <v>13038801</v>
      </c>
      <c r="O34" s="791">
        <v>13050534</v>
      </c>
    </row>
    <row r="35" spans="1:16" ht="15.75" customHeight="1">
      <c r="A35" s="780" t="s">
        <v>650</v>
      </c>
      <c r="B35" s="785" t="s">
        <v>642</v>
      </c>
      <c r="C35" s="778" t="s">
        <v>639</v>
      </c>
      <c r="D35" s="791">
        <v>13130540</v>
      </c>
      <c r="E35" s="791">
        <v>13123478</v>
      </c>
      <c r="F35" s="791"/>
      <c r="G35" s="791"/>
      <c r="H35" s="791"/>
      <c r="I35" s="791"/>
      <c r="J35" s="791"/>
      <c r="K35" s="791"/>
      <c r="L35" s="791"/>
      <c r="M35" s="791"/>
      <c r="N35" s="791"/>
      <c r="O35" s="791"/>
    </row>
    <row r="36" spans="1:16" ht="15.75" customHeight="1">
      <c r="A36" s="782" t="s">
        <v>649</v>
      </c>
      <c r="B36" s="786" t="s">
        <v>642</v>
      </c>
      <c r="C36" s="778">
        <v>2025</v>
      </c>
      <c r="D36" s="791">
        <v>11026790</v>
      </c>
      <c r="E36" s="791">
        <v>11302110</v>
      </c>
      <c r="F36" s="791">
        <v>11416561</v>
      </c>
      <c r="G36" s="791">
        <v>10843120</v>
      </c>
      <c r="H36" s="791">
        <v>10797405</v>
      </c>
      <c r="I36" s="791">
        <v>10961930</v>
      </c>
      <c r="J36" s="791">
        <v>11400253</v>
      </c>
      <c r="K36" s="791">
        <v>11512956</v>
      </c>
      <c r="L36" s="791">
        <v>11472100</v>
      </c>
      <c r="M36" s="791">
        <v>11503603</v>
      </c>
      <c r="N36" s="791">
        <v>11608966</v>
      </c>
      <c r="O36" s="791">
        <v>11668606</v>
      </c>
    </row>
    <row r="37" spans="1:16" ht="15.75" customHeight="1">
      <c r="A37" s="780" t="s">
        <v>648</v>
      </c>
      <c r="B37" s="785" t="s">
        <v>642</v>
      </c>
      <c r="C37" s="778" t="s">
        <v>639</v>
      </c>
      <c r="D37" s="791">
        <v>11583392</v>
      </c>
      <c r="E37" s="791">
        <v>11735841</v>
      </c>
      <c r="F37" s="791"/>
      <c r="G37" s="791"/>
      <c r="H37" s="791"/>
      <c r="I37" s="791"/>
      <c r="J37" s="791"/>
      <c r="K37" s="791"/>
      <c r="L37" s="791"/>
      <c r="M37" s="791"/>
      <c r="N37" s="791"/>
      <c r="O37" s="791"/>
    </row>
    <row r="38" spans="1:16" ht="15.75" customHeight="1">
      <c r="A38" s="782" t="s">
        <v>647</v>
      </c>
      <c r="B38" s="790" t="s">
        <v>645</v>
      </c>
      <c r="C38" s="778">
        <v>2025</v>
      </c>
      <c r="D38" s="791">
        <v>280308</v>
      </c>
      <c r="E38" s="791">
        <v>252175</v>
      </c>
      <c r="F38" s="791">
        <v>295683</v>
      </c>
      <c r="G38" s="791">
        <v>283626</v>
      </c>
      <c r="H38" s="791">
        <v>273667</v>
      </c>
      <c r="I38" s="791">
        <v>267338</v>
      </c>
      <c r="J38" s="791">
        <v>285168</v>
      </c>
      <c r="K38" s="791">
        <v>291753</v>
      </c>
      <c r="L38" s="791">
        <v>287976</v>
      </c>
      <c r="M38" s="791">
        <v>290064</v>
      </c>
      <c r="N38" s="791">
        <v>286435</v>
      </c>
      <c r="O38" s="791">
        <v>301520</v>
      </c>
    </row>
    <row r="39" spans="1:16" ht="15.75" customHeight="1">
      <c r="A39" s="780" t="s">
        <v>646</v>
      </c>
      <c r="B39" s="789" t="s">
        <v>645</v>
      </c>
      <c r="C39" s="778" t="s">
        <v>639</v>
      </c>
      <c r="D39" s="791">
        <v>295952</v>
      </c>
      <c r="E39" s="791">
        <v>271344</v>
      </c>
      <c r="F39" s="791"/>
      <c r="G39" s="791"/>
      <c r="H39" s="791"/>
      <c r="I39" s="791"/>
      <c r="J39" s="791"/>
      <c r="K39" s="791"/>
      <c r="L39" s="791"/>
      <c r="M39" s="791"/>
      <c r="N39" s="791"/>
      <c r="O39" s="791"/>
    </row>
    <row r="40" spans="1:16" ht="15.75" customHeight="1">
      <c r="A40" s="782" t="s">
        <v>644</v>
      </c>
      <c r="B40" s="786" t="s">
        <v>642</v>
      </c>
      <c r="C40" s="778">
        <v>2025</v>
      </c>
      <c r="D40" s="783">
        <v>25.6</v>
      </c>
      <c r="E40" s="783">
        <v>22.7</v>
      </c>
      <c r="F40" s="783">
        <v>26</v>
      </c>
      <c r="G40" s="783">
        <v>25.5</v>
      </c>
      <c r="H40" s="783">
        <v>25.5</v>
      </c>
      <c r="I40" s="783">
        <v>24.6</v>
      </c>
      <c r="J40" s="783">
        <v>25.5</v>
      </c>
      <c r="K40" s="783">
        <v>25.6</v>
      </c>
      <c r="L40" s="783">
        <v>25.1</v>
      </c>
      <c r="M40" s="783">
        <v>25.3</v>
      </c>
      <c r="N40" s="783">
        <v>24.9</v>
      </c>
      <c r="O40" s="783">
        <v>26</v>
      </c>
      <c r="P40" s="798"/>
    </row>
    <row r="41" spans="1:16" ht="15.75" customHeight="1">
      <c r="A41" s="780" t="s">
        <v>643</v>
      </c>
      <c r="B41" s="785" t="s">
        <v>642</v>
      </c>
      <c r="C41" s="778" t="s">
        <v>639</v>
      </c>
      <c r="D41" s="783">
        <v>25.6</v>
      </c>
      <c r="E41" s="783">
        <v>23.4</v>
      </c>
      <c r="F41" s="783"/>
      <c r="G41" s="783"/>
      <c r="H41" s="783"/>
      <c r="I41" s="783"/>
      <c r="J41" s="783"/>
      <c r="K41" s="783"/>
      <c r="L41" s="783"/>
      <c r="M41" s="783"/>
      <c r="N41" s="783"/>
      <c r="O41" s="783"/>
    </row>
    <row r="42" spans="1:16" ht="15.75" customHeight="1">
      <c r="A42" s="782" t="s">
        <v>641</v>
      </c>
      <c r="B42" s="781" t="s">
        <v>640</v>
      </c>
      <c r="C42" s="778">
        <v>2025</v>
      </c>
      <c r="D42" s="776">
        <v>87.6</v>
      </c>
      <c r="E42" s="776">
        <v>89.6</v>
      </c>
      <c r="F42" s="776">
        <v>90.5</v>
      </c>
      <c r="G42" s="776">
        <v>85.4</v>
      </c>
      <c r="H42" s="776">
        <v>85.2</v>
      </c>
      <c r="I42" s="776">
        <v>85.8</v>
      </c>
      <c r="J42" s="776">
        <v>88.5</v>
      </c>
      <c r="K42" s="776">
        <v>88.6</v>
      </c>
      <c r="L42" s="776">
        <v>88.1</v>
      </c>
      <c r="M42" s="776">
        <v>88.2</v>
      </c>
      <c r="N42" s="776">
        <v>89</v>
      </c>
      <c r="O42" s="776">
        <v>89.4</v>
      </c>
    </row>
    <row r="43" spans="1:16" ht="15.75" customHeight="1">
      <c r="A43" s="780" t="s">
        <v>641</v>
      </c>
      <c r="B43" s="779" t="s">
        <v>640</v>
      </c>
      <c r="C43" s="778" t="s">
        <v>639</v>
      </c>
      <c r="D43" s="776">
        <v>88.2</v>
      </c>
      <c r="E43" s="776">
        <v>89.4</v>
      </c>
      <c r="F43" s="776"/>
      <c r="G43" s="776"/>
      <c r="H43" s="776"/>
      <c r="I43" s="776"/>
      <c r="J43" s="776"/>
      <c r="K43" s="776"/>
      <c r="L43" s="776"/>
      <c r="M43" s="776"/>
      <c r="N43" s="776"/>
      <c r="O43" s="776"/>
    </row>
    <row r="44" spans="1:16" ht="15.75" customHeight="1">
      <c r="A44" s="796" t="s">
        <v>655</v>
      </c>
      <c r="B44" s="796"/>
      <c r="C44" s="796"/>
      <c r="D44" s="796"/>
      <c r="E44" s="796"/>
      <c r="F44" s="796"/>
      <c r="G44" s="796"/>
      <c r="H44" s="796"/>
      <c r="I44" s="796"/>
      <c r="J44" s="796"/>
      <c r="K44" s="796"/>
      <c r="L44" s="796"/>
      <c r="M44" s="796"/>
      <c r="N44" s="796"/>
      <c r="O44" s="796"/>
    </row>
    <row r="45" spans="1:16" ht="15.75" customHeight="1">
      <c r="A45" s="782" t="s">
        <v>653</v>
      </c>
      <c r="B45" s="786" t="s">
        <v>642</v>
      </c>
      <c r="C45" s="778">
        <v>2025</v>
      </c>
      <c r="D45" s="797">
        <v>41</v>
      </c>
      <c r="E45" s="797">
        <v>40</v>
      </c>
      <c r="F45" s="797">
        <v>40</v>
      </c>
      <c r="G45" s="797">
        <v>40</v>
      </c>
      <c r="H45" s="797">
        <v>41</v>
      </c>
      <c r="I45" s="797">
        <v>39</v>
      </c>
      <c r="J45" s="797">
        <v>38</v>
      </c>
      <c r="K45" s="797">
        <v>36</v>
      </c>
      <c r="L45" s="797">
        <v>33</v>
      </c>
      <c r="M45" s="797">
        <v>32</v>
      </c>
      <c r="N45" s="797">
        <v>32</v>
      </c>
      <c r="O45" s="793">
        <v>31</v>
      </c>
    </row>
    <row r="46" spans="1:16" ht="15.75" customHeight="1">
      <c r="A46" s="780" t="s">
        <v>652</v>
      </c>
      <c r="B46" s="785" t="s">
        <v>642</v>
      </c>
      <c r="C46" s="778" t="s">
        <v>639</v>
      </c>
      <c r="D46" s="797">
        <v>15</v>
      </c>
      <c r="E46" s="797">
        <v>14</v>
      </c>
      <c r="F46" s="797"/>
      <c r="G46" s="797"/>
      <c r="H46" s="797"/>
      <c r="I46" s="797"/>
      <c r="J46" s="797"/>
      <c r="K46" s="797"/>
      <c r="L46" s="797"/>
      <c r="M46" s="797"/>
      <c r="N46" s="797"/>
      <c r="O46" s="793"/>
    </row>
    <row r="47" spans="1:16" ht="15.75" customHeight="1">
      <c r="A47" s="782" t="s">
        <v>651</v>
      </c>
      <c r="B47" s="786" t="s">
        <v>642</v>
      </c>
      <c r="C47" s="778">
        <v>2025</v>
      </c>
      <c r="D47" s="791">
        <v>2005966</v>
      </c>
      <c r="E47" s="791">
        <v>2000810</v>
      </c>
      <c r="F47" s="791">
        <v>2000810</v>
      </c>
      <c r="G47" s="791">
        <v>2000630</v>
      </c>
      <c r="H47" s="791">
        <v>2004522</v>
      </c>
      <c r="I47" s="791">
        <v>1996444</v>
      </c>
      <c r="J47" s="791">
        <v>1994584</v>
      </c>
      <c r="K47" s="791">
        <v>1934582</v>
      </c>
      <c r="L47" s="791">
        <v>1669706</v>
      </c>
      <c r="M47" s="791">
        <v>1621036</v>
      </c>
      <c r="N47" s="791">
        <v>1621366</v>
      </c>
      <c r="O47" s="791">
        <v>1531652</v>
      </c>
    </row>
    <row r="48" spans="1:16" ht="15.75" customHeight="1">
      <c r="A48" s="780" t="s">
        <v>650</v>
      </c>
      <c r="B48" s="785" t="s">
        <v>642</v>
      </c>
      <c r="C48" s="778" t="s">
        <v>639</v>
      </c>
      <c r="D48" s="791">
        <v>470470</v>
      </c>
      <c r="E48" s="791">
        <v>454552</v>
      </c>
      <c r="F48" s="791"/>
      <c r="G48" s="791"/>
      <c r="H48" s="791"/>
      <c r="I48" s="791"/>
      <c r="J48" s="791"/>
      <c r="K48" s="791"/>
      <c r="L48" s="791"/>
      <c r="M48" s="791"/>
      <c r="N48" s="791"/>
      <c r="O48" s="791"/>
    </row>
    <row r="49" spans="1:15" ht="15.75" customHeight="1">
      <c r="A49" s="782" t="s">
        <v>649</v>
      </c>
      <c r="B49" s="786" t="s">
        <v>642</v>
      </c>
      <c r="C49" s="778">
        <v>2025</v>
      </c>
      <c r="D49" s="791">
        <v>1706167</v>
      </c>
      <c r="E49" s="791">
        <v>1699370</v>
      </c>
      <c r="F49" s="791">
        <v>1689992</v>
      </c>
      <c r="G49" s="791">
        <v>1592773</v>
      </c>
      <c r="H49" s="791">
        <v>1495160</v>
      </c>
      <c r="I49" s="791">
        <v>1355311</v>
      </c>
      <c r="J49" s="791">
        <v>1256614</v>
      </c>
      <c r="K49" s="791">
        <v>1335118</v>
      </c>
      <c r="L49" s="791">
        <v>1217362</v>
      </c>
      <c r="M49" s="791">
        <v>1148212</v>
      </c>
      <c r="N49" s="791">
        <v>1105830</v>
      </c>
      <c r="O49" s="791">
        <v>426453</v>
      </c>
    </row>
    <row r="50" spans="1:15" ht="15.75" customHeight="1">
      <c r="A50" s="780" t="s">
        <v>648</v>
      </c>
      <c r="B50" s="785" t="s">
        <v>642</v>
      </c>
      <c r="C50" s="778" t="s">
        <v>639</v>
      </c>
      <c r="D50" s="791">
        <v>328827</v>
      </c>
      <c r="E50" s="791">
        <v>326369</v>
      </c>
      <c r="F50" s="791"/>
      <c r="G50" s="791"/>
      <c r="H50" s="791"/>
      <c r="I50" s="791"/>
      <c r="J50" s="791"/>
      <c r="K50" s="791"/>
      <c r="L50" s="791"/>
      <c r="M50" s="791"/>
      <c r="N50" s="791"/>
      <c r="O50" s="791"/>
    </row>
    <row r="51" spans="1:15" ht="15.75" customHeight="1">
      <c r="A51" s="782" t="s">
        <v>647</v>
      </c>
      <c r="B51" s="790" t="s">
        <v>645</v>
      </c>
      <c r="C51" s="778">
        <v>2025</v>
      </c>
      <c r="D51" s="787">
        <v>46168</v>
      </c>
      <c r="E51" s="787">
        <v>40872</v>
      </c>
      <c r="F51" s="787">
        <v>43534</v>
      </c>
      <c r="G51" s="787">
        <v>41690</v>
      </c>
      <c r="H51" s="787">
        <v>39897</v>
      </c>
      <c r="I51" s="787">
        <v>36164</v>
      </c>
      <c r="J51" s="787">
        <v>33431</v>
      </c>
      <c r="K51" s="787">
        <v>33148</v>
      </c>
      <c r="L51" s="787">
        <v>30559</v>
      </c>
      <c r="M51" s="787">
        <v>32885</v>
      </c>
      <c r="N51" s="787">
        <v>28380</v>
      </c>
      <c r="O51" s="787">
        <v>16541</v>
      </c>
    </row>
    <row r="52" spans="1:15" ht="15.75" customHeight="1">
      <c r="A52" s="780" t="s">
        <v>646</v>
      </c>
      <c r="B52" s="789" t="s">
        <v>645</v>
      </c>
      <c r="C52" s="778" t="s">
        <v>639</v>
      </c>
      <c r="D52" s="787">
        <v>7183</v>
      </c>
      <c r="E52" s="787">
        <v>7686</v>
      </c>
      <c r="F52" s="787"/>
      <c r="G52" s="787"/>
      <c r="H52" s="787"/>
      <c r="I52" s="787"/>
      <c r="J52" s="787"/>
      <c r="K52" s="787"/>
      <c r="L52" s="787"/>
      <c r="M52" s="787"/>
      <c r="N52" s="787"/>
      <c r="O52" s="787"/>
    </row>
    <row r="53" spans="1:15" ht="15.75" customHeight="1">
      <c r="A53" s="782" t="s">
        <v>644</v>
      </c>
      <c r="B53" s="786" t="s">
        <v>642</v>
      </c>
      <c r="C53" s="778">
        <v>2025</v>
      </c>
      <c r="D53" s="783">
        <v>26.1</v>
      </c>
      <c r="E53" s="783">
        <v>24</v>
      </c>
      <c r="F53" s="783">
        <v>25.7</v>
      </c>
      <c r="G53" s="793">
        <v>25.4</v>
      </c>
      <c r="H53" s="793">
        <v>25.8</v>
      </c>
      <c r="I53" s="793">
        <v>25.4</v>
      </c>
      <c r="J53" s="783">
        <v>25.6</v>
      </c>
      <c r="K53" s="793">
        <v>25.6</v>
      </c>
      <c r="L53" s="783">
        <v>24</v>
      </c>
      <c r="M53" s="793">
        <v>27.8</v>
      </c>
      <c r="N53" s="793">
        <v>25.2</v>
      </c>
      <c r="O53" s="793">
        <v>22.2</v>
      </c>
    </row>
    <row r="54" spans="1:15" ht="15.75" customHeight="1">
      <c r="A54" s="780" t="s">
        <v>643</v>
      </c>
      <c r="B54" s="785" t="s">
        <v>642</v>
      </c>
      <c r="C54" s="778" t="s">
        <v>639</v>
      </c>
      <c r="D54" s="783">
        <v>20.3</v>
      </c>
      <c r="E54" s="783">
        <v>23.5</v>
      </c>
      <c r="F54" s="783"/>
      <c r="G54" s="793"/>
      <c r="H54" s="793"/>
      <c r="I54" s="793"/>
      <c r="J54" s="783"/>
      <c r="K54" s="793"/>
      <c r="L54" s="783"/>
      <c r="M54" s="793"/>
      <c r="N54" s="793"/>
      <c r="O54" s="793"/>
    </row>
    <row r="55" spans="1:15" ht="15.75" customHeight="1">
      <c r="A55" s="782" t="s">
        <v>641</v>
      </c>
      <c r="B55" s="781" t="s">
        <v>640</v>
      </c>
      <c r="C55" s="778">
        <v>2025</v>
      </c>
      <c r="D55" s="776">
        <v>85.1</v>
      </c>
      <c r="E55" s="776">
        <v>84.9</v>
      </c>
      <c r="F55" s="776">
        <v>84.5</v>
      </c>
      <c r="G55" s="776">
        <v>79.599999999999994</v>
      </c>
      <c r="H55" s="776">
        <v>74.599999999999994</v>
      </c>
      <c r="I55" s="776">
        <v>67.900000000000006</v>
      </c>
      <c r="J55" s="776">
        <v>63</v>
      </c>
      <c r="K55" s="776">
        <v>69</v>
      </c>
      <c r="L55" s="776">
        <v>72.900000000000006</v>
      </c>
      <c r="M55" s="776">
        <v>70.8</v>
      </c>
      <c r="N55" s="776">
        <v>68.2</v>
      </c>
      <c r="O55" s="776">
        <v>27.8</v>
      </c>
    </row>
    <row r="56" spans="1:15" ht="15.75" customHeight="1">
      <c r="A56" s="780" t="s">
        <v>641</v>
      </c>
      <c r="B56" s="779" t="s">
        <v>640</v>
      </c>
      <c r="C56" s="778" t="s">
        <v>639</v>
      </c>
      <c r="D56" s="776">
        <v>69.900000000000006</v>
      </c>
      <c r="E56" s="776">
        <v>71.8</v>
      </c>
      <c r="F56" s="776"/>
      <c r="G56" s="776"/>
      <c r="H56" s="776"/>
      <c r="I56" s="776"/>
      <c r="J56" s="776"/>
      <c r="K56" s="776"/>
      <c r="L56" s="776"/>
      <c r="M56" s="776"/>
      <c r="N56" s="776"/>
      <c r="O56" s="776"/>
    </row>
    <row r="57" spans="1:15" ht="15.75" customHeight="1">
      <c r="A57" s="796" t="s">
        <v>654</v>
      </c>
      <c r="B57" s="795"/>
      <c r="C57" s="795"/>
      <c r="D57" s="795"/>
      <c r="E57" s="795"/>
      <c r="F57" s="795"/>
      <c r="G57" s="795"/>
      <c r="H57" s="795"/>
      <c r="I57" s="795"/>
      <c r="J57" s="795"/>
      <c r="K57" s="795"/>
      <c r="L57" s="795"/>
      <c r="M57" s="795"/>
      <c r="N57" s="795"/>
      <c r="O57" s="795"/>
    </row>
    <row r="58" spans="1:15" ht="15.75" customHeight="1">
      <c r="A58" s="782" t="s">
        <v>653</v>
      </c>
      <c r="B58" s="786" t="s">
        <v>642</v>
      </c>
      <c r="C58" s="778">
        <v>2025</v>
      </c>
      <c r="D58" s="794">
        <v>625</v>
      </c>
      <c r="E58" s="791">
        <v>625</v>
      </c>
      <c r="F58" s="793">
        <v>627</v>
      </c>
      <c r="G58" s="793">
        <v>631</v>
      </c>
      <c r="H58" s="793">
        <v>638</v>
      </c>
      <c r="I58" s="793">
        <v>636</v>
      </c>
      <c r="J58" s="793">
        <v>632</v>
      </c>
      <c r="K58" s="793">
        <v>635</v>
      </c>
      <c r="L58" s="793">
        <v>634</v>
      </c>
      <c r="M58" s="793">
        <v>634</v>
      </c>
      <c r="N58" s="793">
        <v>632</v>
      </c>
      <c r="O58" s="793">
        <v>633</v>
      </c>
    </row>
    <row r="59" spans="1:15" ht="15.75" customHeight="1">
      <c r="A59" s="780" t="s">
        <v>652</v>
      </c>
      <c r="B59" s="785" t="s">
        <v>642</v>
      </c>
      <c r="C59" s="778" t="s">
        <v>639</v>
      </c>
      <c r="D59" s="794">
        <v>642</v>
      </c>
      <c r="E59" s="791">
        <v>640</v>
      </c>
      <c r="F59" s="793"/>
      <c r="G59" s="793"/>
      <c r="H59" s="793"/>
      <c r="I59" s="793"/>
      <c r="J59" s="793"/>
      <c r="K59" s="793"/>
      <c r="L59" s="793"/>
      <c r="M59" s="793"/>
      <c r="N59" s="793"/>
      <c r="O59" s="793"/>
    </row>
    <row r="60" spans="1:15" ht="15.75" customHeight="1">
      <c r="A60" s="782" t="s">
        <v>651</v>
      </c>
      <c r="B60" s="786" t="s">
        <v>642</v>
      </c>
      <c r="C60" s="778">
        <v>2025</v>
      </c>
      <c r="D60" s="792">
        <v>7388275</v>
      </c>
      <c r="E60" s="791">
        <v>7394500</v>
      </c>
      <c r="F60" s="791">
        <v>7433303</v>
      </c>
      <c r="G60" s="791">
        <v>7474845</v>
      </c>
      <c r="H60" s="791">
        <v>7531597</v>
      </c>
      <c r="I60" s="791">
        <v>7505747</v>
      </c>
      <c r="J60" s="791">
        <v>7450404</v>
      </c>
      <c r="K60" s="791">
        <v>7512415</v>
      </c>
      <c r="L60" s="791">
        <v>7517485</v>
      </c>
      <c r="M60" s="791">
        <v>7525613</v>
      </c>
      <c r="N60" s="791">
        <v>7503719</v>
      </c>
      <c r="O60" s="791">
        <v>7538099</v>
      </c>
    </row>
    <row r="61" spans="1:15" ht="15.75" customHeight="1">
      <c r="A61" s="780" t="s">
        <v>650</v>
      </c>
      <c r="B61" s="785" t="s">
        <v>642</v>
      </c>
      <c r="C61" s="778" t="s">
        <v>639</v>
      </c>
      <c r="D61" s="792">
        <v>7638680</v>
      </c>
      <c r="E61" s="791">
        <v>7644658</v>
      </c>
      <c r="F61" s="791"/>
      <c r="G61" s="791"/>
      <c r="H61" s="791"/>
      <c r="I61" s="791"/>
      <c r="J61" s="791"/>
      <c r="K61" s="791"/>
      <c r="L61" s="791"/>
      <c r="M61" s="791"/>
      <c r="N61" s="791"/>
      <c r="O61" s="791"/>
    </row>
    <row r="62" spans="1:15" ht="15.75" customHeight="1">
      <c r="A62" s="782" t="s">
        <v>649</v>
      </c>
      <c r="B62" s="786" t="s">
        <v>642</v>
      </c>
      <c r="C62" s="778">
        <v>2025</v>
      </c>
      <c r="D62" s="792">
        <v>6610060</v>
      </c>
      <c r="E62" s="791">
        <v>6707616</v>
      </c>
      <c r="F62" s="791">
        <v>6833520</v>
      </c>
      <c r="G62" s="791">
        <v>6708796</v>
      </c>
      <c r="H62" s="791">
        <v>6642876</v>
      </c>
      <c r="I62" s="791">
        <v>6731752</v>
      </c>
      <c r="J62" s="791">
        <v>6583485</v>
      </c>
      <c r="K62" s="791">
        <v>6752236</v>
      </c>
      <c r="L62" s="791">
        <v>6627637</v>
      </c>
      <c r="M62" s="791">
        <v>6839626</v>
      </c>
      <c r="N62" s="791">
        <v>6953673</v>
      </c>
      <c r="O62" s="791">
        <v>6848168</v>
      </c>
    </row>
    <row r="63" spans="1:15" ht="15.75" customHeight="1">
      <c r="A63" s="780" t="s">
        <v>648</v>
      </c>
      <c r="B63" s="785" t="s">
        <v>642</v>
      </c>
      <c r="C63" s="778" t="s">
        <v>639</v>
      </c>
      <c r="D63" s="792">
        <v>6797612</v>
      </c>
      <c r="E63" s="791">
        <v>7024503</v>
      </c>
      <c r="F63" s="791"/>
      <c r="G63" s="791"/>
      <c r="H63" s="791"/>
      <c r="I63" s="791"/>
      <c r="J63" s="791"/>
      <c r="K63" s="791"/>
      <c r="L63" s="791"/>
      <c r="M63" s="791"/>
      <c r="N63" s="791"/>
      <c r="O63" s="791"/>
    </row>
    <row r="64" spans="1:15" ht="15.75" customHeight="1">
      <c r="A64" s="782" t="s">
        <v>647</v>
      </c>
      <c r="B64" s="790" t="s">
        <v>645</v>
      </c>
      <c r="C64" s="778">
        <v>2025</v>
      </c>
      <c r="D64" s="788">
        <v>161547</v>
      </c>
      <c r="E64" s="787">
        <v>154609</v>
      </c>
      <c r="F64" s="787">
        <v>172577</v>
      </c>
      <c r="G64" s="787">
        <v>169998</v>
      </c>
      <c r="H64" s="787">
        <v>167614</v>
      </c>
      <c r="I64" s="787">
        <v>161919</v>
      </c>
      <c r="J64" s="787">
        <v>163115</v>
      </c>
      <c r="K64" s="787">
        <v>167850</v>
      </c>
      <c r="L64" s="787">
        <v>164244</v>
      </c>
      <c r="M64" s="787">
        <v>168662</v>
      </c>
      <c r="N64" s="787">
        <v>173861</v>
      </c>
      <c r="O64" s="787">
        <v>180334</v>
      </c>
    </row>
    <row r="65" spans="1:15" ht="15.75" customHeight="1">
      <c r="A65" s="780" t="s">
        <v>646</v>
      </c>
      <c r="B65" s="789" t="s">
        <v>645</v>
      </c>
      <c r="C65" s="778" t="s">
        <v>639</v>
      </c>
      <c r="D65" s="788">
        <v>179774</v>
      </c>
      <c r="E65" s="787">
        <v>164196</v>
      </c>
      <c r="F65" s="787"/>
      <c r="G65" s="787"/>
      <c r="H65" s="787"/>
      <c r="I65" s="787"/>
      <c r="J65" s="787"/>
      <c r="K65" s="787"/>
      <c r="L65" s="787"/>
      <c r="M65" s="787"/>
      <c r="N65" s="787"/>
      <c r="O65" s="787"/>
    </row>
    <row r="66" spans="1:15" ht="15.75" customHeight="1">
      <c r="A66" s="782" t="s">
        <v>644</v>
      </c>
      <c r="B66" s="786" t="s">
        <v>642</v>
      </c>
      <c r="C66" s="778">
        <v>2025</v>
      </c>
      <c r="D66" s="784">
        <v>24.7</v>
      </c>
      <c r="E66" s="783">
        <v>23.3</v>
      </c>
      <c r="F66" s="783">
        <v>25.5</v>
      </c>
      <c r="G66" s="783">
        <v>25.2</v>
      </c>
      <c r="H66" s="783">
        <v>25.2</v>
      </c>
      <c r="I66" s="783">
        <v>24.2</v>
      </c>
      <c r="J66" s="783">
        <v>24.7</v>
      </c>
      <c r="K66" s="783">
        <v>25.3</v>
      </c>
      <c r="L66" s="783">
        <v>24.6</v>
      </c>
      <c r="M66" s="783">
        <v>25.1</v>
      </c>
      <c r="N66" s="783">
        <v>25.3</v>
      </c>
      <c r="O66" s="783">
        <v>26.2</v>
      </c>
    </row>
    <row r="67" spans="1:15" ht="15.75" customHeight="1">
      <c r="A67" s="780" t="s">
        <v>643</v>
      </c>
      <c r="B67" s="785" t="s">
        <v>642</v>
      </c>
      <c r="C67" s="778" t="s">
        <v>639</v>
      </c>
      <c r="D67" s="784">
        <v>26.6</v>
      </c>
      <c r="E67" s="783">
        <v>24</v>
      </c>
      <c r="F67" s="783"/>
      <c r="G67" s="783"/>
      <c r="H67" s="783"/>
      <c r="I67" s="783"/>
      <c r="J67" s="783"/>
      <c r="K67" s="783"/>
      <c r="L67" s="783"/>
      <c r="M67" s="783"/>
      <c r="N67" s="783"/>
      <c r="O67" s="783"/>
    </row>
    <row r="68" spans="1:15" ht="15.75" customHeight="1">
      <c r="A68" s="782" t="s">
        <v>641</v>
      </c>
      <c r="B68" s="781" t="s">
        <v>640</v>
      </c>
      <c r="C68" s="778">
        <v>2025</v>
      </c>
      <c r="D68" s="777">
        <v>89.5</v>
      </c>
      <c r="E68" s="776">
        <v>90.7</v>
      </c>
      <c r="F68" s="776">
        <v>91.9</v>
      </c>
      <c r="G68" s="776">
        <v>89.8</v>
      </c>
      <c r="H68" s="776">
        <v>88.2</v>
      </c>
      <c r="I68" s="776">
        <v>89.7</v>
      </c>
      <c r="J68" s="776">
        <v>88.4</v>
      </c>
      <c r="K68" s="776">
        <v>89.9</v>
      </c>
      <c r="L68" s="776">
        <v>88.2</v>
      </c>
      <c r="M68" s="776">
        <v>90.9</v>
      </c>
      <c r="N68" s="776">
        <v>92.7</v>
      </c>
      <c r="O68" s="776">
        <v>90.8</v>
      </c>
    </row>
    <row r="69" spans="1:15" ht="15.75" customHeight="1">
      <c r="A69" s="780" t="s">
        <v>641</v>
      </c>
      <c r="B69" s="779" t="s">
        <v>640</v>
      </c>
      <c r="C69" s="778" t="s">
        <v>639</v>
      </c>
      <c r="D69" s="777">
        <v>89</v>
      </c>
      <c r="E69" s="776">
        <v>91.9</v>
      </c>
      <c r="F69" s="776"/>
      <c r="G69" s="776"/>
      <c r="H69" s="776"/>
      <c r="I69" s="776"/>
      <c r="J69" s="776"/>
      <c r="K69" s="776"/>
      <c r="L69" s="776"/>
      <c r="M69" s="776"/>
      <c r="N69" s="776"/>
      <c r="O69" s="776"/>
    </row>
    <row r="70" spans="1:15" s="772" customFormat="1" ht="11.25" customHeight="1">
      <c r="A70" s="775" t="s">
        <v>638</v>
      </c>
    </row>
    <row r="71" spans="1:15" s="772" customFormat="1" ht="11.25" customHeight="1">
      <c r="A71" s="774" t="s">
        <v>637</v>
      </c>
    </row>
    <row r="72" spans="1:15" s="772" customFormat="1" ht="11.25" customHeight="1">
      <c r="A72" s="774" t="s">
        <v>636</v>
      </c>
    </row>
    <row r="73" spans="1:15" s="772" customFormat="1" ht="11.25" customHeight="1">
      <c r="A73" s="774" t="s">
        <v>635</v>
      </c>
    </row>
    <row r="74" spans="1:15" s="772" customFormat="1" ht="11.25" customHeight="1">
      <c r="A74" s="774" t="s">
        <v>634</v>
      </c>
    </row>
    <row r="75" spans="1:15" s="772" customFormat="1" ht="11.25" customHeight="1">
      <c r="A75" s="774" t="s">
        <v>633</v>
      </c>
    </row>
    <row r="76" spans="1:15" s="772" customFormat="1" ht="11.25" customHeight="1">
      <c r="A76" s="774" t="s">
        <v>632</v>
      </c>
    </row>
    <row r="77" spans="1:15" s="772" customFormat="1" ht="11.25" customHeight="1">
      <c r="A77" s="774" t="s">
        <v>631</v>
      </c>
    </row>
    <row r="78" spans="1:15" s="772" customFormat="1" ht="11.25" customHeight="1">
      <c r="A78" s="774" t="s">
        <v>630</v>
      </c>
    </row>
    <row r="79" spans="1:15" s="772" customFormat="1" ht="11.25" customHeight="1">
      <c r="A79" s="773" t="s">
        <v>629</v>
      </c>
    </row>
    <row r="80" spans="1:15">
      <c r="A80" s="1740" t="s">
        <v>113</v>
      </c>
    </row>
    <row r="81" spans="1:1">
      <c r="A81" s="1743" t="s">
        <v>1293</v>
      </c>
    </row>
  </sheetData>
  <hyperlinks>
    <hyperlink ref="A80" r:id="rId1" xr:uid="{AA1B6A07-51B7-4C93-9D23-2F8A322E3C23}"/>
    <hyperlink ref="A81" location="'Inhaltsverzeichnis_2026-04'!A1" display="Zurück zur Inhaltsübersicht" xr:uid="{C3244538-0CCE-40FA-97D3-2A582EF64F38}"/>
  </hyperlinks>
  <pageMargins left="0.59055118110236227" right="0" top="0.39370078740157483" bottom="0.19685039370078741" header="0.19685039370078741" footer="0.19685039370078741"/>
  <pageSetup paperSize="9" scale="75" orientation="portrait" r:id="rId2"/>
  <headerFooter alignWithMargins="0">
    <oddFooter>&amp;L&amp;D&amp;T&amp;R&amp;A</oddFooter>
  </headerFooter>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B07B7-07CC-4F3A-885A-A6E7F236DC57}">
  <sheetPr>
    <tabColor rgb="FF80CDEC"/>
  </sheetPr>
  <dimension ref="A1:R91"/>
  <sheetViews>
    <sheetView showGridLines="0" zoomScale="120" zoomScaleNormal="120" zoomScaleSheetLayoutView="160" workbookViewId="0"/>
  </sheetViews>
  <sheetFormatPr baseColWidth="10" defaultColWidth="7" defaultRowHeight="9" customHeight="1"/>
  <cols>
    <col min="1" max="1" width="26.875" style="127" customWidth="1"/>
    <col min="2" max="2" width="5" style="127" customWidth="1"/>
    <col min="3" max="3" width="6.625" style="127" customWidth="1"/>
    <col min="4" max="8" width="6" style="127" bestFit="1" customWidth="1"/>
    <col min="9" max="9" width="6.75" style="127" customWidth="1"/>
    <col min="10" max="13" width="5.625" style="127" customWidth="1"/>
    <col min="14" max="15" width="5" style="127" customWidth="1"/>
    <col min="16" max="16384" width="7" style="127"/>
  </cols>
  <sheetData>
    <row r="1" spans="1:16" s="1617" customFormat="1" ht="36" customHeight="1">
      <c r="A1" s="1613" t="s">
        <v>1165</v>
      </c>
      <c r="B1" s="1614"/>
      <c r="C1" s="1614"/>
      <c r="D1" s="1614"/>
      <c r="E1" s="1614"/>
      <c r="F1" s="1614"/>
      <c r="G1" s="1614"/>
      <c r="H1" s="1614"/>
      <c r="I1" s="1614"/>
      <c r="J1" s="1614"/>
      <c r="K1" s="1614"/>
      <c r="L1" s="1615"/>
      <c r="M1" s="1615"/>
      <c r="N1" s="1615"/>
      <c r="O1" s="1615"/>
      <c r="P1" s="1616"/>
    </row>
    <row r="2" spans="1:16" s="1620" customFormat="1" ht="12.75" customHeight="1">
      <c r="A2" s="1618" t="s">
        <v>918</v>
      </c>
      <c r="B2" s="1619"/>
      <c r="C2" s="1619"/>
      <c r="D2" s="1619"/>
      <c r="E2" s="1619"/>
      <c r="F2" s="1619"/>
      <c r="G2" s="1619"/>
      <c r="H2" s="1619"/>
      <c r="I2" s="1619"/>
      <c r="J2" s="99"/>
      <c r="K2" s="99"/>
      <c r="L2" s="99"/>
      <c r="M2" s="1619"/>
      <c r="N2" s="1619"/>
      <c r="O2" s="1619"/>
    </row>
    <row r="3" spans="1:16" s="1620" customFormat="1" ht="12.75" customHeight="1">
      <c r="A3" s="1618" t="s">
        <v>1210</v>
      </c>
      <c r="B3" s="1619"/>
      <c r="C3" s="1619"/>
      <c r="D3" s="1619"/>
      <c r="E3" s="1619"/>
      <c r="F3" s="1619"/>
      <c r="G3" s="1619"/>
      <c r="H3" s="1619"/>
      <c r="I3" s="1619"/>
      <c r="J3" s="99"/>
      <c r="K3" s="99"/>
      <c r="L3" s="99"/>
      <c r="M3" s="1619"/>
      <c r="N3" s="1619"/>
      <c r="O3" s="1619"/>
    </row>
    <row r="4" spans="1:16" s="1621" customFormat="1" ht="16.149999999999999" customHeight="1">
      <c r="A4" s="1618" t="s">
        <v>1167</v>
      </c>
      <c r="B4" s="1619"/>
      <c r="C4" s="1619"/>
      <c r="D4" s="1619"/>
      <c r="E4" s="1619"/>
      <c r="F4" s="1619"/>
      <c r="G4" s="1619"/>
      <c r="H4" s="1619"/>
      <c r="I4" s="1619"/>
      <c r="J4" s="99"/>
      <c r="K4" s="99"/>
      <c r="L4" s="99"/>
      <c r="M4" s="1619"/>
      <c r="N4" s="1619"/>
      <c r="O4" s="1619"/>
    </row>
    <row r="5" spans="1:16" s="1626" customFormat="1" ht="24" customHeight="1">
      <c r="A5" s="1622"/>
      <c r="B5" s="2093" t="s">
        <v>1168</v>
      </c>
      <c r="C5" s="1623" t="s">
        <v>327</v>
      </c>
      <c r="D5" s="1624" t="s">
        <v>199</v>
      </c>
      <c r="E5" s="1624" t="s">
        <v>200</v>
      </c>
      <c r="F5" s="1624" t="s">
        <v>201</v>
      </c>
      <c r="G5" s="1624" t="s">
        <v>203</v>
      </c>
      <c r="H5" s="1624" t="s">
        <v>206</v>
      </c>
      <c r="I5" s="1623" t="s">
        <v>327</v>
      </c>
      <c r="J5" s="1625" t="s">
        <v>199</v>
      </c>
      <c r="K5" s="1625" t="s">
        <v>200</v>
      </c>
      <c r="L5" s="1625" t="s">
        <v>201</v>
      </c>
      <c r="M5" s="1680" t="s">
        <v>203</v>
      </c>
      <c r="N5" s="2095" t="s">
        <v>206</v>
      </c>
      <c r="O5" s="2096"/>
    </row>
    <row r="6" spans="1:16" s="1626" customFormat="1" ht="14.1" customHeight="1">
      <c r="A6" s="1627"/>
      <c r="B6" s="2094"/>
      <c r="C6" s="2097">
        <v>2025</v>
      </c>
      <c r="D6" s="2099">
        <v>2025</v>
      </c>
      <c r="E6" s="2100"/>
      <c r="F6" s="2099">
        <v>2026</v>
      </c>
      <c r="G6" s="2100"/>
      <c r="H6" s="2103"/>
      <c r="I6" s="1628">
        <v>2025</v>
      </c>
      <c r="J6" s="2095">
        <v>2025</v>
      </c>
      <c r="K6" s="2105"/>
      <c r="L6" s="1681"/>
      <c r="M6" s="1682">
        <v>2026</v>
      </c>
      <c r="N6" s="1682"/>
      <c r="O6" s="1683"/>
    </row>
    <row r="7" spans="1:16" s="1626" customFormat="1" ht="26.25" customHeight="1">
      <c r="A7" s="1629" t="s">
        <v>1169</v>
      </c>
      <c r="B7" s="2094"/>
      <c r="C7" s="2098"/>
      <c r="D7" s="2101"/>
      <c r="E7" s="2102"/>
      <c r="F7" s="2101"/>
      <c r="G7" s="2102"/>
      <c r="H7" s="2104"/>
      <c r="I7" s="1630" t="s">
        <v>1170</v>
      </c>
      <c r="J7" s="1630"/>
      <c r="K7" s="1630"/>
      <c r="L7" s="1630"/>
      <c r="M7" s="1684"/>
      <c r="N7" s="1631"/>
      <c r="O7" s="1632" t="s">
        <v>1171</v>
      </c>
    </row>
    <row r="8" spans="1:16" s="1643" customFormat="1" ht="14.1" customHeight="1">
      <c r="A8" s="1633" t="s">
        <v>1172</v>
      </c>
      <c r="B8" s="1634">
        <v>1000</v>
      </c>
      <c r="C8" s="1635">
        <v>126.19166666666666</v>
      </c>
      <c r="D8" s="1636">
        <v>125.4</v>
      </c>
      <c r="E8" s="1636">
        <v>125.1</v>
      </c>
      <c r="F8" s="1636">
        <v>124.4</v>
      </c>
      <c r="G8" s="1636">
        <v>123.8</v>
      </c>
      <c r="H8" s="1656">
        <v>126.9</v>
      </c>
      <c r="I8" s="1638">
        <v>-1.2004958569844177</v>
      </c>
      <c r="J8" s="1640">
        <v>-2.3364485981308292</v>
      </c>
      <c r="K8" s="1640">
        <v>-2.4941543257989309</v>
      </c>
      <c r="L8" s="1640">
        <v>-2.9641185647425772</v>
      </c>
      <c r="M8" s="1640">
        <v>-3.28125</v>
      </c>
      <c r="N8" s="1685">
        <v>-0.15735641227378494</v>
      </c>
      <c r="O8" s="1685">
        <v>2.5040387722132635</v>
      </c>
    </row>
    <row r="9" spans="1:16" s="1643" customFormat="1" ht="14.1" customHeight="1">
      <c r="A9" s="1644" t="s">
        <v>1173</v>
      </c>
      <c r="B9" s="1645">
        <v>734.38</v>
      </c>
      <c r="C9" s="1646">
        <v>119.55</v>
      </c>
      <c r="D9" s="1647">
        <v>119.4</v>
      </c>
      <c r="E9" s="1647">
        <v>119.5</v>
      </c>
      <c r="F9" s="1647">
        <v>120.2</v>
      </c>
      <c r="G9" s="1647">
        <v>120.4</v>
      </c>
      <c r="H9" s="1648">
        <v>120.9</v>
      </c>
      <c r="I9" s="1649">
        <v>1.1207443434129658</v>
      </c>
      <c r="J9" s="1650">
        <v>0.84459459459461073</v>
      </c>
      <c r="K9" s="1650">
        <v>0.92905405405406327</v>
      </c>
      <c r="L9" s="1650">
        <v>1.1784511784511835</v>
      </c>
      <c r="M9" s="1650">
        <v>1.0067114093959617</v>
      </c>
      <c r="N9" s="1686">
        <v>1.2562814070351749</v>
      </c>
      <c r="O9" s="1686">
        <v>0.41528239202656891</v>
      </c>
    </row>
    <row r="10" spans="1:16" s="1626" customFormat="1" ht="14.1" customHeight="1">
      <c r="A10" s="1652" t="s">
        <v>1174</v>
      </c>
      <c r="B10" s="1653">
        <v>3.61</v>
      </c>
      <c r="C10" s="1654">
        <v>123.19166666666666</v>
      </c>
      <c r="D10" s="1655">
        <v>125</v>
      </c>
      <c r="E10" s="1655">
        <v>126.7</v>
      </c>
      <c r="F10" s="1655">
        <v>127.5</v>
      </c>
      <c r="G10" s="1655">
        <v>128.19999999999999</v>
      </c>
      <c r="H10" s="1656">
        <v>129.80000000000001</v>
      </c>
      <c r="I10" s="1642">
        <v>5.7212329256954888</v>
      </c>
      <c r="J10" s="1639">
        <v>6.1120543293718299</v>
      </c>
      <c r="K10" s="1639">
        <v>7.3728813559322077</v>
      </c>
      <c r="L10" s="1639">
        <v>6.6945606694560666</v>
      </c>
      <c r="M10" s="1639">
        <v>6.8333333333333144</v>
      </c>
      <c r="N10" s="1685">
        <v>7.184145334434362</v>
      </c>
      <c r="O10" s="1685">
        <v>1.2480499219968948</v>
      </c>
    </row>
    <row r="11" spans="1:16" s="1643" customFormat="1" ht="14.1" customHeight="1">
      <c r="A11" s="1652" t="s">
        <v>1175</v>
      </c>
      <c r="B11" s="1653">
        <v>114.06</v>
      </c>
      <c r="C11" s="1654">
        <v>132.59166666666664</v>
      </c>
      <c r="D11" s="1655">
        <v>131.30000000000001</v>
      </c>
      <c r="E11" s="1655">
        <v>130.6</v>
      </c>
      <c r="F11" s="1655">
        <v>129.69999999999999</v>
      </c>
      <c r="G11" s="1655">
        <v>129.1</v>
      </c>
      <c r="H11" s="1656">
        <v>130</v>
      </c>
      <c r="I11" s="1642">
        <v>2.7709598243120865</v>
      </c>
      <c r="J11" s="1639">
        <v>0.7674597083653083</v>
      </c>
      <c r="K11" s="1639">
        <v>-7.6511094108639099E-2</v>
      </c>
      <c r="L11" s="1639">
        <v>-1.1432926829268268</v>
      </c>
      <c r="M11" s="1639">
        <v>-1.6755521706016907</v>
      </c>
      <c r="N11" s="1687">
        <v>-1.3657056145675313</v>
      </c>
      <c r="O11" s="1687">
        <v>0.69713400464756603</v>
      </c>
    </row>
    <row r="12" spans="1:16" s="1626" customFormat="1" ht="14.1" customHeight="1">
      <c r="A12" s="1652" t="s">
        <v>1176</v>
      </c>
      <c r="B12" s="1653">
        <v>2.95</v>
      </c>
      <c r="C12" s="1654">
        <v>130.61666666666665</v>
      </c>
      <c r="D12" s="1655">
        <v>129.5</v>
      </c>
      <c r="E12" s="1655">
        <v>129.19999999999999</v>
      </c>
      <c r="F12" s="1655">
        <v>130</v>
      </c>
      <c r="G12" s="1655">
        <v>129.30000000000001</v>
      </c>
      <c r="H12" s="1656">
        <v>129.69999999999999</v>
      </c>
      <c r="I12" s="1642">
        <v>-0.87275486971923044</v>
      </c>
      <c r="J12" s="1639">
        <v>-1.5957446808510696</v>
      </c>
      <c r="K12" s="1639">
        <v>-2.1212121212121389</v>
      </c>
      <c r="L12" s="1639">
        <v>-1.0654490106544898</v>
      </c>
      <c r="M12" s="1639">
        <v>-2.1196063588190555</v>
      </c>
      <c r="N12" s="1687">
        <v>-1.6679302501895563</v>
      </c>
      <c r="O12" s="1687">
        <v>0.30935808197986603</v>
      </c>
    </row>
    <row r="13" spans="1:16" s="1626" customFormat="1" ht="14.1" customHeight="1">
      <c r="A13" s="1652" t="s">
        <v>1177</v>
      </c>
      <c r="B13" s="1653">
        <v>0.34</v>
      </c>
      <c r="C13" s="1654">
        <v>132.93333333333337</v>
      </c>
      <c r="D13" s="1655">
        <v>133.4</v>
      </c>
      <c r="E13" s="1655">
        <v>133.4</v>
      </c>
      <c r="F13" s="1655">
        <v>134.6</v>
      </c>
      <c r="G13" s="1655">
        <v>133.80000000000001</v>
      </c>
      <c r="H13" s="1656">
        <v>131.9</v>
      </c>
      <c r="I13" s="1642">
        <v>-0.32491877030740568</v>
      </c>
      <c r="J13" s="1639">
        <v>-0.29895366218237029</v>
      </c>
      <c r="K13" s="1639">
        <v>-0.29895366218237029</v>
      </c>
      <c r="L13" s="1639">
        <v>0.74850299401197162</v>
      </c>
      <c r="M13" s="1639">
        <v>0.67720090293454405</v>
      </c>
      <c r="N13" s="1687">
        <v>-0.75244544770504262</v>
      </c>
      <c r="O13" s="1687">
        <v>-1.4200298953662269</v>
      </c>
    </row>
    <row r="14" spans="1:16" s="1626" customFormat="1" ht="14.1" customHeight="1">
      <c r="A14" s="1652" t="s">
        <v>1178</v>
      </c>
      <c r="B14" s="1653">
        <v>0.54</v>
      </c>
      <c r="C14" s="1654">
        <v>116.70833333333331</v>
      </c>
      <c r="D14" s="1655">
        <v>114.1</v>
      </c>
      <c r="E14" s="1655">
        <v>113.8</v>
      </c>
      <c r="F14" s="1655">
        <v>112.7</v>
      </c>
      <c r="G14" s="1655">
        <v>113.2</v>
      </c>
      <c r="H14" s="1656">
        <v>114.7</v>
      </c>
      <c r="I14" s="1642">
        <v>-9.6101716793597518</v>
      </c>
      <c r="J14" s="1639">
        <v>-3.7130801687763721</v>
      </c>
      <c r="K14" s="1639">
        <v>-3.9662447257384059</v>
      </c>
      <c r="L14" s="1639">
        <v>-4.4105173876166361</v>
      </c>
      <c r="M14" s="1639">
        <v>-3.9864291772688745</v>
      </c>
      <c r="N14" s="1687">
        <v>-2.7141645462256179</v>
      </c>
      <c r="O14" s="1687">
        <v>1.3250883392226172</v>
      </c>
    </row>
    <row r="15" spans="1:16" s="1626" customFormat="1" ht="14.1" customHeight="1">
      <c r="A15" s="1652" t="s">
        <v>1179</v>
      </c>
      <c r="B15" s="1653">
        <v>13.55</v>
      </c>
      <c r="C15" s="1654">
        <v>131.02500000000001</v>
      </c>
      <c r="D15" s="1655">
        <v>131.4</v>
      </c>
      <c r="E15" s="1655">
        <v>132.19999999999999</v>
      </c>
      <c r="F15" s="1655">
        <v>133.6</v>
      </c>
      <c r="G15" s="1655">
        <v>133.9</v>
      </c>
      <c r="H15" s="1656">
        <v>134.19999999999999</v>
      </c>
      <c r="I15" s="1642">
        <v>2.449990226102841</v>
      </c>
      <c r="J15" s="1639">
        <v>2.4960998439937754</v>
      </c>
      <c r="K15" s="1639">
        <v>2.0061728395061778</v>
      </c>
      <c r="L15" s="1639">
        <v>2.7692307692307736</v>
      </c>
      <c r="M15" s="1639">
        <v>2.6053639846743266</v>
      </c>
      <c r="N15" s="1687">
        <v>2.8352490421455769</v>
      </c>
      <c r="O15" s="1687">
        <v>0.22404779686331722</v>
      </c>
    </row>
    <row r="16" spans="1:16" s="1626" customFormat="1" ht="14.1" customHeight="1">
      <c r="A16" s="1652" t="s">
        <v>1180</v>
      </c>
      <c r="B16" s="1653">
        <v>1.31</v>
      </c>
      <c r="C16" s="1654">
        <v>129.75</v>
      </c>
      <c r="D16" s="1655">
        <v>129.69999999999999</v>
      </c>
      <c r="E16" s="1655">
        <v>129.5</v>
      </c>
      <c r="F16" s="1655">
        <v>129.6</v>
      </c>
      <c r="G16" s="1655">
        <v>128.69999999999999</v>
      </c>
      <c r="H16" s="1656">
        <v>132.30000000000001</v>
      </c>
      <c r="I16" s="1642">
        <v>-32.118411300518815</v>
      </c>
      <c r="J16" s="1639">
        <v>-4.4918998527246146</v>
      </c>
      <c r="K16" s="1639">
        <v>-3.5022354694485784</v>
      </c>
      <c r="L16" s="1639">
        <v>-3.0665669409124803</v>
      </c>
      <c r="M16" s="1639">
        <v>-2.8679245283018844</v>
      </c>
      <c r="N16" s="1687">
        <v>0.22727272727274794</v>
      </c>
      <c r="O16" s="1687">
        <v>2.7972027972028144</v>
      </c>
    </row>
    <row r="17" spans="1:17" s="1626" customFormat="1" ht="14.1" customHeight="1">
      <c r="A17" s="1652" t="s">
        <v>1181</v>
      </c>
      <c r="B17" s="1653">
        <v>3.64</v>
      </c>
      <c r="C17" s="1654">
        <v>137.26666666666665</v>
      </c>
      <c r="D17" s="1655">
        <v>136.9</v>
      </c>
      <c r="E17" s="1655">
        <v>137.1</v>
      </c>
      <c r="F17" s="1655">
        <v>137</v>
      </c>
      <c r="G17" s="1655">
        <v>138.1</v>
      </c>
      <c r="H17" s="1656">
        <v>138</v>
      </c>
      <c r="I17" s="1642">
        <v>5.7999871539597763</v>
      </c>
      <c r="J17" s="1639">
        <v>2.7777777777777857</v>
      </c>
      <c r="K17" s="1639">
        <v>2.6966292134831491</v>
      </c>
      <c r="L17" s="1639">
        <v>0.58737151248165276</v>
      </c>
      <c r="M17" s="1639">
        <v>0.6559766763848387</v>
      </c>
      <c r="N17" s="1687">
        <v>0.80350620891161384</v>
      </c>
      <c r="O17" s="1687">
        <v>-7.2411296162201211E-2</v>
      </c>
    </row>
    <row r="18" spans="1:17" s="1626" customFormat="1" ht="14.1" customHeight="1">
      <c r="A18" s="1652" t="s">
        <v>234</v>
      </c>
      <c r="B18" s="1653">
        <v>5.0999999999999996</v>
      </c>
      <c r="C18" s="1654">
        <v>160.47499999999999</v>
      </c>
      <c r="D18" s="1655">
        <v>158.80000000000001</v>
      </c>
      <c r="E18" s="1655">
        <v>159.1</v>
      </c>
      <c r="F18" s="1655">
        <v>156.6</v>
      </c>
      <c r="G18" s="1655">
        <v>154.4</v>
      </c>
      <c r="H18" s="1656">
        <v>156.4</v>
      </c>
      <c r="I18" s="1642">
        <v>10.065157750342905</v>
      </c>
      <c r="J18" s="1639">
        <v>2.1879021879021963</v>
      </c>
      <c r="K18" s="1639">
        <v>1.7263427109974288</v>
      </c>
      <c r="L18" s="1639">
        <v>-1.0113780025284456</v>
      </c>
      <c r="M18" s="1639">
        <v>-2.9541169076052824</v>
      </c>
      <c r="N18" s="1687">
        <v>-0.38216560509553688</v>
      </c>
      <c r="O18" s="1687">
        <v>1.2953367875647643</v>
      </c>
    </row>
    <row r="19" spans="1:17" s="1626" customFormat="1" ht="14.1" customHeight="1">
      <c r="A19" s="1652" t="s">
        <v>1182</v>
      </c>
      <c r="B19" s="1653">
        <v>2.5499999999999998</v>
      </c>
      <c r="C19" s="1654">
        <v>106.3</v>
      </c>
      <c r="D19" s="1655">
        <v>103.7</v>
      </c>
      <c r="E19" s="1655">
        <v>103</v>
      </c>
      <c r="F19" s="1655">
        <v>102.5</v>
      </c>
      <c r="G19" s="1655">
        <v>103.6</v>
      </c>
      <c r="H19" s="1656">
        <v>107.3</v>
      </c>
      <c r="I19" s="1642">
        <v>2.4907600835609998</v>
      </c>
      <c r="J19" s="1639">
        <v>-5.8128973660308816</v>
      </c>
      <c r="K19" s="1639">
        <v>-7.1235347159603322</v>
      </c>
      <c r="L19" s="1639">
        <v>-6.1355311355311386</v>
      </c>
      <c r="M19" s="1639">
        <v>-5.9037238873751079</v>
      </c>
      <c r="N19" s="1687">
        <v>-2.8079710144927645</v>
      </c>
      <c r="O19" s="1687">
        <v>3.5714285714285836</v>
      </c>
    </row>
    <row r="20" spans="1:17" s="1626" customFormat="1" ht="14.1" customHeight="1">
      <c r="A20" s="1652" t="s">
        <v>1183</v>
      </c>
      <c r="B20" s="1653">
        <v>0.83</v>
      </c>
      <c r="C20" s="1654">
        <v>102.07499999999999</v>
      </c>
      <c r="D20" s="1655">
        <v>102.2</v>
      </c>
      <c r="E20" s="1655">
        <v>102.1</v>
      </c>
      <c r="F20" s="1655">
        <v>100.4</v>
      </c>
      <c r="G20" s="1655">
        <v>100.4</v>
      </c>
      <c r="H20" s="1656">
        <v>104.9</v>
      </c>
      <c r="I20" s="1642">
        <v>9.0544871794871824</v>
      </c>
      <c r="J20" s="1639">
        <v>-2.9439696106362732</v>
      </c>
      <c r="K20" s="1639">
        <v>-1.9212295869356382</v>
      </c>
      <c r="L20" s="1639">
        <v>-1.0837438423645267</v>
      </c>
      <c r="M20" s="1639">
        <v>-0.59405940594058393</v>
      </c>
      <c r="N20" s="1687">
        <v>0.76849183477428085</v>
      </c>
      <c r="O20" s="1687">
        <v>4.4820717131474055</v>
      </c>
      <c r="Q20" s="1658"/>
    </row>
    <row r="21" spans="1:17" s="1626" customFormat="1" ht="14.1" customHeight="1">
      <c r="A21" s="1652" t="s">
        <v>1184</v>
      </c>
      <c r="B21" s="1653">
        <v>0.32</v>
      </c>
      <c r="C21" s="1654">
        <v>150.00000000000003</v>
      </c>
      <c r="D21" s="1655">
        <v>150.9</v>
      </c>
      <c r="E21" s="1655">
        <v>150.9</v>
      </c>
      <c r="F21" s="1655">
        <v>154.1</v>
      </c>
      <c r="G21" s="1655">
        <v>152.69999999999999</v>
      </c>
      <c r="H21" s="1656">
        <v>152.69999999999999</v>
      </c>
      <c r="I21" s="1642">
        <v>0.90251695722854208</v>
      </c>
      <c r="J21" s="1639">
        <v>1.6846361185983909</v>
      </c>
      <c r="K21" s="1639">
        <v>1.6846361185983909</v>
      </c>
      <c r="L21" s="1639">
        <v>3.8409703504043193</v>
      </c>
      <c r="M21" s="1639">
        <v>2.8975741239892159</v>
      </c>
      <c r="N21" s="1687">
        <v>2.8975741239892159</v>
      </c>
      <c r="O21" s="1687">
        <v>0</v>
      </c>
    </row>
    <row r="22" spans="1:17" s="1626" customFormat="1" ht="14.1" customHeight="1">
      <c r="A22" s="1652" t="s">
        <v>1185</v>
      </c>
      <c r="B22" s="1653">
        <v>0.98</v>
      </c>
      <c r="C22" s="1654">
        <v>155.15</v>
      </c>
      <c r="D22" s="1655">
        <v>149.69999999999999</v>
      </c>
      <c r="E22" s="1655">
        <v>149.5</v>
      </c>
      <c r="F22" s="1655">
        <v>147</v>
      </c>
      <c r="G22" s="1655">
        <v>145.69999999999999</v>
      </c>
      <c r="H22" s="1656">
        <v>143.9</v>
      </c>
      <c r="I22" s="1642">
        <v>0.18834418554594379</v>
      </c>
      <c r="J22" s="1639">
        <v>-4.2226487523992517</v>
      </c>
      <c r="K22" s="1639">
        <v>-3.8585209003215368</v>
      </c>
      <c r="L22" s="1639">
        <v>-5.9500959692898334</v>
      </c>
      <c r="M22" s="1639">
        <v>-6.7818298144593854</v>
      </c>
      <c r="N22" s="1687">
        <v>-7.8745198463508217</v>
      </c>
      <c r="O22" s="1687">
        <v>-1.235415236787901</v>
      </c>
    </row>
    <row r="23" spans="1:17" s="1626" customFormat="1" ht="14.1" customHeight="1">
      <c r="A23" s="1652" t="s">
        <v>1186</v>
      </c>
      <c r="B23" s="1653">
        <v>16.84</v>
      </c>
      <c r="C23" s="1654">
        <v>134.5</v>
      </c>
      <c r="D23" s="1655">
        <v>129.19999999999999</v>
      </c>
      <c r="E23" s="1655">
        <v>125</v>
      </c>
      <c r="F23" s="1655">
        <v>122.3</v>
      </c>
      <c r="G23" s="1655">
        <v>119.1</v>
      </c>
      <c r="H23" s="1656">
        <v>119.1</v>
      </c>
      <c r="I23" s="1642">
        <v>5.098652080484456</v>
      </c>
      <c r="J23" s="1639">
        <v>-3.8690476190476204</v>
      </c>
      <c r="K23" s="1639">
        <v>-7.5443786982248469</v>
      </c>
      <c r="L23" s="1639">
        <v>-10.271460014673522</v>
      </c>
      <c r="M23" s="1639">
        <v>-12.103321033210335</v>
      </c>
      <c r="N23" s="1687">
        <v>-11.973392461197349</v>
      </c>
      <c r="O23" s="1687">
        <v>0</v>
      </c>
    </row>
    <row r="24" spans="1:17" s="1626" customFormat="1" ht="14.1" customHeight="1">
      <c r="A24" s="1652" t="s">
        <v>1187</v>
      </c>
      <c r="B24" s="1653">
        <v>3.78</v>
      </c>
      <c r="C24" s="1654">
        <v>139.94999999999999</v>
      </c>
      <c r="D24" s="1655">
        <v>139.9</v>
      </c>
      <c r="E24" s="1655">
        <v>138.6</v>
      </c>
      <c r="F24" s="1655">
        <v>133</v>
      </c>
      <c r="G24" s="1655">
        <v>124.2</v>
      </c>
      <c r="H24" s="1656">
        <v>123.6</v>
      </c>
      <c r="I24" s="1642">
        <v>7.7920410783055161</v>
      </c>
      <c r="J24" s="1639">
        <v>3.4763313609467588</v>
      </c>
      <c r="K24" s="1639">
        <v>2.3633677991137176</v>
      </c>
      <c r="L24" s="1639">
        <v>-2.7777777777777857</v>
      </c>
      <c r="M24" s="1639">
        <v>-10.903873744619801</v>
      </c>
      <c r="N24" s="1687">
        <v>-11.334289813486379</v>
      </c>
      <c r="O24" s="1687">
        <v>-0.48309178743961922</v>
      </c>
    </row>
    <row r="25" spans="1:17" s="1626" customFormat="1" ht="14.1" customHeight="1">
      <c r="A25" s="1652" t="s">
        <v>1188</v>
      </c>
      <c r="B25" s="1653">
        <v>1.45</v>
      </c>
      <c r="C25" s="1654">
        <v>168.89999999999995</v>
      </c>
      <c r="D25" s="1655">
        <v>137.80000000000001</v>
      </c>
      <c r="E25" s="1655">
        <v>118.6</v>
      </c>
      <c r="F25" s="1655">
        <v>110.2</v>
      </c>
      <c r="G25" s="1655">
        <v>109.1</v>
      </c>
      <c r="H25" s="1656">
        <v>109.7</v>
      </c>
      <c r="I25" s="1642">
        <v>4.4688418122776739</v>
      </c>
      <c r="J25" s="1639">
        <v>-28.378378378378372</v>
      </c>
      <c r="K25" s="1639">
        <v>-39.613034623217928</v>
      </c>
      <c r="L25" s="1639">
        <v>-43.718079673135854</v>
      </c>
      <c r="M25" s="1639">
        <v>-42.789722076560047</v>
      </c>
      <c r="N25" s="1687">
        <v>-39.824465167306641</v>
      </c>
      <c r="O25" s="1687">
        <v>0.54995417048580464</v>
      </c>
    </row>
    <row r="26" spans="1:17" s="1626" customFormat="1" ht="14.1" customHeight="1">
      <c r="A26" s="1652" t="s">
        <v>1189</v>
      </c>
      <c r="B26" s="1653">
        <v>6.21</v>
      </c>
      <c r="C26" s="1654">
        <v>135.40833333333333</v>
      </c>
      <c r="D26" s="1655">
        <v>126.3</v>
      </c>
      <c r="E26" s="1655">
        <v>120</v>
      </c>
      <c r="F26" s="1655">
        <v>117.7</v>
      </c>
      <c r="G26" s="1655">
        <v>116.6</v>
      </c>
      <c r="H26" s="1656">
        <v>116.3</v>
      </c>
      <c r="I26" s="1642">
        <v>4.73090557524975</v>
      </c>
      <c r="J26" s="1639">
        <v>-6.9270449521002178</v>
      </c>
      <c r="K26" s="1639">
        <v>-11.894273127753294</v>
      </c>
      <c r="L26" s="1639">
        <v>-13.96198830409358</v>
      </c>
      <c r="M26" s="1639">
        <v>-14.82834185536889</v>
      </c>
      <c r="N26" s="1687">
        <v>-15.047479912344784</v>
      </c>
      <c r="O26" s="1687">
        <v>-0.25728987993139185</v>
      </c>
    </row>
    <row r="27" spans="1:17" s="1626" customFormat="1" ht="14.1" customHeight="1">
      <c r="A27" s="1652" t="s">
        <v>1190</v>
      </c>
      <c r="B27" s="1653">
        <v>4.75</v>
      </c>
      <c r="C27" s="1654">
        <v>117.35000000000001</v>
      </c>
      <c r="D27" s="1655">
        <v>120.1</v>
      </c>
      <c r="E27" s="1655">
        <v>120.2</v>
      </c>
      <c r="F27" s="1655">
        <v>120.5</v>
      </c>
      <c r="G27" s="1655">
        <v>118.3</v>
      </c>
      <c r="H27" s="1656">
        <v>119.4</v>
      </c>
      <c r="I27" s="1642">
        <v>2.8258488499452312</v>
      </c>
      <c r="J27" s="1639">
        <v>4.8908296943231306</v>
      </c>
      <c r="K27" s="1639">
        <v>5.0699300699300665</v>
      </c>
      <c r="L27" s="1639">
        <v>3.4334763948497908</v>
      </c>
      <c r="M27" s="1639">
        <v>4.7829937998228615</v>
      </c>
      <c r="N27" s="1687">
        <v>4.0069686411149803</v>
      </c>
      <c r="O27" s="1687">
        <v>0.92983939137785399</v>
      </c>
    </row>
    <row r="28" spans="1:17" s="1626" customFormat="1" ht="14.1" customHeight="1">
      <c r="A28" s="1652" t="s">
        <v>1191</v>
      </c>
      <c r="B28" s="1653">
        <v>0.65</v>
      </c>
      <c r="C28" s="1654">
        <v>142.56666666666669</v>
      </c>
      <c r="D28" s="1655">
        <v>142</v>
      </c>
      <c r="E28" s="1655">
        <v>141.9</v>
      </c>
      <c r="F28" s="1655">
        <v>143.19999999999999</v>
      </c>
      <c r="G28" s="1655">
        <v>143.4</v>
      </c>
      <c r="H28" s="1656">
        <v>140.1</v>
      </c>
      <c r="I28" s="1642">
        <v>8.9195899917234414</v>
      </c>
      <c r="J28" s="1639">
        <v>6.2874251497005957</v>
      </c>
      <c r="K28" s="1639">
        <v>1.0683760683760681</v>
      </c>
      <c r="L28" s="1639">
        <v>1.5602836879432544</v>
      </c>
      <c r="M28" s="1639">
        <v>1.7021276595744723</v>
      </c>
      <c r="N28" s="1687">
        <v>-0.63829787234043067</v>
      </c>
      <c r="O28" s="1687">
        <v>-2.301255230125534</v>
      </c>
    </row>
    <row r="29" spans="1:17" s="1626" customFormat="1" ht="14.1" customHeight="1">
      <c r="A29" s="1652" t="s">
        <v>1192</v>
      </c>
      <c r="B29" s="1653">
        <v>26.57</v>
      </c>
      <c r="C29" s="1654">
        <v>139.20000000000002</v>
      </c>
      <c r="D29" s="1655">
        <v>138.4</v>
      </c>
      <c r="E29" s="1655">
        <v>137.80000000000001</v>
      </c>
      <c r="F29" s="1655">
        <v>135.19999999999999</v>
      </c>
      <c r="G29" s="1655">
        <v>134.4</v>
      </c>
      <c r="H29" s="1656">
        <v>137.19999999999999</v>
      </c>
      <c r="I29" s="1642">
        <v>2.2652136647483871</v>
      </c>
      <c r="J29" s="1639">
        <v>2.14022140221401</v>
      </c>
      <c r="K29" s="1639">
        <v>1.6224188790560561</v>
      </c>
      <c r="L29" s="1639">
        <v>0.37119524870081477</v>
      </c>
      <c r="M29" s="1639">
        <v>0.37341299477222378</v>
      </c>
      <c r="N29" s="1687">
        <v>1.5544041450777257</v>
      </c>
      <c r="O29" s="1687">
        <v>2.0833333333333286</v>
      </c>
    </row>
    <row r="30" spans="1:17" s="1626" customFormat="1" ht="14.1" customHeight="1">
      <c r="A30" s="1652" t="s">
        <v>1193</v>
      </c>
      <c r="B30" s="1653">
        <v>3.51</v>
      </c>
      <c r="C30" s="1654">
        <v>165.00833333333335</v>
      </c>
      <c r="D30" s="1655">
        <v>172.5</v>
      </c>
      <c r="E30" s="1655">
        <v>175.4</v>
      </c>
      <c r="F30" s="1655">
        <v>177.7</v>
      </c>
      <c r="G30" s="1655">
        <v>176.8</v>
      </c>
      <c r="H30" s="1656">
        <v>176.8</v>
      </c>
      <c r="I30" s="1642">
        <v>30.381247119246751</v>
      </c>
      <c r="J30" s="1639">
        <v>25.72886297376094</v>
      </c>
      <c r="K30" s="1639">
        <v>25.73476702508961</v>
      </c>
      <c r="L30" s="1639">
        <v>24.526979677645414</v>
      </c>
      <c r="M30" s="1639">
        <v>19.86440677966101</v>
      </c>
      <c r="N30" s="1687">
        <v>14.879792072774521</v>
      </c>
      <c r="O30" s="1687">
        <v>0</v>
      </c>
    </row>
    <row r="31" spans="1:17" s="1626" customFormat="1" ht="14.1" customHeight="1">
      <c r="A31" s="1652" t="s">
        <v>1194</v>
      </c>
      <c r="B31" s="1653">
        <v>7.34</v>
      </c>
      <c r="C31" s="1654">
        <v>139.03333333333333</v>
      </c>
      <c r="D31" s="1655">
        <v>130</v>
      </c>
      <c r="E31" s="1655">
        <v>125.6</v>
      </c>
      <c r="F31" s="1655">
        <v>117.9</v>
      </c>
      <c r="G31" s="1655">
        <v>116.3</v>
      </c>
      <c r="H31" s="1656">
        <v>125.3</v>
      </c>
      <c r="I31" s="1642">
        <v>-7.1873609256786892</v>
      </c>
      <c r="J31" s="1639">
        <v>-8.5151301900070422</v>
      </c>
      <c r="K31" s="1639">
        <v>-11.173974540311178</v>
      </c>
      <c r="L31" s="1639">
        <v>-14.067055393585989</v>
      </c>
      <c r="M31" s="1639">
        <v>-12.490594431903688</v>
      </c>
      <c r="N31" s="1687">
        <v>-5.7894736842105345</v>
      </c>
      <c r="O31" s="1687">
        <v>7.7386070507308631</v>
      </c>
    </row>
    <row r="32" spans="1:17" s="1626" customFormat="1" ht="14.1" customHeight="1">
      <c r="A32" s="1652" t="s">
        <v>1195</v>
      </c>
      <c r="B32" s="1653">
        <v>2.89</v>
      </c>
      <c r="C32" s="1654">
        <v>137.90833333333333</v>
      </c>
      <c r="D32" s="1655">
        <v>141.5</v>
      </c>
      <c r="E32" s="1655">
        <v>141.5</v>
      </c>
      <c r="F32" s="1655">
        <v>141.9</v>
      </c>
      <c r="G32" s="1655">
        <v>142</v>
      </c>
      <c r="H32" s="1656">
        <v>142.6</v>
      </c>
      <c r="I32" s="1642">
        <v>9.1406713711007228</v>
      </c>
      <c r="J32" s="1639">
        <v>9.0138674884437506</v>
      </c>
      <c r="K32" s="1639">
        <v>8.3460949464012373</v>
      </c>
      <c r="L32" s="1639">
        <v>8.4862385321100788</v>
      </c>
      <c r="M32" s="1639">
        <v>8.3142639206712516</v>
      </c>
      <c r="N32" s="1687">
        <v>6.9767441860465027</v>
      </c>
      <c r="O32" s="1687">
        <v>0.42253521126760063</v>
      </c>
    </row>
    <row r="33" spans="1:18" s="1626" customFormat="1" ht="14.1" customHeight="1">
      <c r="A33" s="1652" t="s">
        <v>1196</v>
      </c>
      <c r="B33" s="1653">
        <v>12.83</v>
      </c>
      <c r="C33" s="1654">
        <v>132.51666666666668</v>
      </c>
      <c r="D33" s="1655">
        <v>133.19999999999999</v>
      </c>
      <c r="E33" s="1655">
        <v>133.5</v>
      </c>
      <c r="F33" s="1655">
        <v>132</v>
      </c>
      <c r="G33" s="1655">
        <v>131.4</v>
      </c>
      <c r="H33" s="1656">
        <v>132</v>
      </c>
      <c r="I33" s="1642">
        <v>-0.42579837194739412</v>
      </c>
      <c r="J33" s="1639">
        <v>0.60422960725074404</v>
      </c>
      <c r="K33" s="1639">
        <v>0.9070294784580426</v>
      </c>
      <c r="L33" s="1639">
        <v>0</v>
      </c>
      <c r="M33" s="1639">
        <v>0</v>
      </c>
      <c r="N33" s="1687">
        <v>0.22779043280183942</v>
      </c>
      <c r="O33" s="1687">
        <v>0.4566210045662018</v>
      </c>
      <c r="R33" s="1626" t="s">
        <v>1</v>
      </c>
    </row>
    <row r="34" spans="1:18" s="1626" customFormat="1" ht="14.1" customHeight="1">
      <c r="A34" s="1652" t="s">
        <v>1197</v>
      </c>
      <c r="B34" s="1653">
        <v>1.36</v>
      </c>
      <c r="C34" s="1660">
        <v>120.00833333333333</v>
      </c>
      <c r="D34" s="1661">
        <v>120.6</v>
      </c>
      <c r="E34" s="1661">
        <v>121.3</v>
      </c>
      <c r="F34" s="1661">
        <v>121.9</v>
      </c>
      <c r="G34" s="1661">
        <v>121.9</v>
      </c>
      <c r="H34" s="1662">
        <v>121.8</v>
      </c>
      <c r="I34" s="1663">
        <v>1.4726606538895055</v>
      </c>
      <c r="J34" s="1664">
        <v>2.2900763358778562</v>
      </c>
      <c r="K34" s="1664">
        <v>2.8837998303647083</v>
      </c>
      <c r="L34" s="1664">
        <v>2.1793797150041883</v>
      </c>
      <c r="M34" s="1664">
        <v>2.0938023450586201</v>
      </c>
      <c r="N34" s="1686">
        <v>1.5846538782318618</v>
      </c>
      <c r="O34" s="1686">
        <v>-8.2034454470885976E-2</v>
      </c>
    </row>
    <row r="35" spans="1:18" s="1626" customFormat="1" ht="14.1" customHeight="1">
      <c r="A35" s="1666" t="s">
        <v>1198</v>
      </c>
      <c r="B35" s="1667">
        <v>1.6</v>
      </c>
      <c r="C35" s="1654">
        <v>171.06666666666663</v>
      </c>
      <c r="D35" s="1655">
        <v>169.2</v>
      </c>
      <c r="E35" s="1655">
        <v>169.4</v>
      </c>
      <c r="F35" s="1655">
        <v>172.4</v>
      </c>
      <c r="G35" s="1655">
        <v>175.5</v>
      </c>
      <c r="H35" s="1656">
        <v>172.9</v>
      </c>
      <c r="I35" s="1642">
        <v>30.088719898605802</v>
      </c>
      <c r="J35" s="1639">
        <v>18.736842105263136</v>
      </c>
      <c r="K35" s="1639">
        <v>18.048780487804876</v>
      </c>
      <c r="L35" s="1639">
        <v>14.703925482368589</v>
      </c>
      <c r="M35" s="1639">
        <v>16.071428571428584</v>
      </c>
      <c r="N35" s="1687">
        <v>4.7244094488189177</v>
      </c>
      <c r="O35" s="1687">
        <v>-1.481481481481481</v>
      </c>
    </row>
    <row r="36" spans="1:18" s="1626" customFormat="1" ht="14.1" customHeight="1">
      <c r="A36" s="1652" t="s">
        <v>1199</v>
      </c>
      <c r="B36" s="1653">
        <v>5.28</v>
      </c>
      <c r="C36" s="1654">
        <v>117.55833333333329</v>
      </c>
      <c r="D36" s="1655">
        <v>119.3</v>
      </c>
      <c r="E36" s="1655">
        <v>119.3</v>
      </c>
      <c r="F36" s="1655">
        <v>119.7</v>
      </c>
      <c r="G36" s="1655">
        <v>120</v>
      </c>
      <c r="H36" s="1656">
        <v>120.5</v>
      </c>
      <c r="I36" s="1642">
        <v>2.254276601913574</v>
      </c>
      <c r="J36" s="1639">
        <v>2.8448275862069039</v>
      </c>
      <c r="K36" s="1639">
        <v>2.8448275862069039</v>
      </c>
      <c r="L36" s="1639">
        <v>2.9234737747205486</v>
      </c>
      <c r="M36" s="1639">
        <v>2.9159519725557459</v>
      </c>
      <c r="N36" s="1687">
        <v>3.2562125107112223</v>
      </c>
      <c r="O36" s="1687">
        <v>0.4166666666666714</v>
      </c>
    </row>
    <row r="37" spans="1:18" s="1626" customFormat="1" ht="14.1" customHeight="1">
      <c r="A37" s="1652" t="s">
        <v>1200</v>
      </c>
      <c r="B37" s="1653">
        <v>0.38</v>
      </c>
      <c r="C37" s="1654">
        <v>123.09166666666668</v>
      </c>
      <c r="D37" s="1655">
        <v>116.7</v>
      </c>
      <c r="E37" s="1655">
        <v>116.6</v>
      </c>
      <c r="F37" s="1655">
        <v>115.8</v>
      </c>
      <c r="G37" s="1655">
        <v>115.3</v>
      </c>
      <c r="H37" s="1656">
        <v>114.5</v>
      </c>
      <c r="I37" s="1642">
        <v>-13.402122295831603</v>
      </c>
      <c r="J37" s="1639">
        <v>-13.234200743494412</v>
      </c>
      <c r="K37" s="1639">
        <v>-12.985074626865682</v>
      </c>
      <c r="L37" s="1639">
        <v>-13.258426966292134</v>
      </c>
      <c r="M37" s="1639">
        <v>-11.647509578544074</v>
      </c>
      <c r="N37" s="1687">
        <v>-11.446249033256009</v>
      </c>
      <c r="O37" s="1687">
        <v>-0.69384215091065471</v>
      </c>
    </row>
    <row r="38" spans="1:18" s="1626" customFormat="1" ht="14.1" customHeight="1">
      <c r="A38" s="1652" t="s">
        <v>1201</v>
      </c>
      <c r="B38" s="1653">
        <v>1.72</v>
      </c>
      <c r="C38" s="1654">
        <v>108.65000000000002</v>
      </c>
      <c r="D38" s="1655">
        <v>108.7</v>
      </c>
      <c r="E38" s="1655">
        <v>108.7</v>
      </c>
      <c r="F38" s="1655">
        <v>108.7</v>
      </c>
      <c r="G38" s="1655">
        <v>108.6</v>
      </c>
      <c r="H38" s="1656">
        <v>108.6</v>
      </c>
      <c r="I38" s="1642">
        <v>-1.5337423312871579E-2</v>
      </c>
      <c r="J38" s="1639">
        <v>0</v>
      </c>
      <c r="K38" s="1639">
        <v>0</v>
      </c>
      <c r="L38" s="1639">
        <v>0</v>
      </c>
      <c r="M38" s="1639">
        <v>9.2165898617508901E-2</v>
      </c>
      <c r="N38" s="1687">
        <v>9.2165898617508901E-2</v>
      </c>
      <c r="O38" s="1687">
        <v>0</v>
      </c>
    </row>
    <row r="39" spans="1:18" s="1626" customFormat="1" ht="14.1" customHeight="1">
      <c r="A39" s="1652" t="s">
        <v>1202</v>
      </c>
      <c r="B39" s="1653">
        <v>1.24</v>
      </c>
      <c r="C39" s="1654">
        <v>113.04166666666669</v>
      </c>
      <c r="D39" s="1655">
        <v>113.7</v>
      </c>
      <c r="E39" s="1655">
        <v>113.7</v>
      </c>
      <c r="F39" s="1655">
        <v>112.8</v>
      </c>
      <c r="G39" s="1655">
        <v>112.7</v>
      </c>
      <c r="H39" s="1656">
        <v>112.4</v>
      </c>
      <c r="I39" s="1642">
        <v>1.4129784688995244</v>
      </c>
      <c r="J39" s="1639">
        <v>1.6085790884718563</v>
      </c>
      <c r="K39" s="1639">
        <v>1.517857142857153</v>
      </c>
      <c r="L39" s="1639">
        <v>1.7132551848512207</v>
      </c>
      <c r="M39" s="1639">
        <v>1.1669658886894041</v>
      </c>
      <c r="N39" s="1687">
        <v>0</v>
      </c>
      <c r="O39" s="1687">
        <v>-0.26619343389529604</v>
      </c>
    </row>
    <row r="40" spans="1:18" s="1626" customFormat="1" ht="14.1" customHeight="1">
      <c r="A40" s="1652" t="s">
        <v>1203</v>
      </c>
      <c r="B40" s="1653">
        <v>6.22</v>
      </c>
      <c r="C40" s="1654">
        <v>124.40000000000002</v>
      </c>
      <c r="D40" s="1655">
        <v>125.4</v>
      </c>
      <c r="E40" s="1655">
        <v>125.3</v>
      </c>
      <c r="F40" s="1655">
        <v>125.9</v>
      </c>
      <c r="G40" s="1655">
        <v>126.2</v>
      </c>
      <c r="H40" s="1656">
        <v>125.7</v>
      </c>
      <c r="I40" s="1642">
        <v>2.4430414493549506</v>
      </c>
      <c r="J40" s="1639">
        <v>3.125</v>
      </c>
      <c r="K40" s="1639">
        <v>3.0427631578947398</v>
      </c>
      <c r="L40" s="1639">
        <v>2.8594771241830017</v>
      </c>
      <c r="M40" s="1639">
        <v>2.4350649350649292</v>
      </c>
      <c r="N40" s="1687">
        <v>1.3709677419354875</v>
      </c>
      <c r="O40" s="1687">
        <v>-0.39619651347068441</v>
      </c>
    </row>
    <row r="41" spans="1:18" s="1626" customFormat="1" ht="14.1" customHeight="1">
      <c r="A41" s="1652" t="s">
        <v>1204</v>
      </c>
      <c r="B41" s="1653">
        <v>2.34</v>
      </c>
      <c r="C41" s="1654">
        <v>133.43333333333334</v>
      </c>
      <c r="D41" s="1655">
        <v>135.30000000000001</v>
      </c>
      <c r="E41" s="1655">
        <v>135.1</v>
      </c>
      <c r="F41" s="1655">
        <v>135</v>
      </c>
      <c r="G41" s="1655">
        <v>135.1</v>
      </c>
      <c r="H41" s="1656">
        <v>135.5</v>
      </c>
      <c r="I41" s="1642">
        <v>3.2100038674745406</v>
      </c>
      <c r="J41" s="1639">
        <v>2.0361990950226385</v>
      </c>
      <c r="K41" s="1639">
        <v>3.9230769230769198</v>
      </c>
      <c r="L41" s="1639">
        <v>3.448275862068968</v>
      </c>
      <c r="M41" s="1639">
        <v>2.2710068130204348</v>
      </c>
      <c r="N41" s="1687">
        <v>2.5738077214231652</v>
      </c>
      <c r="O41" s="1687">
        <v>0.29607698001481708</v>
      </c>
    </row>
    <row r="42" spans="1:18" s="1626" customFormat="1" ht="14.1" customHeight="1">
      <c r="A42" s="1668" t="s">
        <v>1205</v>
      </c>
      <c r="B42" s="1653">
        <v>5.91</v>
      </c>
      <c r="C42" s="1654">
        <v>103.74166666666666</v>
      </c>
      <c r="D42" s="1655">
        <v>99.2</v>
      </c>
      <c r="E42" s="1655">
        <v>98.3</v>
      </c>
      <c r="F42" s="1655">
        <v>98</v>
      </c>
      <c r="G42" s="1655">
        <v>99.1</v>
      </c>
      <c r="H42" s="1656">
        <v>100.2</v>
      </c>
      <c r="I42" s="1642">
        <v>-1.0727908455181279</v>
      </c>
      <c r="J42" s="1639">
        <v>-4.6153846153846132</v>
      </c>
      <c r="K42" s="1639">
        <v>-6.55893536121674</v>
      </c>
      <c r="L42" s="1639">
        <v>-8.3255378858746525</v>
      </c>
      <c r="M42" s="1639">
        <v>-8.070500927643792</v>
      </c>
      <c r="N42" s="1687">
        <v>-7.3937153419593358</v>
      </c>
      <c r="O42" s="1687">
        <v>1.1099899091826444</v>
      </c>
    </row>
    <row r="43" spans="1:18" s="1626" customFormat="1" ht="14.1" customHeight="1">
      <c r="A43" s="1669" t="s">
        <v>1206</v>
      </c>
      <c r="B43" s="1670">
        <v>1.84</v>
      </c>
      <c r="C43" s="1660">
        <v>141.13333333333335</v>
      </c>
      <c r="D43" s="1661">
        <v>141.4</v>
      </c>
      <c r="E43" s="1661">
        <v>141.4</v>
      </c>
      <c r="F43" s="1661">
        <v>142</v>
      </c>
      <c r="G43" s="1661">
        <v>142.19999999999999</v>
      </c>
      <c r="H43" s="1662">
        <v>142.19999999999999</v>
      </c>
      <c r="I43" s="1663">
        <v>3.876349362119754</v>
      </c>
      <c r="J43" s="1664">
        <v>2.3895727733526542</v>
      </c>
      <c r="K43" s="1664">
        <v>2.3895727733526542</v>
      </c>
      <c r="L43" s="1664">
        <v>1.2838801711840375</v>
      </c>
      <c r="M43" s="1664">
        <v>1.4265335235378132</v>
      </c>
      <c r="N43" s="1686">
        <v>0.99431818181815856</v>
      </c>
      <c r="O43" s="1686">
        <v>0</v>
      </c>
    </row>
    <row r="44" spans="1:18" s="1626" customFormat="1" ht="14.1" customHeight="1">
      <c r="A44" s="1671" t="s">
        <v>1016</v>
      </c>
      <c r="B44" s="1672"/>
      <c r="D44" s="1673"/>
      <c r="E44" s="1673"/>
      <c r="F44" s="1673"/>
      <c r="G44" s="1673"/>
      <c r="H44" s="1673"/>
      <c r="I44" s="1673"/>
      <c r="J44" s="1673"/>
      <c r="K44" s="1673"/>
      <c r="L44" s="1673"/>
      <c r="M44" s="1673"/>
      <c r="N44" s="1673"/>
    </row>
    <row r="45" spans="1:18" s="100" customFormat="1" ht="14.1" customHeight="1">
      <c r="A45" s="1674" t="s">
        <v>1209</v>
      </c>
      <c r="B45" s="1675"/>
      <c r="C45" s="167"/>
      <c r="D45" s="1676"/>
      <c r="E45" s="1676"/>
      <c r="F45" s="1676"/>
      <c r="G45" s="1676"/>
      <c r="H45" s="1676"/>
      <c r="I45" s="1676"/>
      <c r="J45" s="1676"/>
      <c r="K45" s="1676"/>
      <c r="L45" s="1676"/>
      <c r="M45" s="1676"/>
      <c r="N45" s="1676"/>
      <c r="O45" s="127"/>
    </row>
    <row r="46" spans="1:18" s="100" customFormat="1" ht="14.1" customHeight="1">
      <c r="A46" s="229" t="s">
        <v>113</v>
      </c>
      <c r="B46" s="1675"/>
      <c r="C46" s="167"/>
      <c r="D46" s="1676"/>
      <c r="E46" s="1676"/>
      <c r="F46" s="1676"/>
      <c r="G46" s="1676"/>
      <c r="H46" s="1676"/>
      <c r="I46" s="1676"/>
      <c r="J46" s="1676"/>
      <c r="K46" s="1676"/>
      <c r="L46" s="1676"/>
      <c r="M46" s="1676"/>
      <c r="N46" s="1676"/>
      <c r="O46" s="127"/>
    </row>
    <row r="47" spans="1:18" ht="14.1" customHeight="1">
      <c r="A47" s="1748" t="s">
        <v>324</v>
      </c>
    </row>
    <row r="50" spans="1:1" ht="9" customHeight="1">
      <c r="A50" s="1658"/>
    </row>
    <row r="89" spans="1:15" ht="9" customHeight="1">
      <c r="A89" s="1677"/>
      <c r="B89" s="1678"/>
      <c r="D89" s="1679"/>
      <c r="E89" s="1679"/>
      <c r="F89" s="1679"/>
      <c r="G89" s="1679"/>
      <c r="H89" s="1679"/>
      <c r="I89" s="1679"/>
      <c r="J89" s="1679"/>
      <c r="K89" s="1679"/>
      <c r="L89" s="1679"/>
      <c r="M89" s="1679"/>
      <c r="N89" s="1679"/>
      <c r="O89" s="1679"/>
    </row>
    <row r="90" spans="1:15" ht="9" customHeight="1">
      <c r="B90" s="1678"/>
      <c r="D90" s="1679"/>
      <c r="E90" s="1679"/>
      <c r="F90" s="1679"/>
      <c r="G90" s="1679"/>
      <c r="H90" s="1679"/>
      <c r="I90" s="1679"/>
      <c r="J90" s="1679"/>
      <c r="K90" s="1679"/>
      <c r="L90" s="1679"/>
      <c r="M90" s="1679"/>
      <c r="N90" s="1679"/>
      <c r="O90" s="1679"/>
    </row>
    <row r="91" spans="1:15" ht="9" customHeight="1">
      <c r="B91" s="1678"/>
    </row>
  </sheetData>
  <mergeCells count="6">
    <mergeCell ref="B5:B7"/>
    <mergeCell ref="N5:O5"/>
    <mergeCell ref="C6:C7"/>
    <mergeCell ref="D6:E7"/>
    <mergeCell ref="F6:H7"/>
    <mergeCell ref="J6:K6"/>
  </mergeCells>
  <hyperlinks>
    <hyperlink ref="A47" location="'Inhaltsverzeichnis_2026-04'!A1" display="Zurück zum Inhaltsverzeichnis" xr:uid="{275BE4EF-3234-4D94-9EF9-07DFB73FD992}"/>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35901-A8FE-4FFE-B977-37CBD752EC7D}">
  <sheetPr>
    <tabColor rgb="FF80CDEC"/>
  </sheetPr>
  <dimension ref="A1:R91"/>
  <sheetViews>
    <sheetView showGridLines="0" zoomScale="120" zoomScaleNormal="120" zoomScaleSheetLayoutView="160" workbookViewId="0"/>
  </sheetViews>
  <sheetFormatPr baseColWidth="10" defaultColWidth="7" defaultRowHeight="9" customHeight="1"/>
  <cols>
    <col min="1" max="1" width="26.875" style="127" customWidth="1"/>
    <col min="2" max="2" width="5" style="127" customWidth="1"/>
    <col min="3" max="3" width="6.625" style="127" customWidth="1"/>
    <col min="4" max="8" width="5.625" style="127" customWidth="1"/>
    <col min="9" max="9" width="6.75" style="127" customWidth="1"/>
    <col min="10" max="13" width="5.625" style="127" customWidth="1"/>
    <col min="14" max="15" width="5" style="127" customWidth="1"/>
    <col min="16" max="16384" width="7" style="127"/>
  </cols>
  <sheetData>
    <row r="1" spans="1:16" s="1617" customFormat="1" ht="36" customHeight="1">
      <c r="A1" s="1613" t="s">
        <v>1165</v>
      </c>
      <c r="B1" s="1614"/>
      <c r="C1" s="1614"/>
      <c r="D1" s="1614"/>
      <c r="E1" s="1614"/>
      <c r="F1" s="1614"/>
      <c r="G1" s="1614"/>
      <c r="H1" s="1614"/>
      <c r="I1" s="1614"/>
      <c r="J1" s="1614"/>
      <c r="K1" s="1614"/>
      <c r="L1" s="1615"/>
      <c r="M1" s="1615"/>
      <c r="N1" s="1615"/>
      <c r="O1" s="1615"/>
      <c r="P1" s="1616"/>
    </row>
    <row r="2" spans="1:16" s="1620" customFormat="1" ht="12.75" customHeight="1">
      <c r="A2" s="1618" t="s">
        <v>918</v>
      </c>
      <c r="B2" s="1619"/>
      <c r="C2" s="1619"/>
      <c r="D2" s="1619"/>
      <c r="E2" s="1619"/>
      <c r="F2" s="1619"/>
      <c r="G2" s="1619"/>
      <c r="H2" s="1619"/>
      <c r="I2" s="1619"/>
      <c r="J2" s="99"/>
      <c r="K2" s="99"/>
      <c r="L2" s="99"/>
      <c r="M2" s="1619"/>
      <c r="N2" s="1619"/>
      <c r="O2" s="1619"/>
    </row>
    <row r="3" spans="1:16" s="1620" customFormat="1" ht="12.75" customHeight="1">
      <c r="A3" s="1618" t="s">
        <v>1208</v>
      </c>
      <c r="B3" s="1619"/>
      <c r="C3" s="1619"/>
      <c r="D3" s="1619"/>
      <c r="E3" s="1619"/>
      <c r="F3" s="1619"/>
      <c r="G3" s="1619"/>
      <c r="H3" s="1619"/>
      <c r="I3" s="1619"/>
      <c r="J3" s="99"/>
      <c r="K3" s="99"/>
      <c r="L3" s="99"/>
      <c r="M3" s="1619"/>
      <c r="N3" s="1619"/>
      <c r="O3" s="1619"/>
    </row>
    <row r="4" spans="1:16" s="1621" customFormat="1" ht="16.149999999999999" customHeight="1">
      <c r="A4" s="1618" t="s">
        <v>1167</v>
      </c>
      <c r="B4" s="1619"/>
      <c r="C4" s="1619"/>
      <c r="D4" s="1619"/>
      <c r="E4" s="1619"/>
      <c r="F4" s="1619"/>
      <c r="G4" s="1619"/>
      <c r="H4" s="1619"/>
      <c r="I4" s="1619"/>
      <c r="J4" s="99"/>
      <c r="K4" s="99"/>
      <c r="L4" s="99"/>
      <c r="M4" s="1619"/>
      <c r="N4" s="1619"/>
      <c r="O4" s="1619"/>
    </row>
    <row r="5" spans="1:16" s="1626" customFormat="1" ht="24" customHeight="1">
      <c r="A5" s="1622"/>
      <c r="B5" s="2093" t="s">
        <v>1168</v>
      </c>
      <c r="C5" s="1623" t="s">
        <v>327</v>
      </c>
      <c r="D5" s="1624" t="s">
        <v>198</v>
      </c>
      <c r="E5" s="1624" t="s">
        <v>199</v>
      </c>
      <c r="F5" s="1624" t="s">
        <v>200</v>
      </c>
      <c r="G5" s="1624" t="s">
        <v>201</v>
      </c>
      <c r="H5" s="1624" t="s">
        <v>203</v>
      </c>
      <c r="I5" s="1623" t="s">
        <v>327</v>
      </c>
      <c r="J5" s="1625" t="s">
        <v>198</v>
      </c>
      <c r="K5" s="1625" t="s">
        <v>199</v>
      </c>
      <c r="L5" s="1625" t="s">
        <v>200</v>
      </c>
      <c r="M5" s="1625" t="s">
        <v>201</v>
      </c>
      <c r="N5" s="2095" t="s">
        <v>203</v>
      </c>
      <c r="O5" s="2096"/>
    </row>
    <row r="6" spans="1:16" s="1626" customFormat="1" ht="14.1" customHeight="1">
      <c r="A6" s="1627"/>
      <c r="B6" s="2094"/>
      <c r="C6" s="2097">
        <v>2025</v>
      </c>
      <c r="D6" s="2099">
        <v>2025</v>
      </c>
      <c r="E6" s="2100"/>
      <c r="F6" s="2100"/>
      <c r="G6" s="2106">
        <v>2026</v>
      </c>
      <c r="H6" s="2106"/>
      <c r="I6" s="1628">
        <v>2025</v>
      </c>
      <c r="J6" s="2095">
        <v>2025</v>
      </c>
      <c r="K6" s="2105"/>
      <c r="L6" s="2105"/>
      <c r="M6" s="2095">
        <v>2026</v>
      </c>
      <c r="N6" s="2105"/>
      <c r="O6" s="2096"/>
    </row>
    <row r="7" spans="1:16" s="1626" customFormat="1" ht="26.25" customHeight="1">
      <c r="A7" s="1629" t="s">
        <v>1169</v>
      </c>
      <c r="B7" s="2094"/>
      <c r="C7" s="2098"/>
      <c r="D7" s="2101"/>
      <c r="E7" s="2102"/>
      <c r="F7" s="2102"/>
      <c r="G7" s="2106"/>
      <c r="H7" s="2106"/>
      <c r="I7" s="1630" t="s">
        <v>1170</v>
      </c>
      <c r="J7" s="1630"/>
      <c r="K7" s="1630"/>
      <c r="L7" s="1630"/>
      <c r="M7" s="1630"/>
      <c r="N7" s="1631"/>
      <c r="O7" s="1632" t="s">
        <v>1171</v>
      </c>
    </row>
    <row r="8" spans="1:16" s="1643" customFormat="1" ht="14.1" customHeight="1">
      <c r="A8" s="1633" t="s">
        <v>1172</v>
      </c>
      <c r="B8" s="1634">
        <v>1000</v>
      </c>
      <c r="C8" s="1635">
        <v>126.19166666666666</v>
      </c>
      <c r="D8" s="1636">
        <v>125.4</v>
      </c>
      <c r="E8" s="1636">
        <v>125.4</v>
      </c>
      <c r="F8" s="1636">
        <v>125.1</v>
      </c>
      <c r="G8" s="1636">
        <v>124.4</v>
      </c>
      <c r="H8" s="1637">
        <v>123.8</v>
      </c>
      <c r="I8" s="1638">
        <v>-1.2004958569844177</v>
      </c>
      <c r="J8" s="1639">
        <v>-1.801096319498825</v>
      </c>
      <c r="K8" s="1640">
        <v>-2.3364485981308292</v>
      </c>
      <c r="L8" s="1640">
        <v>-2.4941543257989309</v>
      </c>
      <c r="M8" s="1640">
        <v>-2.9641185647425772</v>
      </c>
      <c r="N8" s="1641">
        <v>-3.28125</v>
      </c>
      <c r="O8" s="1642">
        <v>-0.4823151125401921</v>
      </c>
    </row>
    <row r="9" spans="1:16" s="1643" customFormat="1" ht="14.1" customHeight="1">
      <c r="A9" s="1644" t="s">
        <v>1173</v>
      </c>
      <c r="B9" s="1645">
        <v>734.38</v>
      </c>
      <c r="C9" s="1646">
        <v>119.55</v>
      </c>
      <c r="D9" s="1647">
        <v>119.5</v>
      </c>
      <c r="E9" s="1647">
        <v>119.4</v>
      </c>
      <c r="F9" s="1647">
        <v>119.5</v>
      </c>
      <c r="G9" s="1647">
        <v>120.2</v>
      </c>
      <c r="H9" s="1648">
        <v>120.4</v>
      </c>
      <c r="I9" s="1649">
        <v>1.1207443434129658</v>
      </c>
      <c r="J9" s="1650">
        <v>0.84388185654007941</v>
      </c>
      <c r="K9" s="1650">
        <v>0.84459459459461073</v>
      </c>
      <c r="L9" s="1650">
        <v>0.92905405405406327</v>
      </c>
      <c r="M9" s="1650">
        <v>1.1784511784511835</v>
      </c>
      <c r="N9" s="1651">
        <v>1.0067114093959617</v>
      </c>
      <c r="O9" s="1649">
        <v>0.16638935108153419</v>
      </c>
    </row>
    <row r="10" spans="1:16" s="1626" customFormat="1" ht="14.1" customHeight="1">
      <c r="A10" s="1652" t="s">
        <v>1174</v>
      </c>
      <c r="B10" s="1653">
        <v>3.61</v>
      </c>
      <c r="C10" s="1654">
        <v>123.19166666666666</v>
      </c>
      <c r="D10" s="1655">
        <v>124.6</v>
      </c>
      <c r="E10" s="1655">
        <v>125</v>
      </c>
      <c r="F10" s="1655">
        <v>126.7</v>
      </c>
      <c r="G10" s="1655">
        <v>127.5</v>
      </c>
      <c r="H10" s="1656">
        <v>128.19999999999999</v>
      </c>
      <c r="I10" s="1642">
        <v>5.7212329256954888</v>
      </c>
      <c r="J10" s="1639">
        <v>5.7724957555178094</v>
      </c>
      <c r="K10" s="1639">
        <v>6.1120543293718299</v>
      </c>
      <c r="L10" s="1639">
        <v>7.3728813559322077</v>
      </c>
      <c r="M10" s="1639">
        <v>6.6945606694560666</v>
      </c>
      <c r="N10" s="1657">
        <v>6.8333333333333144</v>
      </c>
      <c r="O10" s="1642">
        <v>0.54901960784312109</v>
      </c>
    </row>
    <row r="11" spans="1:16" s="1643" customFormat="1" ht="14.1" customHeight="1">
      <c r="A11" s="1652" t="s">
        <v>1175</v>
      </c>
      <c r="B11" s="1653">
        <v>114.06</v>
      </c>
      <c r="C11" s="1654">
        <v>132.59166666666664</v>
      </c>
      <c r="D11" s="1655">
        <v>132.19999999999999</v>
      </c>
      <c r="E11" s="1655">
        <v>131.30000000000001</v>
      </c>
      <c r="F11" s="1655">
        <v>130.6</v>
      </c>
      <c r="G11" s="1655">
        <v>129.69999999999999</v>
      </c>
      <c r="H11" s="1656">
        <v>129.1</v>
      </c>
      <c r="I11" s="1642">
        <v>2.7709598243120865</v>
      </c>
      <c r="J11" s="1639">
        <v>1.9275250578257612</v>
      </c>
      <c r="K11" s="1639">
        <v>0.7674597083653083</v>
      </c>
      <c r="L11" s="1639">
        <v>-7.6511094108639099E-2</v>
      </c>
      <c r="M11" s="1639">
        <v>-1.1432926829268268</v>
      </c>
      <c r="N11" s="1657">
        <v>-1.6755521706016907</v>
      </c>
      <c r="O11" s="1642">
        <v>-0.46260601387817246</v>
      </c>
    </row>
    <row r="12" spans="1:16" s="1626" customFormat="1" ht="14.1" customHeight="1">
      <c r="A12" s="1652" t="s">
        <v>1176</v>
      </c>
      <c r="B12" s="1653">
        <v>2.95</v>
      </c>
      <c r="C12" s="1654">
        <v>130.61666666666665</v>
      </c>
      <c r="D12" s="1655">
        <v>129.6</v>
      </c>
      <c r="E12" s="1655">
        <v>129.5</v>
      </c>
      <c r="F12" s="1655">
        <v>129.19999999999999</v>
      </c>
      <c r="G12" s="1655">
        <v>130</v>
      </c>
      <c r="H12" s="1656">
        <v>129.30000000000001</v>
      </c>
      <c r="I12" s="1642">
        <v>-0.87275486971923044</v>
      </c>
      <c r="J12" s="1639">
        <v>-1.818181818181813</v>
      </c>
      <c r="K12" s="1639">
        <v>-1.5957446808510696</v>
      </c>
      <c r="L12" s="1639">
        <v>-2.1212121212121389</v>
      </c>
      <c r="M12" s="1639">
        <v>-1.0654490106544898</v>
      </c>
      <c r="N12" s="1657">
        <v>-2.1196063588190555</v>
      </c>
      <c r="O12" s="1642">
        <v>-0.538461538461533</v>
      </c>
    </row>
    <row r="13" spans="1:16" s="1626" customFormat="1" ht="14.1" customHeight="1">
      <c r="A13" s="1652" t="s">
        <v>1177</v>
      </c>
      <c r="B13" s="1653">
        <v>0.34</v>
      </c>
      <c r="C13" s="1654">
        <v>132.93333333333337</v>
      </c>
      <c r="D13" s="1655">
        <v>133.4</v>
      </c>
      <c r="E13" s="1655">
        <v>133.4</v>
      </c>
      <c r="F13" s="1655">
        <v>133.4</v>
      </c>
      <c r="G13" s="1655">
        <v>134.6</v>
      </c>
      <c r="H13" s="1656">
        <v>133.80000000000001</v>
      </c>
      <c r="I13" s="1642">
        <v>-0.32491877030740568</v>
      </c>
      <c r="J13" s="1639">
        <v>-0.29895366218237029</v>
      </c>
      <c r="K13" s="1639">
        <v>-0.29895366218237029</v>
      </c>
      <c r="L13" s="1639">
        <v>-0.29895366218237029</v>
      </c>
      <c r="M13" s="1639">
        <v>0.74850299401197162</v>
      </c>
      <c r="N13" s="1657">
        <v>0.67720090293454405</v>
      </c>
      <c r="O13" s="1642">
        <v>-0.59435364041603123</v>
      </c>
    </row>
    <row r="14" spans="1:16" s="1626" customFormat="1" ht="14.1" customHeight="1">
      <c r="A14" s="1652" t="s">
        <v>1178</v>
      </c>
      <c r="B14" s="1653">
        <v>0.54</v>
      </c>
      <c r="C14" s="1654">
        <v>116.70833333333331</v>
      </c>
      <c r="D14" s="1655">
        <v>116.1</v>
      </c>
      <c r="E14" s="1655">
        <v>114.1</v>
      </c>
      <c r="F14" s="1655">
        <v>113.8</v>
      </c>
      <c r="G14" s="1655">
        <v>112.7</v>
      </c>
      <c r="H14" s="1656">
        <v>113.2</v>
      </c>
      <c r="I14" s="1642">
        <v>-9.6101716793597518</v>
      </c>
      <c r="J14" s="1639">
        <v>-5.4560260586319203</v>
      </c>
      <c r="K14" s="1639">
        <v>-3.7130801687763721</v>
      </c>
      <c r="L14" s="1639">
        <v>-3.9662447257384059</v>
      </c>
      <c r="M14" s="1639">
        <v>-4.4105173876166361</v>
      </c>
      <c r="N14" s="1657">
        <v>-3.9864291772688745</v>
      </c>
      <c r="O14" s="1642">
        <v>0.44365572315882673</v>
      </c>
    </row>
    <row r="15" spans="1:16" s="1626" customFormat="1" ht="14.1" customHeight="1">
      <c r="A15" s="1652" t="s">
        <v>1179</v>
      </c>
      <c r="B15" s="1653">
        <v>13.55</v>
      </c>
      <c r="C15" s="1654">
        <v>131.02500000000001</v>
      </c>
      <c r="D15" s="1655">
        <v>131.5</v>
      </c>
      <c r="E15" s="1655">
        <v>131.4</v>
      </c>
      <c r="F15" s="1655">
        <v>132.19999999999999</v>
      </c>
      <c r="G15" s="1655">
        <v>133.6</v>
      </c>
      <c r="H15" s="1656">
        <v>133.9</v>
      </c>
      <c r="I15" s="1642">
        <v>2.449990226102841</v>
      </c>
      <c r="J15" s="1639">
        <v>2.6541764246682362</v>
      </c>
      <c r="K15" s="1639">
        <v>2.4960998439937754</v>
      </c>
      <c r="L15" s="1639">
        <v>2.0061728395061778</v>
      </c>
      <c r="M15" s="1639">
        <v>2.7692307692307736</v>
      </c>
      <c r="N15" s="1657">
        <v>2.6053639846743266</v>
      </c>
      <c r="O15" s="1642">
        <v>0.22455089820358864</v>
      </c>
    </row>
    <row r="16" spans="1:16" s="1626" customFormat="1" ht="14.1" customHeight="1">
      <c r="A16" s="1652" t="s">
        <v>1180</v>
      </c>
      <c r="B16" s="1653">
        <v>1.31</v>
      </c>
      <c r="C16" s="1654">
        <v>129.75</v>
      </c>
      <c r="D16" s="1655">
        <v>129.30000000000001</v>
      </c>
      <c r="E16" s="1655">
        <v>129.69999999999999</v>
      </c>
      <c r="F16" s="1655">
        <v>129.5</v>
      </c>
      <c r="G16" s="1655">
        <v>129.6</v>
      </c>
      <c r="H16" s="1656">
        <v>128.69999999999999</v>
      </c>
      <c r="I16" s="1642">
        <v>-32.118411300518815</v>
      </c>
      <c r="J16" s="1639">
        <v>-18.319646241313961</v>
      </c>
      <c r="K16" s="1639">
        <v>-4.4918998527246146</v>
      </c>
      <c r="L16" s="1639">
        <v>-3.5022354694485784</v>
      </c>
      <c r="M16" s="1639">
        <v>-3.0665669409124803</v>
      </c>
      <c r="N16" s="1657">
        <v>-2.8679245283018844</v>
      </c>
      <c r="O16" s="1642">
        <v>-0.69444444444445708</v>
      </c>
    </row>
    <row r="17" spans="1:17" s="1626" customFormat="1" ht="14.1" customHeight="1">
      <c r="A17" s="1652" t="s">
        <v>1181</v>
      </c>
      <c r="B17" s="1653">
        <v>3.64</v>
      </c>
      <c r="C17" s="1654">
        <v>137.26666666666665</v>
      </c>
      <c r="D17" s="1655">
        <v>137</v>
      </c>
      <c r="E17" s="1655">
        <v>136.9</v>
      </c>
      <c r="F17" s="1655">
        <v>137.1</v>
      </c>
      <c r="G17" s="1655">
        <v>137</v>
      </c>
      <c r="H17" s="1656">
        <v>138.1</v>
      </c>
      <c r="I17" s="1642">
        <v>5.7999871539597763</v>
      </c>
      <c r="J17" s="1639">
        <v>4.1825095057034218</v>
      </c>
      <c r="K17" s="1639">
        <v>2.7777777777777857</v>
      </c>
      <c r="L17" s="1639">
        <v>2.6966292134831491</v>
      </c>
      <c r="M17" s="1639">
        <v>0.58737151248165276</v>
      </c>
      <c r="N17" s="1657">
        <v>0.6559766763848387</v>
      </c>
      <c r="O17" s="1642">
        <v>0.80291970802919366</v>
      </c>
    </row>
    <row r="18" spans="1:17" s="1626" customFormat="1" ht="14.1" customHeight="1">
      <c r="A18" s="1652" t="s">
        <v>234</v>
      </c>
      <c r="B18" s="1653">
        <v>5.0999999999999996</v>
      </c>
      <c r="C18" s="1654">
        <v>160.47499999999999</v>
      </c>
      <c r="D18" s="1655">
        <v>160.9</v>
      </c>
      <c r="E18" s="1655">
        <v>158.80000000000001</v>
      </c>
      <c r="F18" s="1655">
        <v>159.1</v>
      </c>
      <c r="G18" s="1655">
        <v>156.6</v>
      </c>
      <c r="H18" s="1656">
        <v>154.4</v>
      </c>
      <c r="I18" s="1642">
        <v>10.065157750342905</v>
      </c>
      <c r="J18" s="1639">
        <v>7.5534759358288852</v>
      </c>
      <c r="K18" s="1639">
        <v>2.1879021879021963</v>
      </c>
      <c r="L18" s="1639">
        <v>1.7263427109974288</v>
      </c>
      <c r="M18" s="1639">
        <v>-1.0113780025284456</v>
      </c>
      <c r="N18" s="1657">
        <v>-2.9541169076052824</v>
      </c>
      <c r="O18" s="1642">
        <v>-1.40485312899105</v>
      </c>
    </row>
    <row r="19" spans="1:17" s="1626" customFormat="1" ht="14.1" customHeight="1">
      <c r="A19" s="1652" t="s">
        <v>1182</v>
      </c>
      <c r="B19" s="1653">
        <v>2.5499999999999998</v>
      </c>
      <c r="C19" s="1654">
        <v>106.3</v>
      </c>
      <c r="D19" s="1655">
        <v>103.1</v>
      </c>
      <c r="E19" s="1655">
        <v>103.7</v>
      </c>
      <c r="F19" s="1655">
        <v>103</v>
      </c>
      <c r="G19" s="1655">
        <v>102.5</v>
      </c>
      <c r="H19" s="1656">
        <v>103.6</v>
      </c>
      <c r="I19" s="1642">
        <v>2.4907600835609998</v>
      </c>
      <c r="J19" s="1639">
        <v>0.19436345966956026</v>
      </c>
      <c r="K19" s="1639">
        <v>-5.8128973660308816</v>
      </c>
      <c r="L19" s="1639">
        <v>-7.1235347159603322</v>
      </c>
      <c r="M19" s="1639">
        <v>-6.1355311355311386</v>
      </c>
      <c r="N19" s="1657">
        <v>-5.9037238873751079</v>
      </c>
      <c r="O19" s="1642">
        <v>1.0731707317073216</v>
      </c>
    </row>
    <row r="20" spans="1:17" s="1626" customFormat="1" ht="14.1" customHeight="1">
      <c r="A20" s="1652" t="s">
        <v>1183</v>
      </c>
      <c r="B20" s="1653">
        <v>0.83</v>
      </c>
      <c r="C20" s="1654">
        <v>102.07499999999999</v>
      </c>
      <c r="D20" s="1655">
        <v>101.8</v>
      </c>
      <c r="E20" s="1655">
        <v>102.2</v>
      </c>
      <c r="F20" s="1655">
        <v>102.1</v>
      </c>
      <c r="G20" s="1655">
        <v>100.4</v>
      </c>
      <c r="H20" s="1656">
        <v>100.4</v>
      </c>
      <c r="I20" s="1642">
        <v>9.0544871794871824</v>
      </c>
      <c r="J20" s="1639">
        <v>9.3447905477980697</v>
      </c>
      <c r="K20" s="1639">
        <v>-2.9439696106362732</v>
      </c>
      <c r="L20" s="1639">
        <v>-1.9212295869356382</v>
      </c>
      <c r="M20" s="1639">
        <v>-1.0837438423645267</v>
      </c>
      <c r="N20" s="1657">
        <v>-0.59405940594058393</v>
      </c>
      <c r="O20" s="1642">
        <v>0</v>
      </c>
      <c r="Q20" s="1658"/>
    </row>
    <row r="21" spans="1:17" s="1626" customFormat="1" ht="14.1" customHeight="1">
      <c r="A21" s="1652" t="s">
        <v>1184</v>
      </c>
      <c r="B21" s="1653">
        <v>0.32</v>
      </c>
      <c r="C21" s="1654">
        <v>150.00000000000003</v>
      </c>
      <c r="D21" s="1655">
        <v>150.9</v>
      </c>
      <c r="E21" s="1655">
        <v>150.9</v>
      </c>
      <c r="F21" s="1655">
        <v>150.9</v>
      </c>
      <c r="G21" s="1655">
        <v>154.1</v>
      </c>
      <c r="H21" s="1656">
        <v>152.69999999999999</v>
      </c>
      <c r="I21" s="1642">
        <v>0.90251695722854208</v>
      </c>
      <c r="J21" s="1639">
        <v>1.6846361185983909</v>
      </c>
      <c r="K21" s="1639">
        <v>1.6846361185983909</v>
      </c>
      <c r="L21" s="1639">
        <v>1.6846361185983909</v>
      </c>
      <c r="M21" s="1639">
        <v>3.8409703504043193</v>
      </c>
      <c r="N21" s="1657">
        <v>2.8975741239892159</v>
      </c>
      <c r="O21" s="1642">
        <v>-0.9085009733938989</v>
      </c>
    </row>
    <row r="22" spans="1:17" s="1626" customFormat="1" ht="14.1" customHeight="1">
      <c r="A22" s="1652" t="s">
        <v>1185</v>
      </c>
      <c r="B22" s="1653">
        <v>0.98</v>
      </c>
      <c r="C22" s="1654">
        <v>155.15</v>
      </c>
      <c r="D22" s="1655">
        <v>155.6</v>
      </c>
      <c r="E22" s="1655">
        <v>149.69999999999999</v>
      </c>
      <c r="F22" s="1655">
        <v>149.5</v>
      </c>
      <c r="G22" s="1655">
        <v>147</v>
      </c>
      <c r="H22" s="1656">
        <v>145.69999999999999</v>
      </c>
      <c r="I22" s="1642">
        <v>0.18834418554594379</v>
      </c>
      <c r="J22" s="1639">
        <v>-0.57507987220446921</v>
      </c>
      <c r="K22" s="1639">
        <v>-4.2226487523992517</v>
      </c>
      <c r="L22" s="1639">
        <v>-3.8585209003215368</v>
      </c>
      <c r="M22" s="1639">
        <v>-5.9500959692898334</v>
      </c>
      <c r="N22" s="1657">
        <v>-6.7818298144593854</v>
      </c>
      <c r="O22" s="1642">
        <v>-0.88435374149659651</v>
      </c>
    </row>
    <row r="23" spans="1:17" s="1626" customFormat="1" ht="14.1" customHeight="1">
      <c r="A23" s="1652" t="s">
        <v>1186</v>
      </c>
      <c r="B23" s="1653">
        <v>16.84</v>
      </c>
      <c r="C23" s="1654">
        <v>134.5</v>
      </c>
      <c r="D23" s="1655">
        <v>133.1</v>
      </c>
      <c r="E23" s="1655">
        <v>129.19999999999999</v>
      </c>
      <c r="F23" s="1655">
        <v>125</v>
      </c>
      <c r="G23" s="1655">
        <v>122.3</v>
      </c>
      <c r="H23" s="1656">
        <v>119.1</v>
      </c>
      <c r="I23" s="1642">
        <v>5.098652080484456</v>
      </c>
      <c r="J23" s="1639">
        <v>0.4528301886792292</v>
      </c>
      <c r="K23" s="1639">
        <v>-3.8690476190476204</v>
      </c>
      <c r="L23" s="1639">
        <v>-7.5443786982248469</v>
      </c>
      <c r="M23" s="1639">
        <v>-10.271460014673522</v>
      </c>
      <c r="N23" s="1657">
        <v>-12.103321033210335</v>
      </c>
      <c r="O23" s="1642">
        <v>-2.616516762060499</v>
      </c>
    </row>
    <row r="24" spans="1:17" s="1626" customFormat="1" ht="14.1" customHeight="1">
      <c r="A24" s="1652" t="s">
        <v>1187</v>
      </c>
      <c r="B24" s="1653">
        <v>3.78</v>
      </c>
      <c r="C24" s="1654">
        <v>139.94999999999999</v>
      </c>
      <c r="D24" s="1655">
        <v>141.1</v>
      </c>
      <c r="E24" s="1655">
        <v>139.9</v>
      </c>
      <c r="F24" s="1655">
        <v>138.6</v>
      </c>
      <c r="G24" s="1655">
        <v>133</v>
      </c>
      <c r="H24" s="1656">
        <v>124.2</v>
      </c>
      <c r="I24" s="1642">
        <v>7.7920410783055161</v>
      </c>
      <c r="J24" s="1659">
        <v>5.4559043348281051</v>
      </c>
      <c r="K24" s="1639">
        <v>3.4763313609467588</v>
      </c>
      <c r="L24" s="1639">
        <v>2.3633677991137176</v>
      </c>
      <c r="M24" s="1639">
        <v>-2.7777777777777857</v>
      </c>
      <c r="N24" s="1657">
        <v>-10.903873744619801</v>
      </c>
      <c r="O24" s="1642">
        <v>-6.6165413533834538</v>
      </c>
    </row>
    <row r="25" spans="1:17" s="1626" customFormat="1" ht="14.1" customHeight="1">
      <c r="A25" s="1652" t="s">
        <v>1188</v>
      </c>
      <c r="B25" s="1653">
        <v>1.45</v>
      </c>
      <c r="C25" s="1654">
        <v>168.89999999999995</v>
      </c>
      <c r="D25" s="1655">
        <v>147.1</v>
      </c>
      <c r="E25" s="1655">
        <v>137.80000000000001</v>
      </c>
      <c r="F25" s="1655">
        <v>118.6</v>
      </c>
      <c r="G25" s="1655">
        <v>110.2</v>
      </c>
      <c r="H25" s="1656">
        <v>109.1</v>
      </c>
      <c r="I25" s="1642">
        <v>4.4688418122776739</v>
      </c>
      <c r="J25" s="1639">
        <v>-21.796916533758633</v>
      </c>
      <c r="K25" s="1639">
        <v>-28.378378378378372</v>
      </c>
      <c r="L25" s="1639">
        <v>-39.613034623217928</v>
      </c>
      <c r="M25" s="1639">
        <v>-43.718079673135854</v>
      </c>
      <c r="N25" s="1657">
        <v>-42.789722076560047</v>
      </c>
      <c r="O25" s="1642">
        <v>-0.99818511796733844</v>
      </c>
    </row>
    <row r="26" spans="1:17" s="1626" customFormat="1" ht="14.1" customHeight="1">
      <c r="A26" s="1652" t="s">
        <v>1189</v>
      </c>
      <c r="B26" s="1653">
        <v>6.21</v>
      </c>
      <c r="C26" s="1654">
        <v>135.40833333333333</v>
      </c>
      <c r="D26" s="1655">
        <v>134.30000000000001</v>
      </c>
      <c r="E26" s="1655">
        <v>126.3</v>
      </c>
      <c r="F26" s="1655">
        <v>120</v>
      </c>
      <c r="G26" s="1655">
        <v>117.7</v>
      </c>
      <c r="H26" s="1656">
        <v>116.6</v>
      </c>
      <c r="I26" s="1642">
        <v>4.73090557524975</v>
      </c>
      <c r="J26" s="1639">
        <v>1.2820512820512988</v>
      </c>
      <c r="K26" s="1639">
        <v>-6.9270449521002178</v>
      </c>
      <c r="L26" s="1639">
        <v>-11.894273127753294</v>
      </c>
      <c r="M26" s="1639">
        <v>-13.96198830409358</v>
      </c>
      <c r="N26" s="1657">
        <v>-14.82834185536889</v>
      </c>
      <c r="O26" s="1642">
        <v>-0.93457943925234588</v>
      </c>
    </row>
    <row r="27" spans="1:17" s="1626" customFormat="1" ht="14.1" customHeight="1">
      <c r="A27" s="1652" t="s">
        <v>1190</v>
      </c>
      <c r="B27" s="1653">
        <v>4.75</v>
      </c>
      <c r="C27" s="1654">
        <v>117.35000000000001</v>
      </c>
      <c r="D27" s="1655">
        <v>119.8</v>
      </c>
      <c r="E27" s="1655">
        <v>120.1</v>
      </c>
      <c r="F27" s="1655">
        <v>120.2</v>
      </c>
      <c r="G27" s="1655">
        <v>120.5</v>
      </c>
      <c r="H27" s="1656">
        <v>118.3</v>
      </c>
      <c r="I27" s="1642">
        <v>2.8258488499452312</v>
      </c>
      <c r="J27" s="1639">
        <v>4.8118985126859144</v>
      </c>
      <c r="K27" s="1639">
        <v>4.8908296943231306</v>
      </c>
      <c r="L27" s="1639">
        <v>5.0699300699300665</v>
      </c>
      <c r="M27" s="1639">
        <v>3.4334763948497908</v>
      </c>
      <c r="N27" s="1657">
        <v>4.7829937998228615</v>
      </c>
      <c r="O27" s="1642">
        <v>-1.8257261410788459</v>
      </c>
    </row>
    <row r="28" spans="1:17" s="1626" customFormat="1" ht="14.1" customHeight="1">
      <c r="A28" s="1652" t="s">
        <v>1191</v>
      </c>
      <c r="B28" s="1653">
        <v>0.65</v>
      </c>
      <c r="C28" s="1654">
        <v>142.56666666666669</v>
      </c>
      <c r="D28" s="1655">
        <v>141.80000000000001</v>
      </c>
      <c r="E28" s="1655">
        <v>142</v>
      </c>
      <c r="F28" s="1655">
        <v>141.9</v>
      </c>
      <c r="G28" s="1655">
        <v>143.19999999999999</v>
      </c>
      <c r="H28" s="1656">
        <v>143.4</v>
      </c>
      <c r="I28" s="1642">
        <v>8.9195899917234414</v>
      </c>
      <c r="J28" s="1639">
        <v>5.9790732436472354</v>
      </c>
      <c r="K28" s="1639">
        <v>6.2874251497005957</v>
      </c>
      <c r="L28" s="1639">
        <v>1.0683760683760681</v>
      </c>
      <c r="M28" s="1639">
        <v>1.5602836879432544</v>
      </c>
      <c r="N28" s="1657">
        <v>1.7021276595744723</v>
      </c>
      <c r="O28" s="1642">
        <v>0.13966480446927676</v>
      </c>
    </row>
    <row r="29" spans="1:17" s="1626" customFormat="1" ht="14.1" customHeight="1">
      <c r="A29" s="1652" t="s">
        <v>1192</v>
      </c>
      <c r="B29" s="1653">
        <v>26.57</v>
      </c>
      <c r="C29" s="1654">
        <v>139.20000000000002</v>
      </c>
      <c r="D29" s="1655">
        <v>139.19999999999999</v>
      </c>
      <c r="E29" s="1655">
        <v>138.4</v>
      </c>
      <c r="F29" s="1655">
        <v>137.80000000000001</v>
      </c>
      <c r="G29" s="1655">
        <v>135.19999999999999</v>
      </c>
      <c r="H29" s="1656">
        <v>134.4</v>
      </c>
      <c r="I29" s="1642">
        <v>2.2652136647483871</v>
      </c>
      <c r="J29" s="1639">
        <v>2.8064992614475557</v>
      </c>
      <c r="K29" s="1639">
        <v>2.14022140221401</v>
      </c>
      <c r="L29" s="1639">
        <v>1.6224188790560561</v>
      </c>
      <c r="M29" s="1639">
        <v>0.37119524870081477</v>
      </c>
      <c r="N29" s="1657">
        <v>0.37341299477222378</v>
      </c>
      <c r="O29" s="1642">
        <v>-0.59171597633135775</v>
      </c>
    </row>
    <row r="30" spans="1:17" s="1626" customFormat="1" ht="14.1" customHeight="1">
      <c r="A30" s="1652" t="s">
        <v>1193</v>
      </c>
      <c r="B30" s="1653">
        <v>3.51</v>
      </c>
      <c r="C30" s="1654">
        <v>165.00833333333335</v>
      </c>
      <c r="D30" s="1655">
        <v>175.9</v>
      </c>
      <c r="E30" s="1655">
        <v>172.5</v>
      </c>
      <c r="F30" s="1655">
        <v>175.4</v>
      </c>
      <c r="G30" s="1655">
        <v>177.7</v>
      </c>
      <c r="H30" s="1656">
        <v>176.8</v>
      </c>
      <c r="I30" s="1642">
        <v>30.381247119246751</v>
      </c>
      <c r="J30" s="1639">
        <v>34.274809160305352</v>
      </c>
      <c r="K30" s="1639">
        <v>25.72886297376094</v>
      </c>
      <c r="L30" s="1639">
        <v>25.73476702508961</v>
      </c>
      <c r="M30" s="1639">
        <v>24.526979677645414</v>
      </c>
      <c r="N30" s="1657">
        <v>19.86440677966101</v>
      </c>
      <c r="O30" s="1642">
        <v>-0.50647158131681635</v>
      </c>
    </row>
    <row r="31" spans="1:17" s="1626" customFormat="1" ht="14.1" customHeight="1">
      <c r="A31" s="1652" t="s">
        <v>1194</v>
      </c>
      <c r="B31" s="1653">
        <v>7.34</v>
      </c>
      <c r="C31" s="1654">
        <v>139.03333333333333</v>
      </c>
      <c r="D31" s="1655">
        <v>131.9</v>
      </c>
      <c r="E31" s="1655">
        <v>130</v>
      </c>
      <c r="F31" s="1655">
        <v>125.6</v>
      </c>
      <c r="G31" s="1655">
        <v>117.9</v>
      </c>
      <c r="H31" s="1656">
        <v>116.3</v>
      </c>
      <c r="I31" s="1642">
        <v>-7.1873609256786892</v>
      </c>
      <c r="J31" s="1639">
        <v>-9.1597796143250605</v>
      </c>
      <c r="K31" s="1639">
        <v>-8.5151301900070422</v>
      </c>
      <c r="L31" s="1639">
        <v>-11.173974540311178</v>
      </c>
      <c r="M31" s="1639">
        <v>-14.067055393585989</v>
      </c>
      <c r="N31" s="1657">
        <v>-12.490594431903688</v>
      </c>
      <c r="O31" s="1642">
        <v>-1.3570822731128231</v>
      </c>
    </row>
    <row r="32" spans="1:17" s="1626" customFormat="1" ht="14.1" customHeight="1">
      <c r="A32" s="1652" t="s">
        <v>1195</v>
      </c>
      <c r="B32" s="1653">
        <v>2.89</v>
      </c>
      <c r="C32" s="1654">
        <v>137.90833333333333</v>
      </c>
      <c r="D32" s="1655">
        <v>140.80000000000001</v>
      </c>
      <c r="E32" s="1655">
        <v>141.5</v>
      </c>
      <c r="F32" s="1655">
        <v>141.5</v>
      </c>
      <c r="G32" s="1655">
        <v>141.9</v>
      </c>
      <c r="H32" s="1656">
        <v>142</v>
      </c>
      <c r="I32" s="1642">
        <v>9.1406713711007228</v>
      </c>
      <c r="J32" s="1639">
        <v>10.778914240755327</v>
      </c>
      <c r="K32" s="1639">
        <v>9.0138674884437506</v>
      </c>
      <c r="L32" s="1639">
        <v>8.3460949464012373</v>
      </c>
      <c r="M32" s="1639">
        <v>8.4862385321100788</v>
      </c>
      <c r="N32" s="1657">
        <v>8.3142639206712516</v>
      </c>
      <c r="O32" s="1642">
        <v>7.0472163495409745E-2</v>
      </c>
    </row>
    <row r="33" spans="1:18" s="1626" customFormat="1" ht="14.1" customHeight="1">
      <c r="A33" s="1652" t="s">
        <v>1196</v>
      </c>
      <c r="B33" s="1653">
        <v>12.83</v>
      </c>
      <c r="C33" s="1654">
        <v>132.51666666666668</v>
      </c>
      <c r="D33" s="1655">
        <v>132.9</v>
      </c>
      <c r="E33" s="1655">
        <v>133.19999999999999</v>
      </c>
      <c r="F33" s="1655">
        <v>133.5</v>
      </c>
      <c r="G33" s="1655">
        <v>132</v>
      </c>
      <c r="H33" s="1656">
        <v>131.4</v>
      </c>
      <c r="I33" s="1642">
        <v>-0.42579837194739412</v>
      </c>
      <c r="J33" s="1639">
        <v>0.1507159005275156</v>
      </c>
      <c r="K33" s="1639">
        <v>0.60422960725074404</v>
      </c>
      <c r="L33" s="1639">
        <v>0.9070294784580426</v>
      </c>
      <c r="M33" s="1639">
        <v>0</v>
      </c>
      <c r="N33" s="1657">
        <v>0</v>
      </c>
      <c r="O33" s="1642">
        <v>-0.45454545454545325</v>
      </c>
      <c r="R33" s="1626" t="s">
        <v>1</v>
      </c>
    </row>
    <row r="34" spans="1:18" s="1626" customFormat="1" ht="14.1" customHeight="1">
      <c r="A34" s="1652" t="s">
        <v>1197</v>
      </c>
      <c r="B34" s="1653">
        <v>1.36</v>
      </c>
      <c r="C34" s="1660">
        <v>120.00833333333333</v>
      </c>
      <c r="D34" s="1661">
        <v>120.4</v>
      </c>
      <c r="E34" s="1661">
        <v>120.6</v>
      </c>
      <c r="F34" s="1661">
        <v>121.3</v>
      </c>
      <c r="G34" s="1661">
        <v>121.9</v>
      </c>
      <c r="H34" s="1662">
        <v>121.9</v>
      </c>
      <c r="I34" s="1663">
        <v>1.4726606538895055</v>
      </c>
      <c r="J34" s="1664">
        <v>1.9475021168501314</v>
      </c>
      <c r="K34" s="1664">
        <v>2.2900763358778562</v>
      </c>
      <c r="L34" s="1664">
        <v>2.8837998303647083</v>
      </c>
      <c r="M34" s="1664">
        <v>2.1793797150041883</v>
      </c>
      <c r="N34" s="1665">
        <v>2.0938023450586201</v>
      </c>
      <c r="O34" s="1663">
        <v>0</v>
      </c>
    </row>
    <row r="35" spans="1:18" s="1626" customFormat="1" ht="14.1" customHeight="1">
      <c r="A35" s="1666" t="s">
        <v>1198</v>
      </c>
      <c r="B35" s="1667">
        <v>1.6</v>
      </c>
      <c r="C35" s="1654">
        <v>171.06666666666663</v>
      </c>
      <c r="D35" s="1655">
        <v>174.4</v>
      </c>
      <c r="E35" s="1655">
        <v>169.2</v>
      </c>
      <c r="F35" s="1655">
        <v>169.4</v>
      </c>
      <c r="G35" s="1655">
        <v>172.4</v>
      </c>
      <c r="H35" s="1656">
        <v>175.5</v>
      </c>
      <c r="I35" s="1642">
        <v>30.088719898605802</v>
      </c>
      <c r="J35" s="1639">
        <v>24.749642346208873</v>
      </c>
      <c r="K35" s="1639">
        <v>18.736842105263136</v>
      </c>
      <c r="L35" s="1639">
        <v>18.048780487804876</v>
      </c>
      <c r="M35" s="1639">
        <v>14.703925482368589</v>
      </c>
      <c r="N35" s="1657">
        <v>16.071428571428584</v>
      </c>
      <c r="O35" s="1642">
        <v>1.7981438515081152</v>
      </c>
    </row>
    <row r="36" spans="1:18" s="1626" customFormat="1" ht="14.1" customHeight="1">
      <c r="A36" s="1652" t="s">
        <v>1199</v>
      </c>
      <c r="B36" s="1653">
        <v>5.28</v>
      </c>
      <c r="C36" s="1654">
        <v>117.55833333333329</v>
      </c>
      <c r="D36" s="1655">
        <v>119.3</v>
      </c>
      <c r="E36" s="1655">
        <v>119.3</v>
      </c>
      <c r="F36" s="1655">
        <v>119.3</v>
      </c>
      <c r="G36" s="1655">
        <v>119.7</v>
      </c>
      <c r="H36" s="1656">
        <v>120</v>
      </c>
      <c r="I36" s="1642">
        <v>2.254276601913574</v>
      </c>
      <c r="J36" s="1639">
        <v>3.2900432900433003</v>
      </c>
      <c r="K36" s="1639">
        <v>2.8448275862069039</v>
      </c>
      <c r="L36" s="1639">
        <v>2.8448275862069039</v>
      </c>
      <c r="M36" s="1639">
        <v>2.9234737747205486</v>
      </c>
      <c r="N36" s="1657">
        <v>2.9159519725557459</v>
      </c>
      <c r="O36" s="1642">
        <v>0.25062656641603098</v>
      </c>
    </row>
    <row r="37" spans="1:18" s="1626" customFormat="1" ht="14.1" customHeight="1">
      <c r="A37" s="1652" t="s">
        <v>1200</v>
      </c>
      <c r="B37" s="1653">
        <v>0.38</v>
      </c>
      <c r="C37" s="1654">
        <v>123.09166666666668</v>
      </c>
      <c r="D37" s="1655">
        <v>117.4</v>
      </c>
      <c r="E37" s="1655">
        <v>116.7</v>
      </c>
      <c r="F37" s="1655">
        <v>116.6</v>
      </c>
      <c r="G37" s="1655">
        <v>115.8</v>
      </c>
      <c r="H37" s="1656">
        <v>115.3</v>
      </c>
      <c r="I37" s="1642">
        <v>-13.402122295831603</v>
      </c>
      <c r="J37" s="1639">
        <v>-13.101406365655066</v>
      </c>
      <c r="K37" s="1639">
        <v>-13.234200743494412</v>
      </c>
      <c r="L37" s="1639">
        <v>-12.985074626865682</v>
      </c>
      <c r="M37" s="1639">
        <v>-13.258426966292134</v>
      </c>
      <c r="N37" s="1657">
        <v>-11.647509578544074</v>
      </c>
      <c r="O37" s="1642">
        <v>-0.43177892918825478</v>
      </c>
    </row>
    <row r="38" spans="1:18" s="1626" customFormat="1" ht="14.1" customHeight="1">
      <c r="A38" s="1652" t="s">
        <v>1201</v>
      </c>
      <c r="B38" s="1653">
        <v>1.72</v>
      </c>
      <c r="C38" s="1654">
        <v>108.65000000000002</v>
      </c>
      <c r="D38" s="1655">
        <v>108.7</v>
      </c>
      <c r="E38" s="1655">
        <v>108.7</v>
      </c>
      <c r="F38" s="1655">
        <v>108.7</v>
      </c>
      <c r="G38" s="1655">
        <v>108.7</v>
      </c>
      <c r="H38" s="1656">
        <v>108.6</v>
      </c>
      <c r="I38" s="1642">
        <v>-1.5337423312871579E-2</v>
      </c>
      <c r="J38" s="1639">
        <v>0</v>
      </c>
      <c r="K38" s="1639">
        <v>0</v>
      </c>
      <c r="L38" s="1639">
        <v>0</v>
      </c>
      <c r="M38" s="1639">
        <v>0</v>
      </c>
      <c r="N38" s="1657">
        <v>9.2165898617508901E-2</v>
      </c>
      <c r="O38" s="1642">
        <v>-9.1996320147202937E-2</v>
      </c>
    </row>
    <row r="39" spans="1:18" s="1626" customFormat="1" ht="14.1" customHeight="1">
      <c r="A39" s="1652" t="s">
        <v>1202</v>
      </c>
      <c r="B39" s="1653">
        <v>1.24</v>
      </c>
      <c r="C39" s="1654">
        <v>113.04166666666669</v>
      </c>
      <c r="D39" s="1655">
        <v>113.7</v>
      </c>
      <c r="E39" s="1655">
        <v>113.7</v>
      </c>
      <c r="F39" s="1655">
        <v>113.7</v>
      </c>
      <c r="G39" s="1655">
        <v>112.8</v>
      </c>
      <c r="H39" s="1656">
        <v>112.7</v>
      </c>
      <c r="I39" s="1642">
        <v>1.4129784688995244</v>
      </c>
      <c r="J39" s="1639">
        <v>1.517857142857153</v>
      </c>
      <c r="K39" s="1639">
        <v>1.6085790884718563</v>
      </c>
      <c r="L39" s="1639">
        <v>1.517857142857153</v>
      </c>
      <c r="M39" s="1639">
        <v>1.7132551848512207</v>
      </c>
      <c r="N39" s="1657">
        <v>1.1669658886894041</v>
      </c>
      <c r="O39" s="1642">
        <v>-8.8652482269509392E-2</v>
      </c>
    </row>
    <row r="40" spans="1:18" s="1626" customFormat="1" ht="14.1" customHeight="1">
      <c r="A40" s="1652" t="s">
        <v>1203</v>
      </c>
      <c r="B40" s="1653">
        <v>6.22</v>
      </c>
      <c r="C40" s="1654">
        <v>124.40000000000002</v>
      </c>
      <c r="D40" s="1655">
        <v>125</v>
      </c>
      <c r="E40" s="1655">
        <v>125.4</v>
      </c>
      <c r="F40" s="1655">
        <v>125.3</v>
      </c>
      <c r="G40" s="1655">
        <v>125.9</v>
      </c>
      <c r="H40" s="1656">
        <v>126.2</v>
      </c>
      <c r="I40" s="1642">
        <v>2.4430414493549506</v>
      </c>
      <c r="J40" s="1639">
        <v>2.7960526315789593</v>
      </c>
      <c r="K40" s="1639">
        <v>3.125</v>
      </c>
      <c r="L40" s="1639">
        <v>3.0427631578947398</v>
      </c>
      <c r="M40" s="1639">
        <v>2.8594771241830017</v>
      </c>
      <c r="N40" s="1657">
        <v>2.4350649350649292</v>
      </c>
      <c r="O40" s="1642">
        <v>0.23828435266084114</v>
      </c>
    </row>
    <row r="41" spans="1:18" s="1626" customFormat="1" ht="14.1" customHeight="1">
      <c r="A41" s="1652" t="s">
        <v>1204</v>
      </c>
      <c r="B41" s="1653">
        <v>2.34</v>
      </c>
      <c r="C41" s="1654">
        <v>133.43333333333334</v>
      </c>
      <c r="D41" s="1655">
        <v>134.69999999999999</v>
      </c>
      <c r="E41" s="1655">
        <v>135.30000000000001</v>
      </c>
      <c r="F41" s="1655">
        <v>135.1</v>
      </c>
      <c r="G41" s="1655">
        <v>135</v>
      </c>
      <c r="H41" s="1656">
        <v>135.1</v>
      </c>
      <c r="I41" s="1642">
        <v>3.2100038674745406</v>
      </c>
      <c r="J41" s="1639">
        <v>2.8244274809160288</v>
      </c>
      <c r="K41" s="1639">
        <v>2.0361990950226385</v>
      </c>
      <c r="L41" s="1639">
        <v>3.9230769230769198</v>
      </c>
      <c r="M41" s="1639">
        <v>3.448275862068968</v>
      </c>
      <c r="N41" s="1657">
        <v>2.2710068130204348</v>
      </c>
      <c r="O41" s="1642">
        <v>7.4074074074076179E-2</v>
      </c>
    </row>
    <row r="42" spans="1:18" s="1626" customFormat="1" ht="14.1" customHeight="1">
      <c r="A42" s="1668" t="s">
        <v>1205</v>
      </c>
      <c r="B42" s="1653">
        <v>5.91</v>
      </c>
      <c r="C42" s="1654">
        <v>103.74166666666666</v>
      </c>
      <c r="D42" s="1655">
        <v>98.2</v>
      </c>
      <c r="E42" s="1655">
        <v>99.2</v>
      </c>
      <c r="F42" s="1655">
        <v>98.3</v>
      </c>
      <c r="G42" s="1655">
        <v>98</v>
      </c>
      <c r="H42" s="1656">
        <v>99.1</v>
      </c>
      <c r="I42" s="1642">
        <v>-1.0727908455181279</v>
      </c>
      <c r="J42" s="1639">
        <v>-6.2977099236641152</v>
      </c>
      <c r="K42" s="1639">
        <v>-4.6153846153846132</v>
      </c>
      <c r="L42" s="1639">
        <v>-6.55893536121674</v>
      </c>
      <c r="M42" s="1639">
        <v>-8.3255378858746525</v>
      </c>
      <c r="N42" s="1657">
        <v>-8.070500927643792</v>
      </c>
      <c r="O42" s="1642">
        <v>1.1224489795918373</v>
      </c>
    </row>
    <row r="43" spans="1:18" s="1626" customFormat="1" ht="14.1" customHeight="1">
      <c r="A43" s="1669" t="s">
        <v>1206</v>
      </c>
      <c r="B43" s="1670">
        <v>1.84</v>
      </c>
      <c r="C43" s="1660">
        <v>141.13333333333335</v>
      </c>
      <c r="D43" s="1661">
        <v>141.4</v>
      </c>
      <c r="E43" s="1661">
        <v>141.4</v>
      </c>
      <c r="F43" s="1661">
        <v>141.4</v>
      </c>
      <c r="G43" s="1661">
        <v>142</v>
      </c>
      <c r="H43" s="1662">
        <v>142.19999999999999</v>
      </c>
      <c r="I43" s="1663">
        <v>3.876349362119754</v>
      </c>
      <c r="J43" s="1664">
        <v>2.3895727733526542</v>
      </c>
      <c r="K43" s="1664">
        <v>2.3895727733526542</v>
      </c>
      <c r="L43" s="1664">
        <v>2.3895727733526542</v>
      </c>
      <c r="M43" s="1664">
        <v>1.2838801711840375</v>
      </c>
      <c r="N43" s="1665">
        <v>1.4265335235378132</v>
      </c>
      <c r="O43" s="1663">
        <v>0.14084507042252881</v>
      </c>
    </row>
    <row r="44" spans="1:18" s="1626" customFormat="1" ht="14.1" customHeight="1">
      <c r="A44" s="1671" t="s">
        <v>1016</v>
      </c>
      <c r="B44" s="1672"/>
      <c r="D44" s="1673"/>
      <c r="E44" s="1673"/>
      <c r="F44" s="1673"/>
      <c r="G44" s="1673"/>
      <c r="H44" s="1673"/>
      <c r="I44" s="1673"/>
      <c r="J44" s="1673"/>
      <c r="K44" s="1673"/>
      <c r="L44" s="1673"/>
      <c r="M44" s="1673"/>
      <c r="N44" s="1673"/>
    </row>
    <row r="45" spans="1:18" s="100" customFormat="1" ht="14.1" customHeight="1">
      <c r="A45" s="1674" t="s">
        <v>1209</v>
      </c>
      <c r="B45" s="1675"/>
      <c r="C45" s="167"/>
      <c r="D45" s="1676"/>
      <c r="E45" s="1676"/>
      <c r="F45" s="1676"/>
      <c r="G45" s="1676"/>
      <c r="H45" s="1676"/>
      <c r="I45" s="1676"/>
      <c r="J45" s="1676"/>
      <c r="K45" s="1676"/>
      <c r="L45" s="1676"/>
      <c r="M45" s="1676"/>
      <c r="N45" s="1676"/>
      <c r="O45" s="127"/>
    </row>
    <row r="46" spans="1:18" s="100" customFormat="1" ht="14.1" customHeight="1">
      <c r="A46" s="229" t="s">
        <v>113</v>
      </c>
      <c r="B46" s="1675"/>
      <c r="C46" s="167"/>
      <c r="D46" s="1676"/>
      <c r="E46" s="1676"/>
      <c r="F46" s="1676"/>
      <c r="G46" s="1676"/>
      <c r="H46" s="1676"/>
      <c r="I46" s="1676"/>
      <c r="J46" s="1676"/>
      <c r="K46" s="1676"/>
      <c r="L46" s="1676"/>
      <c r="M46" s="1676"/>
      <c r="N46" s="1676"/>
      <c r="O46" s="127"/>
    </row>
    <row r="47" spans="1:18" ht="14.1" customHeight="1">
      <c r="A47" s="1748" t="s">
        <v>324</v>
      </c>
    </row>
    <row r="50" spans="1:1" ht="9" customHeight="1">
      <c r="A50" s="1658"/>
    </row>
    <row r="89" spans="1:15" ht="9" customHeight="1">
      <c r="A89" s="1677"/>
      <c r="B89" s="1678"/>
      <c r="D89" s="1679"/>
      <c r="E89" s="1679"/>
      <c r="F89" s="1679"/>
      <c r="G89" s="1679"/>
      <c r="H89" s="1679"/>
      <c r="I89" s="1679"/>
      <c r="J89" s="1679"/>
      <c r="K89" s="1679"/>
      <c r="L89" s="1679"/>
      <c r="M89" s="1679"/>
      <c r="N89" s="1679"/>
      <c r="O89" s="1679"/>
    </row>
    <row r="90" spans="1:15" ht="9" customHeight="1">
      <c r="B90" s="1678"/>
      <c r="D90" s="1679"/>
      <c r="E90" s="1679"/>
      <c r="F90" s="1679"/>
      <c r="G90" s="1679"/>
      <c r="H90" s="1679"/>
      <c r="I90" s="1679"/>
      <c r="J90" s="1679"/>
      <c r="K90" s="1679"/>
      <c r="L90" s="1679"/>
      <c r="M90" s="1679"/>
      <c r="N90" s="1679"/>
      <c r="O90" s="1679"/>
    </row>
    <row r="91" spans="1:15" ht="9" customHeight="1">
      <c r="B91" s="1678"/>
    </row>
  </sheetData>
  <mergeCells count="7">
    <mergeCell ref="B5:B7"/>
    <mergeCell ref="N5:O5"/>
    <mergeCell ref="C6:C7"/>
    <mergeCell ref="D6:F7"/>
    <mergeCell ref="G6:H7"/>
    <mergeCell ref="J6:L6"/>
    <mergeCell ref="M6:O6"/>
  </mergeCells>
  <hyperlinks>
    <hyperlink ref="A47" location="'Inhaltsverzeichnis_2026-04'!A1" display="Zurück zum Inhaltsverzeichnis" xr:uid="{61A3DD8E-334C-4AAF-B1F3-AC0E6547730A}"/>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89CF9-F531-4934-93BD-FD6213B4CA36}">
  <sheetPr>
    <tabColor rgb="FF80CDEC"/>
  </sheetPr>
  <dimension ref="A1:R91"/>
  <sheetViews>
    <sheetView showGridLines="0" zoomScale="120" zoomScaleNormal="120" zoomScaleSheetLayoutView="160" workbookViewId="0"/>
  </sheetViews>
  <sheetFormatPr baseColWidth="10" defaultColWidth="7" defaultRowHeight="9" customHeight="1"/>
  <cols>
    <col min="1" max="1" width="26.875" style="127" customWidth="1"/>
    <col min="2" max="2" width="5" style="127" customWidth="1"/>
    <col min="3" max="3" width="6.625" style="127" customWidth="1"/>
    <col min="4" max="8" width="5.625" style="127" customWidth="1"/>
    <col min="9" max="9" width="6.75" style="127" customWidth="1"/>
    <col min="10" max="13" width="5.625" style="127" customWidth="1"/>
    <col min="14" max="15" width="5" style="127" customWidth="1"/>
    <col min="16" max="16384" width="7" style="127"/>
  </cols>
  <sheetData>
    <row r="1" spans="1:16" s="1617" customFormat="1" ht="36" customHeight="1">
      <c r="A1" s="1613" t="s">
        <v>1165</v>
      </c>
      <c r="B1" s="1614"/>
      <c r="C1" s="1614"/>
      <c r="D1" s="1614"/>
      <c r="E1" s="1614"/>
      <c r="F1" s="1614"/>
      <c r="G1" s="1614"/>
      <c r="H1" s="1614"/>
      <c r="I1" s="1614"/>
      <c r="J1" s="1614"/>
      <c r="K1" s="1614"/>
      <c r="L1" s="1615"/>
      <c r="M1" s="1615"/>
      <c r="N1" s="1615"/>
      <c r="O1" s="1615"/>
      <c r="P1" s="1616"/>
    </row>
    <row r="2" spans="1:16" s="1620" customFormat="1" ht="12.75" customHeight="1">
      <c r="A2" s="1618" t="s">
        <v>918</v>
      </c>
      <c r="B2" s="1619"/>
      <c r="C2" s="1619"/>
      <c r="D2" s="1619"/>
      <c r="E2" s="1619"/>
      <c r="F2" s="1619"/>
      <c r="G2" s="1619"/>
      <c r="H2" s="1619"/>
      <c r="I2" s="1619"/>
      <c r="J2" s="99"/>
      <c r="K2" s="99"/>
      <c r="L2" s="99"/>
      <c r="M2" s="1619"/>
      <c r="N2" s="1619"/>
      <c r="O2" s="1619"/>
    </row>
    <row r="3" spans="1:16" s="1620" customFormat="1" ht="12.75" customHeight="1">
      <c r="A3" s="1618" t="s">
        <v>1166</v>
      </c>
      <c r="B3" s="1619"/>
      <c r="C3" s="1619"/>
      <c r="D3" s="1619"/>
      <c r="E3" s="1619"/>
      <c r="F3" s="1619"/>
      <c r="G3" s="1619"/>
      <c r="H3" s="1619"/>
      <c r="I3" s="1619"/>
      <c r="J3" s="99"/>
      <c r="K3" s="99"/>
      <c r="L3" s="99"/>
      <c r="M3" s="1619"/>
      <c r="N3" s="1619"/>
      <c r="O3" s="1619"/>
    </row>
    <row r="4" spans="1:16" s="1621" customFormat="1" ht="16.149999999999999" customHeight="1">
      <c r="A4" s="1618" t="s">
        <v>1167</v>
      </c>
      <c r="B4" s="1619"/>
      <c r="C4" s="1619"/>
      <c r="D4" s="1619"/>
      <c r="E4" s="1619"/>
      <c r="F4" s="1619"/>
      <c r="G4" s="1619"/>
      <c r="H4" s="1619"/>
      <c r="I4" s="1619"/>
      <c r="J4" s="99"/>
      <c r="K4" s="99"/>
      <c r="L4" s="99"/>
      <c r="M4" s="1619"/>
      <c r="N4" s="1619"/>
      <c r="O4" s="1619"/>
    </row>
    <row r="5" spans="1:16" s="1626" customFormat="1" ht="24" customHeight="1">
      <c r="A5" s="1622"/>
      <c r="B5" s="2093" t="s">
        <v>1168</v>
      </c>
      <c r="C5" s="1623" t="s">
        <v>327</v>
      </c>
      <c r="D5" s="1624" t="s">
        <v>212</v>
      </c>
      <c r="E5" s="1624" t="s">
        <v>198</v>
      </c>
      <c r="F5" s="1624" t="s">
        <v>199</v>
      </c>
      <c r="G5" s="1624" t="s">
        <v>200</v>
      </c>
      <c r="H5" s="1624" t="s">
        <v>201</v>
      </c>
      <c r="I5" s="1623" t="s">
        <v>327</v>
      </c>
      <c r="J5" s="1625" t="s">
        <v>212</v>
      </c>
      <c r="K5" s="1625" t="s">
        <v>198</v>
      </c>
      <c r="L5" s="1625" t="s">
        <v>199</v>
      </c>
      <c r="M5" s="1625" t="s">
        <v>200</v>
      </c>
      <c r="N5" s="2095" t="s">
        <v>201</v>
      </c>
      <c r="O5" s="2096"/>
    </row>
    <row r="6" spans="1:16" s="1626" customFormat="1" ht="14.1" customHeight="1">
      <c r="A6" s="1627"/>
      <c r="B6" s="2094"/>
      <c r="C6" s="2097">
        <v>2025</v>
      </c>
      <c r="D6" s="2099">
        <v>2025</v>
      </c>
      <c r="E6" s="2100"/>
      <c r="F6" s="2100"/>
      <c r="G6" s="2100"/>
      <c r="H6" s="2097">
        <v>2026</v>
      </c>
      <c r="I6" s="1628">
        <v>2025</v>
      </c>
      <c r="J6" s="2095">
        <v>2025</v>
      </c>
      <c r="K6" s="2105"/>
      <c r="L6" s="2105"/>
      <c r="M6" s="2096"/>
      <c r="N6" s="2105">
        <v>2026</v>
      </c>
      <c r="O6" s="2096"/>
    </row>
    <row r="7" spans="1:16" s="1626" customFormat="1" ht="26.25" customHeight="1">
      <c r="A7" s="1629" t="s">
        <v>1169</v>
      </c>
      <c r="B7" s="2094"/>
      <c r="C7" s="2098"/>
      <c r="D7" s="2101"/>
      <c r="E7" s="2102"/>
      <c r="F7" s="2102"/>
      <c r="G7" s="2102"/>
      <c r="H7" s="2098"/>
      <c r="I7" s="1630" t="s">
        <v>1170</v>
      </c>
      <c r="J7" s="1630"/>
      <c r="K7" s="1630"/>
      <c r="L7" s="1630"/>
      <c r="M7" s="1630"/>
      <c r="N7" s="1631"/>
      <c r="O7" s="1632" t="s">
        <v>1171</v>
      </c>
    </row>
    <row r="8" spans="1:16" s="1643" customFormat="1" ht="14.1" customHeight="1">
      <c r="A8" s="1633" t="s">
        <v>1172</v>
      </c>
      <c r="B8" s="1634">
        <v>1000</v>
      </c>
      <c r="C8" s="1635">
        <v>126.19166666666666</v>
      </c>
      <c r="D8" s="1636">
        <v>125.3</v>
      </c>
      <c r="E8" s="1636">
        <v>125.4</v>
      </c>
      <c r="F8" s="1636">
        <v>125.4</v>
      </c>
      <c r="G8" s="1636">
        <v>125.1</v>
      </c>
      <c r="H8" s="1637">
        <v>124.4</v>
      </c>
      <c r="I8" s="1638">
        <v>-1.2004958569844177</v>
      </c>
      <c r="J8" s="1639">
        <v>-1.7254901960784395</v>
      </c>
      <c r="K8" s="1640">
        <v>-1.801096319498825</v>
      </c>
      <c r="L8" s="1640">
        <v>-2.3364485981308292</v>
      </c>
      <c r="M8" s="1640">
        <v>-2.4941543257989309</v>
      </c>
      <c r="N8" s="1641">
        <v>-2.9641185647425772</v>
      </c>
      <c r="O8" s="1642">
        <v>-0.5595523581135069</v>
      </c>
    </row>
    <row r="9" spans="1:16" s="1643" customFormat="1" ht="14.1" customHeight="1">
      <c r="A9" s="1644" t="s">
        <v>1173</v>
      </c>
      <c r="B9" s="1645">
        <v>734.38</v>
      </c>
      <c r="C9" s="1646">
        <v>119.55</v>
      </c>
      <c r="D9" s="1647">
        <v>119.6</v>
      </c>
      <c r="E9" s="1647">
        <v>119.5</v>
      </c>
      <c r="F9" s="1647">
        <v>119.4</v>
      </c>
      <c r="G9" s="1647">
        <v>119.5</v>
      </c>
      <c r="H9" s="1648">
        <v>120.2</v>
      </c>
      <c r="I9" s="1649">
        <v>1.1207443434129658</v>
      </c>
      <c r="J9" s="1650">
        <v>0.92827004219408593</v>
      </c>
      <c r="K9" s="1650">
        <v>0.84388185654007941</v>
      </c>
      <c r="L9" s="1650">
        <v>0.84459459459461073</v>
      </c>
      <c r="M9" s="1650">
        <v>0.92905405405406327</v>
      </c>
      <c r="N9" s="1651">
        <v>1.1784511784511835</v>
      </c>
      <c r="O9" s="1649">
        <v>0.58577405857739961</v>
      </c>
    </row>
    <row r="10" spans="1:16" s="1626" customFormat="1" ht="14.1" customHeight="1">
      <c r="A10" s="1652" t="s">
        <v>1174</v>
      </c>
      <c r="B10" s="1653">
        <v>3.61</v>
      </c>
      <c r="C10" s="1654">
        <v>123.19166666666666</v>
      </c>
      <c r="D10" s="1655">
        <v>123.6</v>
      </c>
      <c r="E10" s="1655">
        <v>124.6</v>
      </c>
      <c r="F10" s="1655">
        <v>125</v>
      </c>
      <c r="G10" s="1655">
        <v>126.7</v>
      </c>
      <c r="H10" s="1656">
        <v>127.5</v>
      </c>
      <c r="I10" s="1642">
        <v>5.7212329256954888</v>
      </c>
      <c r="J10" s="1639">
        <v>5.0127442650807126</v>
      </c>
      <c r="K10" s="1639">
        <v>5.7724957555178094</v>
      </c>
      <c r="L10" s="1639">
        <v>6.1120543293718299</v>
      </c>
      <c r="M10" s="1639">
        <v>7.3728813559322077</v>
      </c>
      <c r="N10" s="1657">
        <v>6.6945606694560666</v>
      </c>
      <c r="O10" s="1642">
        <v>0.63141278610892471</v>
      </c>
    </row>
    <row r="11" spans="1:16" s="1643" customFormat="1" ht="14.1" customHeight="1">
      <c r="A11" s="1652" t="s">
        <v>1175</v>
      </c>
      <c r="B11" s="1653">
        <v>114.06</v>
      </c>
      <c r="C11" s="1654">
        <v>132.59166666666664</v>
      </c>
      <c r="D11" s="1655">
        <v>133.6</v>
      </c>
      <c r="E11" s="1655">
        <v>132.19999999999999</v>
      </c>
      <c r="F11" s="1655">
        <v>131.30000000000001</v>
      </c>
      <c r="G11" s="1655">
        <v>130.6</v>
      </c>
      <c r="H11" s="1656">
        <v>129.69999999999999</v>
      </c>
      <c r="I11" s="1642">
        <v>2.7709598243120865</v>
      </c>
      <c r="J11" s="1639">
        <v>3.2457496136012196</v>
      </c>
      <c r="K11" s="1639">
        <v>1.9275250578257612</v>
      </c>
      <c r="L11" s="1639">
        <v>0.7674597083653083</v>
      </c>
      <c r="M11" s="1639">
        <v>-7.6511094108639099E-2</v>
      </c>
      <c r="N11" s="1657">
        <v>-1.1432926829268268</v>
      </c>
      <c r="O11" s="1642">
        <v>-0.68912710566615942</v>
      </c>
    </row>
    <row r="12" spans="1:16" s="1626" customFormat="1" ht="14.1" customHeight="1">
      <c r="A12" s="1652" t="s">
        <v>1176</v>
      </c>
      <c r="B12" s="1653">
        <v>2.95</v>
      </c>
      <c r="C12" s="1654">
        <v>130.61666666666665</v>
      </c>
      <c r="D12" s="1655">
        <v>130</v>
      </c>
      <c r="E12" s="1655">
        <v>129.6</v>
      </c>
      <c r="F12" s="1655">
        <v>129.5</v>
      </c>
      <c r="G12" s="1655">
        <v>129.19999999999999</v>
      </c>
      <c r="H12" s="1656">
        <v>130</v>
      </c>
      <c r="I12" s="1642">
        <v>-0.87275486971923044</v>
      </c>
      <c r="J12" s="1639">
        <v>-1.0654490106544898</v>
      </c>
      <c r="K12" s="1639">
        <v>-1.818181818181813</v>
      </c>
      <c r="L12" s="1639">
        <v>-1.5957446808510696</v>
      </c>
      <c r="M12" s="1639">
        <v>-2.1212121212121389</v>
      </c>
      <c r="N12" s="1657">
        <v>-1.0654490106544898</v>
      </c>
      <c r="O12" s="1642">
        <v>0.61919504643964274</v>
      </c>
    </row>
    <row r="13" spans="1:16" s="1626" customFormat="1" ht="14.1" customHeight="1">
      <c r="A13" s="1652" t="s">
        <v>1177</v>
      </c>
      <c r="B13" s="1653">
        <v>0.34</v>
      </c>
      <c r="C13" s="1654">
        <v>132.93333333333337</v>
      </c>
      <c r="D13" s="1655">
        <v>133.19999999999999</v>
      </c>
      <c r="E13" s="1655">
        <v>133.4</v>
      </c>
      <c r="F13" s="1655">
        <v>133.4</v>
      </c>
      <c r="G13" s="1655">
        <v>133.4</v>
      </c>
      <c r="H13" s="1656">
        <v>134.6</v>
      </c>
      <c r="I13" s="1642">
        <v>-0.32491877030740568</v>
      </c>
      <c r="J13" s="1639">
        <v>0</v>
      </c>
      <c r="K13" s="1639">
        <v>-0.29895366218237029</v>
      </c>
      <c r="L13" s="1639">
        <v>-0.29895366218237029</v>
      </c>
      <c r="M13" s="1639">
        <v>-0.29895366218237029</v>
      </c>
      <c r="N13" s="1657">
        <v>0.74850299401197162</v>
      </c>
      <c r="O13" s="1642">
        <v>0.89955022488754821</v>
      </c>
    </row>
    <row r="14" spans="1:16" s="1626" customFormat="1" ht="14.1" customHeight="1">
      <c r="A14" s="1652" t="s">
        <v>1178</v>
      </c>
      <c r="B14" s="1653">
        <v>0.54</v>
      </c>
      <c r="C14" s="1654">
        <v>116.70833333333331</v>
      </c>
      <c r="D14" s="1655">
        <v>116.5</v>
      </c>
      <c r="E14" s="1655">
        <v>116.1</v>
      </c>
      <c r="F14" s="1655">
        <v>114.1</v>
      </c>
      <c r="G14" s="1655">
        <v>113.8</v>
      </c>
      <c r="H14" s="1656">
        <v>112.7</v>
      </c>
      <c r="I14" s="1642">
        <v>-9.6101716793597518</v>
      </c>
      <c r="J14" s="1639">
        <v>-10.932721712538225</v>
      </c>
      <c r="K14" s="1639">
        <v>-5.4560260586319203</v>
      </c>
      <c r="L14" s="1639">
        <v>-3.7130801687763721</v>
      </c>
      <c r="M14" s="1639">
        <v>-3.9662447257384059</v>
      </c>
      <c r="N14" s="1657">
        <v>-4.4105173876166361</v>
      </c>
      <c r="O14" s="1642">
        <v>-0.9666080843585263</v>
      </c>
    </row>
    <row r="15" spans="1:16" s="1626" customFormat="1" ht="14.1" customHeight="1">
      <c r="A15" s="1652" t="s">
        <v>1179</v>
      </c>
      <c r="B15" s="1653">
        <v>13.55</v>
      </c>
      <c r="C15" s="1654">
        <v>131.02500000000001</v>
      </c>
      <c r="D15" s="1655">
        <v>131.4</v>
      </c>
      <c r="E15" s="1655">
        <v>131.5</v>
      </c>
      <c r="F15" s="1655">
        <v>131.4</v>
      </c>
      <c r="G15" s="1655">
        <v>132.19999999999999</v>
      </c>
      <c r="H15" s="1656">
        <v>133.6</v>
      </c>
      <c r="I15" s="1642">
        <v>2.449990226102841</v>
      </c>
      <c r="J15" s="1639">
        <v>2.5761124121779915</v>
      </c>
      <c r="K15" s="1639">
        <v>2.6541764246682362</v>
      </c>
      <c r="L15" s="1639">
        <v>2.4960998439937754</v>
      </c>
      <c r="M15" s="1639">
        <v>2.0061728395061778</v>
      </c>
      <c r="N15" s="1657">
        <v>2.7692307692307736</v>
      </c>
      <c r="O15" s="1642">
        <v>1.0590015128593109</v>
      </c>
    </row>
    <row r="16" spans="1:16" s="1626" customFormat="1" ht="14.1" customHeight="1">
      <c r="A16" s="1652" t="s">
        <v>1180</v>
      </c>
      <c r="B16" s="1653">
        <v>1.31</v>
      </c>
      <c r="C16" s="1654">
        <v>129.75</v>
      </c>
      <c r="D16" s="1655">
        <v>127.8</v>
      </c>
      <c r="E16" s="1655">
        <v>129.30000000000001</v>
      </c>
      <c r="F16" s="1655">
        <v>129.69999999999999</v>
      </c>
      <c r="G16" s="1655">
        <v>129.5</v>
      </c>
      <c r="H16" s="1656">
        <v>129.6</v>
      </c>
      <c r="I16" s="1642">
        <v>-32.118411300518815</v>
      </c>
      <c r="J16" s="1639">
        <v>-36.163836163836159</v>
      </c>
      <c r="K16" s="1639">
        <v>-18.319646241313961</v>
      </c>
      <c r="L16" s="1639">
        <v>-4.4918998527246146</v>
      </c>
      <c r="M16" s="1639">
        <v>-3.5022354694485784</v>
      </c>
      <c r="N16" s="1657">
        <v>-3.0665669409124803</v>
      </c>
      <c r="O16" s="1642">
        <v>7.7220077220061967E-2</v>
      </c>
    </row>
    <row r="17" spans="1:17" s="1626" customFormat="1" ht="14.1" customHeight="1">
      <c r="A17" s="1652" t="s">
        <v>1181</v>
      </c>
      <c r="B17" s="1653">
        <v>3.64</v>
      </c>
      <c r="C17" s="1654">
        <v>137.26666666666665</v>
      </c>
      <c r="D17" s="1655">
        <v>137.69999999999999</v>
      </c>
      <c r="E17" s="1655">
        <v>137</v>
      </c>
      <c r="F17" s="1655">
        <v>136.9</v>
      </c>
      <c r="G17" s="1655">
        <v>137.1</v>
      </c>
      <c r="H17" s="1656">
        <v>137</v>
      </c>
      <c r="I17" s="1642">
        <v>5.7999871539597763</v>
      </c>
      <c r="J17" s="1639">
        <v>5.1948051948051699</v>
      </c>
      <c r="K17" s="1639">
        <v>4.1825095057034218</v>
      </c>
      <c r="L17" s="1639">
        <v>2.7777777777777857</v>
      </c>
      <c r="M17" s="1639">
        <v>2.6966292134831491</v>
      </c>
      <c r="N17" s="1657">
        <v>0.58737151248165276</v>
      </c>
      <c r="O17" s="1642">
        <v>-7.2939460247994248E-2</v>
      </c>
    </row>
    <row r="18" spans="1:17" s="1626" customFormat="1" ht="14.1" customHeight="1">
      <c r="A18" s="1652" t="s">
        <v>234</v>
      </c>
      <c r="B18" s="1653">
        <v>5.0999999999999996</v>
      </c>
      <c r="C18" s="1654">
        <v>160.47499999999999</v>
      </c>
      <c r="D18" s="1655">
        <v>164.4</v>
      </c>
      <c r="E18" s="1655">
        <v>160.9</v>
      </c>
      <c r="F18" s="1655">
        <v>158.80000000000001</v>
      </c>
      <c r="G18" s="1655">
        <v>159.1</v>
      </c>
      <c r="H18" s="1656">
        <v>156.6</v>
      </c>
      <c r="I18" s="1642">
        <v>10.065157750342905</v>
      </c>
      <c r="J18" s="1639">
        <v>11.457627118644069</v>
      </c>
      <c r="K18" s="1639">
        <v>7.5534759358288852</v>
      </c>
      <c r="L18" s="1639">
        <v>2.1879021879021963</v>
      </c>
      <c r="M18" s="1639">
        <v>1.7263427109974288</v>
      </c>
      <c r="N18" s="1657">
        <v>-1.0113780025284456</v>
      </c>
      <c r="O18" s="1642">
        <v>-1.5713387806411134</v>
      </c>
    </row>
    <row r="19" spans="1:17" s="1626" customFormat="1" ht="14.1" customHeight="1">
      <c r="A19" s="1652" t="s">
        <v>1182</v>
      </c>
      <c r="B19" s="1653">
        <v>2.5499999999999998</v>
      </c>
      <c r="C19" s="1654">
        <v>106.3</v>
      </c>
      <c r="D19" s="1655">
        <v>102</v>
      </c>
      <c r="E19" s="1655">
        <v>103.1</v>
      </c>
      <c r="F19" s="1655">
        <v>103.7</v>
      </c>
      <c r="G19" s="1655">
        <v>103</v>
      </c>
      <c r="H19" s="1656">
        <v>102.5</v>
      </c>
      <c r="I19" s="1642">
        <v>2.4907600835609998</v>
      </c>
      <c r="J19" s="1639">
        <v>0.59171597633135775</v>
      </c>
      <c r="K19" s="1639">
        <v>0.19436345966956026</v>
      </c>
      <c r="L19" s="1639">
        <v>-5.8128973660308816</v>
      </c>
      <c r="M19" s="1639">
        <v>-7.1235347159603322</v>
      </c>
      <c r="N19" s="1657">
        <v>-6.1355311355311386</v>
      </c>
      <c r="O19" s="1642">
        <v>-0.48543689320388239</v>
      </c>
    </row>
    <row r="20" spans="1:17" s="1626" customFormat="1" ht="14.1" customHeight="1">
      <c r="A20" s="1652" t="s">
        <v>1183</v>
      </c>
      <c r="B20" s="1653">
        <v>0.83</v>
      </c>
      <c r="C20" s="1654">
        <v>102.07499999999999</v>
      </c>
      <c r="D20" s="1655">
        <v>99.6</v>
      </c>
      <c r="E20" s="1655">
        <v>101.8</v>
      </c>
      <c r="F20" s="1655">
        <v>102.2</v>
      </c>
      <c r="G20" s="1655">
        <v>102.1</v>
      </c>
      <c r="H20" s="1656">
        <v>100.4</v>
      </c>
      <c r="I20" s="1642">
        <v>9.0544871794871824</v>
      </c>
      <c r="J20" s="1639">
        <v>8.7336244541484689</v>
      </c>
      <c r="K20" s="1639">
        <v>9.3447905477980697</v>
      </c>
      <c r="L20" s="1639">
        <v>-2.9439696106362732</v>
      </c>
      <c r="M20" s="1639">
        <v>-1.9212295869356382</v>
      </c>
      <c r="N20" s="1657">
        <v>-1.0837438423645267</v>
      </c>
      <c r="O20" s="1642">
        <v>-1.66503428011751</v>
      </c>
      <c r="Q20" s="1658"/>
    </row>
    <row r="21" spans="1:17" s="1626" customFormat="1" ht="14.1" customHeight="1">
      <c r="A21" s="1652" t="s">
        <v>1184</v>
      </c>
      <c r="B21" s="1653">
        <v>0.32</v>
      </c>
      <c r="C21" s="1654">
        <v>150.00000000000003</v>
      </c>
      <c r="D21" s="1655">
        <v>150.9</v>
      </c>
      <c r="E21" s="1655">
        <v>150.9</v>
      </c>
      <c r="F21" s="1655">
        <v>150.9</v>
      </c>
      <c r="G21" s="1655">
        <v>150.9</v>
      </c>
      <c r="H21" s="1656">
        <v>154.1</v>
      </c>
      <c r="I21" s="1642">
        <v>0.90251695722854208</v>
      </c>
      <c r="J21" s="1639">
        <v>1.6846361185983909</v>
      </c>
      <c r="K21" s="1639">
        <v>1.6846361185983909</v>
      </c>
      <c r="L21" s="1639">
        <v>1.6846361185983909</v>
      </c>
      <c r="M21" s="1639">
        <v>1.6846361185983909</v>
      </c>
      <c r="N21" s="1657">
        <v>3.8409703504043193</v>
      </c>
      <c r="O21" s="1642">
        <v>2.1206096752816279</v>
      </c>
    </row>
    <row r="22" spans="1:17" s="1626" customFormat="1" ht="14.1" customHeight="1">
      <c r="A22" s="1652" t="s">
        <v>1185</v>
      </c>
      <c r="B22" s="1653">
        <v>0.98</v>
      </c>
      <c r="C22" s="1654">
        <v>155.15</v>
      </c>
      <c r="D22" s="1655">
        <v>156.5</v>
      </c>
      <c r="E22" s="1655">
        <v>155.6</v>
      </c>
      <c r="F22" s="1655">
        <v>149.69999999999999</v>
      </c>
      <c r="G22" s="1655">
        <v>149.5</v>
      </c>
      <c r="H22" s="1656">
        <v>147</v>
      </c>
      <c r="I22" s="1642">
        <v>0.18834418554594379</v>
      </c>
      <c r="J22" s="1639">
        <v>0.25624599615632349</v>
      </c>
      <c r="K22" s="1639">
        <v>-0.57507987220446921</v>
      </c>
      <c r="L22" s="1639">
        <v>-4.2226487523992517</v>
      </c>
      <c r="M22" s="1639">
        <v>-3.8585209003215368</v>
      </c>
      <c r="N22" s="1657">
        <v>-5.9500959692898334</v>
      </c>
      <c r="O22" s="1642">
        <v>-1.6722408026755886</v>
      </c>
    </row>
    <row r="23" spans="1:17" s="1626" customFormat="1" ht="14.1" customHeight="1">
      <c r="A23" s="1652" t="s">
        <v>1186</v>
      </c>
      <c r="B23" s="1653">
        <v>16.84</v>
      </c>
      <c r="C23" s="1654">
        <v>134.5</v>
      </c>
      <c r="D23" s="1655">
        <v>136.6</v>
      </c>
      <c r="E23" s="1655">
        <v>133.1</v>
      </c>
      <c r="F23" s="1655">
        <v>129.19999999999999</v>
      </c>
      <c r="G23" s="1655">
        <v>125</v>
      </c>
      <c r="H23" s="1656">
        <v>122.3</v>
      </c>
      <c r="I23" s="1642">
        <v>5.098652080484456</v>
      </c>
      <c r="J23" s="1639">
        <v>5.3199691595990686</v>
      </c>
      <c r="K23" s="1639">
        <v>0.4528301886792292</v>
      </c>
      <c r="L23" s="1639">
        <v>-3.8690476190476204</v>
      </c>
      <c r="M23" s="1639">
        <v>-7.5443786982248469</v>
      </c>
      <c r="N23" s="1657">
        <v>-10.271460014673522</v>
      </c>
      <c r="O23" s="1642">
        <v>-2.1600000000000108</v>
      </c>
    </row>
    <row r="24" spans="1:17" s="1626" customFormat="1" ht="14.1" customHeight="1">
      <c r="A24" s="1652" t="s">
        <v>1187</v>
      </c>
      <c r="B24" s="1653">
        <v>3.78</v>
      </c>
      <c r="C24" s="1654">
        <v>139.94999999999999</v>
      </c>
      <c r="D24" s="1655">
        <v>141.80000000000001</v>
      </c>
      <c r="E24" s="1655">
        <v>141.1</v>
      </c>
      <c r="F24" s="1655">
        <v>139.9</v>
      </c>
      <c r="G24" s="1655">
        <v>138.6</v>
      </c>
      <c r="H24" s="1656">
        <v>133</v>
      </c>
      <c r="I24" s="1642">
        <v>7.7920410783055161</v>
      </c>
      <c r="J24" s="1659">
        <v>7.3429220287660968</v>
      </c>
      <c r="K24" s="1639">
        <v>5.4559043348281051</v>
      </c>
      <c r="L24" s="1639">
        <v>3.4763313609467588</v>
      </c>
      <c r="M24" s="1639">
        <v>2.3633677991137176</v>
      </c>
      <c r="N24" s="1657">
        <v>-2.7777777777777857</v>
      </c>
      <c r="O24" s="1642">
        <v>-4.0404040404040273</v>
      </c>
    </row>
    <row r="25" spans="1:17" s="1626" customFormat="1" ht="14.1" customHeight="1">
      <c r="A25" s="1652" t="s">
        <v>1188</v>
      </c>
      <c r="B25" s="1653">
        <v>1.45</v>
      </c>
      <c r="C25" s="1654">
        <v>168.89999999999995</v>
      </c>
      <c r="D25" s="1655">
        <v>167.6</v>
      </c>
      <c r="E25" s="1655">
        <v>147.1</v>
      </c>
      <c r="F25" s="1655">
        <v>137.80000000000001</v>
      </c>
      <c r="G25" s="1655">
        <v>118.6</v>
      </c>
      <c r="H25" s="1656">
        <v>110.2</v>
      </c>
      <c r="I25" s="1642">
        <v>4.4688418122776739</v>
      </c>
      <c r="J25" s="1639">
        <v>-5.5774647887323994</v>
      </c>
      <c r="K25" s="1639">
        <v>-21.796916533758633</v>
      </c>
      <c r="L25" s="1639">
        <v>-28.378378378378372</v>
      </c>
      <c r="M25" s="1639">
        <v>-39.613034623217928</v>
      </c>
      <c r="N25" s="1657">
        <v>-43.718079673135854</v>
      </c>
      <c r="O25" s="1642">
        <v>-7.0826306913996575</v>
      </c>
    </row>
    <row r="26" spans="1:17" s="1626" customFormat="1" ht="14.1" customHeight="1">
      <c r="A26" s="1652" t="s">
        <v>1189</v>
      </c>
      <c r="B26" s="1653">
        <v>6.21</v>
      </c>
      <c r="C26" s="1654">
        <v>135.40833333333333</v>
      </c>
      <c r="D26" s="1655">
        <v>138.4</v>
      </c>
      <c r="E26" s="1655">
        <v>134.30000000000001</v>
      </c>
      <c r="F26" s="1655">
        <v>126.3</v>
      </c>
      <c r="G26" s="1655">
        <v>120</v>
      </c>
      <c r="H26" s="1656">
        <v>117.7</v>
      </c>
      <c r="I26" s="1642">
        <v>4.73090557524975</v>
      </c>
      <c r="J26" s="1639">
        <v>7.7042801556420244</v>
      </c>
      <c r="K26" s="1639">
        <v>1.2820512820512988</v>
      </c>
      <c r="L26" s="1639">
        <v>-6.9270449521002178</v>
      </c>
      <c r="M26" s="1639">
        <v>-11.894273127753294</v>
      </c>
      <c r="N26" s="1657">
        <v>-13.96198830409358</v>
      </c>
      <c r="O26" s="1642">
        <v>-1.9166666666666714</v>
      </c>
    </row>
    <row r="27" spans="1:17" s="1626" customFormat="1" ht="14.1" customHeight="1">
      <c r="A27" s="1652" t="s">
        <v>1190</v>
      </c>
      <c r="B27" s="1653">
        <v>4.75</v>
      </c>
      <c r="C27" s="1654">
        <v>117.35000000000001</v>
      </c>
      <c r="D27" s="1655">
        <v>120</v>
      </c>
      <c r="E27" s="1655">
        <v>119.8</v>
      </c>
      <c r="F27" s="1655">
        <v>120.1</v>
      </c>
      <c r="G27" s="1655">
        <v>120.2</v>
      </c>
      <c r="H27" s="1656">
        <v>120.5</v>
      </c>
      <c r="I27" s="1642">
        <v>2.8258488499452312</v>
      </c>
      <c r="J27" s="1639">
        <v>4.803493449781655</v>
      </c>
      <c r="K27" s="1639">
        <v>4.8118985126859144</v>
      </c>
      <c r="L27" s="1639">
        <v>4.8908296943231306</v>
      </c>
      <c r="M27" s="1639">
        <v>5.0699300699300665</v>
      </c>
      <c r="N27" s="1657">
        <v>3.4334763948497908</v>
      </c>
      <c r="O27" s="1642">
        <v>0.24958402662230128</v>
      </c>
    </row>
    <row r="28" spans="1:17" s="1626" customFormat="1" ht="14.1" customHeight="1">
      <c r="A28" s="1652" t="s">
        <v>1191</v>
      </c>
      <c r="B28" s="1653">
        <v>0.65</v>
      </c>
      <c r="C28" s="1654">
        <v>142.56666666666669</v>
      </c>
      <c r="D28" s="1655">
        <v>141.9</v>
      </c>
      <c r="E28" s="1655">
        <v>141.80000000000001</v>
      </c>
      <c r="F28" s="1655">
        <v>142</v>
      </c>
      <c r="G28" s="1655">
        <v>141.9</v>
      </c>
      <c r="H28" s="1656">
        <v>143.19999999999999</v>
      </c>
      <c r="I28" s="1642">
        <v>8.9195899917234414</v>
      </c>
      <c r="J28" s="1639">
        <v>6.6917293233082802</v>
      </c>
      <c r="K28" s="1639">
        <v>5.9790732436472354</v>
      </c>
      <c r="L28" s="1639">
        <v>6.2874251497005957</v>
      </c>
      <c r="M28" s="1639">
        <v>1.0683760683760681</v>
      </c>
      <c r="N28" s="1657">
        <v>1.5602836879432544</v>
      </c>
      <c r="O28" s="1642">
        <v>0.91613812544044038</v>
      </c>
    </row>
    <row r="29" spans="1:17" s="1626" customFormat="1" ht="14.1" customHeight="1">
      <c r="A29" s="1652" t="s">
        <v>1192</v>
      </c>
      <c r="B29" s="1653">
        <v>26.57</v>
      </c>
      <c r="C29" s="1654">
        <v>139.20000000000002</v>
      </c>
      <c r="D29" s="1655">
        <v>141.80000000000001</v>
      </c>
      <c r="E29" s="1655">
        <v>139.19999999999999</v>
      </c>
      <c r="F29" s="1655">
        <v>138.4</v>
      </c>
      <c r="G29" s="1655">
        <v>137.80000000000001</v>
      </c>
      <c r="H29" s="1656">
        <v>135.19999999999999</v>
      </c>
      <c r="I29" s="1642">
        <v>2.2652136647483871</v>
      </c>
      <c r="J29" s="1639">
        <v>5.1148999258710148</v>
      </c>
      <c r="K29" s="1639">
        <v>2.8064992614475557</v>
      </c>
      <c r="L29" s="1639">
        <v>2.14022140221401</v>
      </c>
      <c r="M29" s="1639">
        <v>1.6224188790560561</v>
      </c>
      <c r="N29" s="1657">
        <v>0.37119524870081477</v>
      </c>
      <c r="O29" s="1642">
        <v>-1.8867924528302069</v>
      </c>
    </row>
    <row r="30" spans="1:17" s="1626" customFormat="1" ht="14.1" customHeight="1">
      <c r="A30" s="1652" t="s">
        <v>1193</v>
      </c>
      <c r="B30" s="1653">
        <v>3.51</v>
      </c>
      <c r="C30" s="1654">
        <v>165.00833333333335</v>
      </c>
      <c r="D30" s="1655">
        <v>173.9</v>
      </c>
      <c r="E30" s="1655">
        <v>175.9</v>
      </c>
      <c r="F30" s="1655">
        <v>172.5</v>
      </c>
      <c r="G30" s="1655">
        <v>175.4</v>
      </c>
      <c r="H30" s="1656">
        <v>177.7</v>
      </c>
      <c r="I30" s="1642">
        <v>30.381247119246751</v>
      </c>
      <c r="J30" s="1639">
        <v>34.806201550387613</v>
      </c>
      <c r="K30" s="1639">
        <v>34.274809160305352</v>
      </c>
      <c r="L30" s="1639">
        <v>25.72886297376094</v>
      </c>
      <c r="M30" s="1639">
        <v>25.73476702508961</v>
      </c>
      <c r="N30" s="1657">
        <v>24.526979677645414</v>
      </c>
      <c r="O30" s="1642">
        <v>1.3112884834663561</v>
      </c>
    </row>
    <row r="31" spans="1:17" s="1626" customFormat="1" ht="14.1" customHeight="1">
      <c r="A31" s="1652" t="s">
        <v>1194</v>
      </c>
      <c r="B31" s="1653">
        <v>7.34</v>
      </c>
      <c r="C31" s="1654">
        <v>139.03333333333333</v>
      </c>
      <c r="D31" s="1655">
        <v>141.6</v>
      </c>
      <c r="E31" s="1655">
        <v>131.9</v>
      </c>
      <c r="F31" s="1655">
        <v>130</v>
      </c>
      <c r="G31" s="1655">
        <v>125.6</v>
      </c>
      <c r="H31" s="1656">
        <v>117.9</v>
      </c>
      <c r="I31" s="1642">
        <v>-7.1873609256786892</v>
      </c>
      <c r="J31" s="1639">
        <v>-2.2774327122153295</v>
      </c>
      <c r="K31" s="1639">
        <v>-9.1597796143250605</v>
      </c>
      <c r="L31" s="1639">
        <v>-8.5151301900070422</v>
      </c>
      <c r="M31" s="1639">
        <v>-11.173974540311178</v>
      </c>
      <c r="N31" s="1657">
        <v>-14.067055393585989</v>
      </c>
      <c r="O31" s="1642">
        <v>-6.1305732484076287</v>
      </c>
    </row>
    <row r="32" spans="1:17" s="1626" customFormat="1" ht="14.1" customHeight="1">
      <c r="A32" s="1652" t="s">
        <v>1195</v>
      </c>
      <c r="B32" s="1653">
        <v>2.89</v>
      </c>
      <c r="C32" s="1654">
        <v>137.90833333333333</v>
      </c>
      <c r="D32" s="1655">
        <v>141.19999999999999</v>
      </c>
      <c r="E32" s="1655">
        <v>140.80000000000001</v>
      </c>
      <c r="F32" s="1655">
        <v>141.5</v>
      </c>
      <c r="G32" s="1655">
        <v>141.5</v>
      </c>
      <c r="H32" s="1656">
        <v>141.9</v>
      </c>
      <c r="I32" s="1642">
        <v>9.1406713711007228</v>
      </c>
      <c r="J32" s="1639">
        <v>12.063492063492063</v>
      </c>
      <c r="K32" s="1639">
        <v>10.778914240755327</v>
      </c>
      <c r="L32" s="1639">
        <v>9.0138674884437506</v>
      </c>
      <c r="M32" s="1639">
        <v>8.3460949464012373</v>
      </c>
      <c r="N32" s="1657">
        <v>8.4862385321100788</v>
      </c>
      <c r="O32" s="1642">
        <v>0.28268551236749317</v>
      </c>
    </row>
    <row r="33" spans="1:18" s="1626" customFormat="1" ht="14.1" customHeight="1">
      <c r="A33" s="1652" t="s">
        <v>1196</v>
      </c>
      <c r="B33" s="1653">
        <v>12.83</v>
      </c>
      <c r="C33" s="1654">
        <v>132.51666666666668</v>
      </c>
      <c r="D33" s="1655">
        <v>133.19999999999999</v>
      </c>
      <c r="E33" s="1655">
        <v>132.9</v>
      </c>
      <c r="F33" s="1655">
        <v>133.19999999999999</v>
      </c>
      <c r="G33" s="1655">
        <v>133.5</v>
      </c>
      <c r="H33" s="1656">
        <v>132</v>
      </c>
      <c r="I33" s="1642">
        <v>-0.42579837194739412</v>
      </c>
      <c r="J33" s="1639">
        <v>0.30120481927708909</v>
      </c>
      <c r="K33" s="1639">
        <v>0.1507159005275156</v>
      </c>
      <c r="L33" s="1639">
        <v>0.60422960725074404</v>
      </c>
      <c r="M33" s="1639">
        <v>0.9070294784580426</v>
      </c>
      <c r="N33" s="1657">
        <v>0</v>
      </c>
      <c r="O33" s="1642">
        <v>-1.1235955056179847</v>
      </c>
      <c r="R33" s="1626" t="s">
        <v>1</v>
      </c>
    </row>
    <row r="34" spans="1:18" s="1626" customFormat="1" ht="14.1" customHeight="1">
      <c r="A34" s="1652" t="s">
        <v>1197</v>
      </c>
      <c r="B34" s="1653">
        <v>1.36</v>
      </c>
      <c r="C34" s="1660">
        <v>120.00833333333333</v>
      </c>
      <c r="D34" s="1661">
        <v>120.3</v>
      </c>
      <c r="E34" s="1661">
        <v>120.4</v>
      </c>
      <c r="F34" s="1661">
        <v>120.6</v>
      </c>
      <c r="G34" s="1661">
        <v>121.3</v>
      </c>
      <c r="H34" s="1662">
        <v>121.9</v>
      </c>
      <c r="I34" s="1663">
        <v>1.4726606538895055</v>
      </c>
      <c r="J34" s="1664">
        <v>2.3829787234042499</v>
      </c>
      <c r="K34" s="1664">
        <v>1.9475021168501314</v>
      </c>
      <c r="L34" s="1664">
        <v>2.2900763358778562</v>
      </c>
      <c r="M34" s="1664">
        <v>2.8837998303647083</v>
      </c>
      <c r="N34" s="1665">
        <v>2.1793797150041883</v>
      </c>
      <c r="O34" s="1663">
        <v>0.49464138499588728</v>
      </c>
    </row>
    <row r="35" spans="1:18" s="1626" customFormat="1" ht="14.1" customHeight="1">
      <c r="A35" s="1666" t="s">
        <v>1198</v>
      </c>
      <c r="B35" s="1667">
        <v>1.6</v>
      </c>
      <c r="C35" s="1654">
        <v>171.06666666666663</v>
      </c>
      <c r="D35" s="1655">
        <v>178.6</v>
      </c>
      <c r="E35" s="1655">
        <v>174.4</v>
      </c>
      <c r="F35" s="1655">
        <v>169.2</v>
      </c>
      <c r="G35" s="1655">
        <v>169.4</v>
      </c>
      <c r="H35" s="1656">
        <v>172.4</v>
      </c>
      <c r="I35" s="1642">
        <v>30.088719898605802</v>
      </c>
      <c r="J35" s="1639">
        <v>27.571428571428555</v>
      </c>
      <c r="K35" s="1639">
        <v>24.749642346208873</v>
      </c>
      <c r="L35" s="1639">
        <v>18.736842105263136</v>
      </c>
      <c r="M35" s="1639">
        <v>18.048780487804876</v>
      </c>
      <c r="N35" s="1657">
        <v>14.703925482368589</v>
      </c>
      <c r="O35" s="1642">
        <v>1.7709563164108602</v>
      </c>
    </row>
    <row r="36" spans="1:18" s="1626" customFormat="1" ht="14.1" customHeight="1">
      <c r="A36" s="1652" t="s">
        <v>1199</v>
      </c>
      <c r="B36" s="1653">
        <v>5.28</v>
      </c>
      <c r="C36" s="1654">
        <v>117.55833333333329</v>
      </c>
      <c r="D36" s="1655">
        <v>117.3</v>
      </c>
      <c r="E36" s="1655">
        <v>119.3</v>
      </c>
      <c r="F36" s="1655">
        <v>119.3</v>
      </c>
      <c r="G36" s="1655">
        <v>119.3</v>
      </c>
      <c r="H36" s="1656">
        <v>119.7</v>
      </c>
      <c r="I36" s="1642">
        <v>2.254276601913574</v>
      </c>
      <c r="J36" s="1639">
        <v>2.0887728459529882</v>
      </c>
      <c r="K36" s="1639">
        <v>3.2900432900433003</v>
      </c>
      <c r="L36" s="1639">
        <v>2.8448275862069039</v>
      </c>
      <c r="M36" s="1639">
        <v>2.8448275862069039</v>
      </c>
      <c r="N36" s="1657">
        <v>2.9234737747205486</v>
      </c>
      <c r="O36" s="1642">
        <v>0.33528918692373111</v>
      </c>
    </row>
    <row r="37" spans="1:18" s="1626" customFormat="1" ht="14.1" customHeight="1">
      <c r="A37" s="1652" t="s">
        <v>1200</v>
      </c>
      <c r="B37" s="1653">
        <v>0.38</v>
      </c>
      <c r="C37" s="1654">
        <v>123.09166666666668</v>
      </c>
      <c r="D37" s="1655">
        <v>120.5</v>
      </c>
      <c r="E37" s="1655">
        <v>117.4</v>
      </c>
      <c r="F37" s="1655">
        <v>116.7</v>
      </c>
      <c r="G37" s="1655">
        <v>116.6</v>
      </c>
      <c r="H37" s="1656">
        <v>115.8</v>
      </c>
      <c r="I37" s="1642">
        <v>-13.402122295831603</v>
      </c>
      <c r="J37" s="1639">
        <v>-11.39705882352942</v>
      </c>
      <c r="K37" s="1639">
        <v>-13.101406365655066</v>
      </c>
      <c r="L37" s="1639">
        <v>-13.234200743494412</v>
      </c>
      <c r="M37" s="1639">
        <v>-12.985074626865682</v>
      </c>
      <c r="N37" s="1657">
        <v>-13.258426966292134</v>
      </c>
      <c r="O37" s="1642">
        <v>-0.6861063464837116</v>
      </c>
    </row>
    <row r="38" spans="1:18" s="1626" customFormat="1" ht="14.1" customHeight="1">
      <c r="A38" s="1652" t="s">
        <v>1201</v>
      </c>
      <c r="B38" s="1653">
        <v>1.72</v>
      </c>
      <c r="C38" s="1654">
        <v>108.65000000000002</v>
      </c>
      <c r="D38" s="1655">
        <v>108.7</v>
      </c>
      <c r="E38" s="1655">
        <v>108.7</v>
      </c>
      <c r="F38" s="1655">
        <v>108.7</v>
      </c>
      <c r="G38" s="1655">
        <v>108.7</v>
      </c>
      <c r="H38" s="1656">
        <v>108.7</v>
      </c>
      <c r="I38" s="1642">
        <v>-1.5337423312871579E-2</v>
      </c>
      <c r="J38" s="1639">
        <v>0</v>
      </c>
      <c r="K38" s="1639">
        <v>0</v>
      </c>
      <c r="L38" s="1639">
        <v>0</v>
      </c>
      <c r="M38" s="1639">
        <v>0</v>
      </c>
      <c r="N38" s="1657">
        <v>0</v>
      </c>
      <c r="O38" s="1642">
        <v>0</v>
      </c>
    </row>
    <row r="39" spans="1:18" s="1626" customFormat="1" ht="14.1" customHeight="1">
      <c r="A39" s="1652" t="s">
        <v>1202</v>
      </c>
      <c r="B39" s="1653">
        <v>1.24</v>
      </c>
      <c r="C39" s="1654">
        <v>113.04166666666669</v>
      </c>
      <c r="D39" s="1655">
        <v>113.7</v>
      </c>
      <c r="E39" s="1655">
        <v>113.7</v>
      </c>
      <c r="F39" s="1655">
        <v>113.7</v>
      </c>
      <c r="G39" s="1655">
        <v>113.7</v>
      </c>
      <c r="H39" s="1656">
        <v>112.8</v>
      </c>
      <c r="I39" s="1642">
        <v>1.4129784688995244</v>
      </c>
      <c r="J39" s="1639">
        <v>2.3402340234023598</v>
      </c>
      <c r="K39" s="1639">
        <v>1.517857142857153</v>
      </c>
      <c r="L39" s="1639">
        <v>1.6085790884718563</v>
      </c>
      <c r="M39" s="1639">
        <v>1.517857142857153</v>
      </c>
      <c r="N39" s="1657">
        <v>1.7132551848512207</v>
      </c>
      <c r="O39" s="1642">
        <v>-0.79155672823219447</v>
      </c>
    </row>
    <row r="40" spans="1:18" s="1626" customFormat="1" ht="14.1" customHeight="1">
      <c r="A40" s="1652" t="s">
        <v>1203</v>
      </c>
      <c r="B40" s="1653">
        <v>6.22</v>
      </c>
      <c r="C40" s="1654">
        <v>124.40000000000002</v>
      </c>
      <c r="D40" s="1655">
        <v>124.8</v>
      </c>
      <c r="E40" s="1655">
        <v>125</v>
      </c>
      <c r="F40" s="1655">
        <v>125.4</v>
      </c>
      <c r="G40" s="1655">
        <v>125.3</v>
      </c>
      <c r="H40" s="1656">
        <v>125.9</v>
      </c>
      <c r="I40" s="1642">
        <v>2.4430414493549506</v>
      </c>
      <c r="J40" s="1639">
        <v>1.9607843137254832</v>
      </c>
      <c r="K40" s="1639">
        <v>2.7960526315789593</v>
      </c>
      <c r="L40" s="1639">
        <v>3.125</v>
      </c>
      <c r="M40" s="1639">
        <v>3.0427631578947398</v>
      </c>
      <c r="N40" s="1657">
        <v>2.8594771241830017</v>
      </c>
      <c r="O40" s="1642">
        <v>0.47885075818037137</v>
      </c>
    </row>
    <row r="41" spans="1:18" s="1626" customFormat="1" ht="14.1" customHeight="1">
      <c r="A41" s="1652" t="s">
        <v>1204</v>
      </c>
      <c r="B41" s="1653">
        <v>2.34</v>
      </c>
      <c r="C41" s="1654">
        <v>133.43333333333334</v>
      </c>
      <c r="D41" s="1655">
        <v>134.80000000000001</v>
      </c>
      <c r="E41" s="1655">
        <v>134.69999999999999</v>
      </c>
      <c r="F41" s="1655">
        <v>135.30000000000001</v>
      </c>
      <c r="G41" s="1655">
        <v>135.1</v>
      </c>
      <c r="H41" s="1656">
        <v>135</v>
      </c>
      <c r="I41" s="1642">
        <v>3.2100038674745406</v>
      </c>
      <c r="J41" s="1639">
        <v>3.2950191570881486</v>
      </c>
      <c r="K41" s="1639">
        <v>2.8244274809160288</v>
      </c>
      <c r="L41" s="1639">
        <v>2.0361990950226385</v>
      </c>
      <c r="M41" s="1639">
        <v>3.9230769230769198</v>
      </c>
      <c r="N41" s="1657">
        <v>3.448275862068968</v>
      </c>
      <c r="O41" s="1642">
        <v>-7.4019245003697165E-2</v>
      </c>
    </row>
    <row r="42" spans="1:18" s="1626" customFormat="1" ht="14.1" customHeight="1">
      <c r="A42" s="1668" t="s">
        <v>1205</v>
      </c>
      <c r="B42" s="1653">
        <v>5.91</v>
      </c>
      <c r="C42" s="1654">
        <v>103.74166666666666</v>
      </c>
      <c r="D42" s="1655">
        <v>99.6</v>
      </c>
      <c r="E42" s="1655">
        <v>98.2</v>
      </c>
      <c r="F42" s="1655">
        <v>99.2</v>
      </c>
      <c r="G42" s="1655">
        <v>98.3</v>
      </c>
      <c r="H42" s="1656">
        <v>98</v>
      </c>
      <c r="I42" s="1642">
        <v>-1.0727908455181279</v>
      </c>
      <c r="J42" s="1639">
        <v>-4.3227665706051823</v>
      </c>
      <c r="K42" s="1639">
        <v>-6.2977099236641152</v>
      </c>
      <c r="L42" s="1639">
        <v>-4.6153846153846132</v>
      </c>
      <c r="M42" s="1639">
        <v>-6.55893536121674</v>
      </c>
      <c r="N42" s="1657">
        <v>-8.3255378858746525</v>
      </c>
      <c r="O42" s="1642">
        <v>-0.30518819938961883</v>
      </c>
    </row>
    <row r="43" spans="1:18" s="1626" customFormat="1" ht="14.1" customHeight="1">
      <c r="A43" s="1669" t="s">
        <v>1206</v>
      </c>
      <c r="B43" s="1670">
        <v>1.84</v>
      </c>
      <c r="C43" s="1660">
        <v>141.13333333333335</v>
      </c>
      <c r="D43" s="1661">
        <v>141.4</v>
      </c>
      <c r="E43" s="1661">
        <v>141.4</v>
      </c>
      <c r="F43" s="1661">
        <v>141.4</v>
      </c>
      <c r="G43" s="1661">
        <v>141.4</v>
      </c>
      <c r="H43" s="1662">
        <v>142</v>
      </c>
      <c r="I43" s="1663">
        <v>3.876349362119754</v>
      </c>
      <c r="J43" s="1664">
        <v>2.3895727733526542</v>
      </c>
      <c r="K43" s="1664">
        <v>2.3895727733526542</v>
      </c>
      <c r="L43" s="1664">
        <v>2.3895727733526542</v>
      </c>
      <c r="M43" s="1664">
        <v>2.3895727733526542</v>
      </c>
      <c r="N43" s="1665">
        <v>1.2838801711840375</v>
      </c>
      <c r="O43" s="1663">
        <v>0.42432814710042521</v>
      </c>
    </row>
    <row r="44" spans="1:18" s="1626" customFormat="1" ht="14.1" customHeight="1">
      <c r="A44" s="1671" t="s">
        <v>1016</v>
      </c>
      <c r="B44" s="1672"/>
      <c r="D44" s="1673"/>
      <c r="E44" s="1673"/>
      <c r="F44" s="1673"/>
      <c r="G44" s="1673"/>
      <c r="H44" s="1673"/>
      <c r="I44" s="1673"/>
      <c r="J44" s="1673"/>
      <c r="K44" s="1673"/>
      <c r="L44" s="1673"/>
      <c r="M44" s="1673"/>
      <c r="N44" s="1673"/>
    </row>
    <row r="45" spans="1:18" s="100" customFormat="1" ht="14.1" customHeight="1">
      <c r="A45" s="1674" t="s">
        <v>1207</v>
      </c>
      <c r="B45" s="1675"/>
      <c r="C45" s="167"/>
      <c r="D45" s="1676"/>
      <c r="E45" s="1676"/>
      <c r="F45" s="1676"/>
      <c r="G45" s="1676"/>
      <c r="H45" s="1676"/>
      <c r="I45" s="1676"/>
      <c r="J45" s="1676"/>
      <c r="K45" s="1676"/>
      <c r="L45" s="1676"/>
      <c r="M45" s="1676"/>
      <c r="N45" s="1676"/>
      <c r="O45" s="127"/>
    </row>
    <row r="46" spans="1:18" s="100" customFormat="1" ht="14.1" customHeight="1">
      <c r="A46" s="229" t="s">
        <v>113</v>
      </c>
      <c r="B46" s="1675"/>
      <c r="C46" s="167"/>
      <c r="D46" s="1676"/>
      <c r="E46" s="1676"/>
      <c r="F46" s="1676"/>
      <c r="G46" s="1676"/>
      <c r="H46" s="1676"/>
      <c r="I46" s="1676"/>
      <c r="J46" s="1676"/>
      <c r="K46" s="1676"/>
      <c r="L46" s="1676"/>
      <c r="M46" s="1676"/>
      <c r="N46" s="1676"/>
      <c r="O46" s="127"/>
    </row>
    <row r="47" spans="1:18" ht="14.1" customHeight="1">
      <c r="A47" s="1748" t="s">
        <v>324</v>
      </c>
    </row>
    <row r="50" spans="1:1" ht="9" customHeight="1">
      <c r="A50" s="1658"/>
    </row>
    <row r="89" spans="1:15" ht="9" customHeight="1">
      <c r="A89" s="1677"/>
      <c r="B89" s="1678"/>
      <c r="D89" s="1679"/>
      <c r="E89" s="1679"/>
      <c r="F89" s="1679"/>
      <c r="G89" s="1679"/>
      <c r="H89" s="1679"/>
      <c r="I89" s="1679"/>
      <c r="J89" s="1679"/>
      <c r="K89" s="1679"/>
      <c r="L89" s="1679"/>
      <c r="M89" s="1679"/>
      <c r="N89" s="1679"/>
      <c r="O89" s="1679"/>
    </row>
    <row r="90" spans="1:15" ht="9" customHeight="1">
      <c r="B90" s="1678"/>
      <c r="D90" s="1679"/>
      <c r="E90" s="1679"/>
      <c r="F90" s="1679"/>
      <c r="G90" s="1679"/>
      <c r="H90" s="1679"/>
      <c r="I90" s="1679"/>
      <c r="J90" s="1679"/>
      <c r="K90" s="1679"/>
      <c r="L90" s="1679"/>
      <c r="M90" s="1679"/>
      <c r="N90" s="1679"/>
      <c r="O90" s="1679"/>
    </row>
    <row r="91" spans="1:15" ht="9" customHeight="1">
      <c r="B91" s="1678"/>
    </row>
  </sheetData>
  <mergeCells count="7">
    <mergeCell ref="B5:B7"/>
    <mergeCell ref="N5:O5"/>
    <mergeCell ref="C6:C7"/>
    <mergeCell ref="D6:G7"/>
    <mergeCell ref="H6:H7"/>
    <mergeCell ref="J6:M6"/>
    <mergeCell ref="N6:O6"/>
  </mergeCells>
  <hyperlinks>
    <hyperlink ref="A47" location="'Inhaltsverzeichnis_2026-04'!A1" display="Zurück zum Inhaltsverzeichnis" xr:uid="{5F4B925C-C7AB-4AB7-B009-359CE1CBE6F4}"/>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F260B-0037-49FB-BA67-AC73B759EF21}">
  <sheetPr>
    <tabColor rgb="FF80CDEC"/>
    <pageSetUpPr fitToPage="1"/>
  </sheetPr>
  <dimension ref="A1:U119"/>
  <sheetViews>
    <sheetView showGridLines="0" zoomScale="110" zoomScaleNormal="110" zoomScaleSheetLayoutView="100" workbookViewId="0"/>
  </sheetViews>
  <sheetFormatPr baseColWidth="10" defaultColWidth="7" defaultRowHeight="9"/>
  <cols>
    <col min="1" max="1" width="34.5" style="127" customWidth="1"/>
    <col min="2" max="2" width="5.625" style="127" customWidth="1"/>
    <col min="3" max="3" width="8.875" style="127" customWidth="1"/>
    <col min="4" max="8" width="7" style="127" customWidth="1"/>
    <col min="9" max="9" width="8.875" style="127" customWidth="1"/>
    <col min="10" max="15" width="7" style="127" customWidth="1"/>
    <col min="16" max="16" width="11" style="127" customWidth="1"/>
    <col min="17" max="17" width="4.125" style="127" customWidth="1"/>
    <col min="18" max="43" width="7" style="127"/>
    <col min="44" max="44" width="10.375" style="127" customWidth="1"/>
    <col min="45" max="16384" width="7" style="127"/>
  </cols>
  <sheetData>
    <row r="1" spans="1:21" s="1617" customFormat="1" ht="36" customHeight="1">
      <c r="A1" s="1613" t="s">
        <v>1211</v>
      </c>
      <c r="B1" s="1614"/>
      <c r="C1" s="1614"/>
      <c r="D1" s="1614"/>
      <c r="E1" s="1614"/>
      <c r="F1" s="1614"/>
      <c r="G1" s="1614"/>
      <c r="H1" s="1614"/>
      <c r="I1" s="1614"/>
      <c r="J1" s="1614"/>
      <c r="K1" s="1614"/>
      <c r="L1" s="1615"/>
      <c r="M1" s="1615"/>
      <c r="N1" s="1615"/>
      <c r="O1" s="1615"/>
      <c r="P1" s="1616"/>
    </row>
    <row r="2" spans="1:21" s="1620" customFormat="1" ht="12.75" customHeight="1">
      <c r="A2" s="1618" t="s">
        <v>918</v>
      </c>
      <c r="B2" s="1619"/>
      <c r="C2" s="1619"/>
      <c r="D2" s="1619"/>
      <c r="E2" s="1619"/>
      <c r="F2" s="1619"/>
      <c r="G2" s="1619"/>
      <c r="H2" s="1619"/>
      <c r="I2" s="1619"/>
      <c r="J2" s="99"/>
      <c r="K2" s="99"/>
      <c r="L2" s="99"/>
      <c r="M2" s="1619"/>
      <c r="N2" s="1619"/>
      <c r="O2" s="1619"/>
    </row>
    <row r="3" spans="1:21" s="1620" customFormat="1" ht="12.75" customHeight="1">
      <c r="A3" s="1618" t="s">
        <v>1210</v>
      </c>
      <c r="B3" s="1619"/>
      <c r="C3" s="1619"/>
      <c r="D3" s="1619"/>
      <c r="E3" s="1619"/>
      <c r="F3" s="1619"/>
      <c r="G3" s="1619"/>
      <c r="H3" s="1619"/>
      <c r="I3" s="1619"/>
      <c r="J3" s="99"/>
      <c r="K3" s="99"/>
      <c r="L3" s="99"/>
      <c r="M3" s="1619"/>
      <c r="N3" s="1619"/>
      <c r="O3" s="1619"/>
    </row>
    <row r="4" spans="1:21" s="1621" customFormat="1" ht="16.149999999999999" customHeight="1">
      <c r="A4" s="1618" t="s">
        <v>1212</v>
      </c>
      <c r="B4" s="1619"/>
      <c r="C4" s="1619"/>
      <c r="D4" s="1619"/>
      <c r="E4" s="1619"/>
      <c r="F4" s="1619"/>
      <c r="G4" s="1619"/>
      <c r="H4" s="1619"/>
      <c r="I4" s="1619"/>
      <c r="J4" s="99"/>
      <c r="K4" s="99"/>
      <c r="L4" s="99"/>
      <c r="M4" s="1619"/>
      <c r="N4" s="1619"/>
      <c r="O4" s="1619"/>
    </row>
    <row r="5" spans="1:21" s="1626" customFormat="1" ht="30.75" customHeight="1">
      <c r="A5" s="2110" t="s">
        <v>1169</v>
      </c>
      <c r="B5" s="2113" t="s">
        <v>1213</v>
      </c>
      <c r="C5" s="1688" t="s">
        <v>327</v>
      </c>
      <c r="D5" s="1689" t="s">
        <v>199</v>
      </c>
      <c r="E5" s="1689" t="s">
        <v>200</v>
      </c>
      <c r="F5" s="1689" t="s">
        <v>201</v>
      </c>
      <c r="G5" s="1689" t="s">
        <v>203</v>
      </c>
      <c r="H5" s="1689" t="s">
        <v>206</v>
      </c>
      <c r="I5" s="1688" t="s">
        <v>327</v>
      </c>
      <c r="J5" s="1690" t="s">
        <v>199</v>
      </c>
      <c r="K5" s="1690" t="s">
        <v>200</v>
      </c>
      <c r="L5" s="1691" t="s">
        <v>201</v>
      </c>
      <c r="M5" s="1690" t="s">
        <v>203</v>
      </c>
      <c r="N5" s="1691" t="s">
        <v>206</v>
      </c>
      <c r="O5" s="1692"/>
    </row>
    <row r="6" spans="1:21" s="1626" customFormat="1" ht="12" customHeight="1">
      <c r="A6" s="2111"/>
      <c r="B6" s="2114"/>
      <c r="C6" s="2110">
        <v>2025</v>
      </c>
      <c r="D6" s="2115">
        <v>2025</v>
      </c>
      <c r="E6" s="2116"/>
      <c r="F6" s="2115">
        <v>2026</v>
      </c>
      <c r="G6" s="2116"/>
      <c r="H6" s="2121"/>
      <c r="I6" s="1693">
        <v>2025</v>
      </c>
      <c r="J6" s="2107">
        <v>2025</v>
      </c>
      <c r="K6" s="2108"/>
      <c r="L6" s="2107">
        <v>2026</v>
      </c>
      <c r="M6" s="2108"/>
      <c r="N6" s="2108"/>
      <c r="O6" s="2109"/>
    </row>
    <row r="7" spans="1:21" s="1626" customFormat="1" ht="12" customHeight="1">
      <c r="A7" s="2111"/>
      <c r="B7" s="2114"/>
      <c r="C7" s="2111"/>
      <c r="D7" s="2117"/>
      <c r="E7" s="2118"/>
      <c r="F7" s="2117"/>
      <c r="G7" s="2118"/>
      <c r="H7" s="2122"/>
      <c r="I7" s="1694" t="s">
        <v>266</v>
      </c>
      <c r="J7" s="1695"/>
      <c r="K7" s="1695"/>
      <c r="L7" s="1695"/>
      <c r="M7" s="1695"/>
      <c r="N7" s="1720"/>
      <c r="O7" s="1692"/>
    </row>
    <row r="8" spans="1:21" s="1626" customFormat="1" ht="23.25" customHeight="1">
      <c r="A8" s="2112"/>
      <c r="B8" s="2114"/>
      <c r="C8" s="2112"/>
      <c r="D8" s="2119"/>
      <c r="E8" s="2120"/>
      <c r="F8" s="2119"/>
      <c r="G8" s="2120"/>
      <c r="H8" s="2123"/>
      <c r="I8" s="1694" t="s">
        <v>267</v>
      </c>
      <c r="J8" s="1695"/>
      <c r="K8" s="1695"/>
      <c r="L8" s="1695"/>
      <c r="M8" s="1695"/>
      <c r="N8" s="1695"/>
      <c r="O8" s="1696" t="s">
        <v>268</v>
      </c>
    </row>
    <row r="9" spans="1:21" s="1626" customFormat="1" ht="14.1" customHeight="1">
      <c r="A9" s="1697" t="s">
        <v>1214</v>
      </c>
      <c r="B9" s="1698" t="s">
        <v>158</v>
      </c>
      <c r="C9" s="1699">
        <v>113.99166666666667</v>
      </c>
      <c r="D9" s="1700">
        <v>113.4</v>
      </c>
      <c r="E9" s="1700">
        <v>109.1</v>
      </c>
      <c r="F9" s="1700">
        <v>112.2</v>
      </c>
      <c r="G9" s="1700">
        <v>113.4</v>
      </c>
      <c r="H9" s="1700">
        <v>139.4</v>
      </c>
      <c r="I9" s="1701">
        <v>-5.5056645482177373</v>
      </c>
      <c r="J9" s="1702">
        <v>-2.5773195876288639</v>
      </c>
      <c r="K9" s="1702">
        <v>-6.592465753424662</v>
      </c>
      <c r="L9" s="1702">
        <v>-7.9573420836751438</v>
      </c>
      <c r="M9" s="1702">
        <v>-7.0491803278688394</v>
      </c>
      <c r="N9" s="1703">
        <v>18.336162988115461</v>
      </c>
      <c r="O9" s="1701">
        <v>22.927689594356266</v>
      </c>
      <c r="U9" s="1639"/>
    </row>
    <row r="10" spans="1:21" s="1626" customFormat="1" ht="14.1" customHeight="1">
      <c r="A10" s="1705" t="s">
        <v>1215</v>
      </c>
      <c r="B10" s="1706">
        <v>11.64</v>
      </c>
      <c r="C10" s="1707">
        <v>110.36666666666666</v>
      </c>
      <c r="D10" s="1700">
        <v>111.3</v>
      </c>
      <c r="E10" s="1700">
        <v>106.8</v>
      </c>
      <c r="F10" s="1700">
        <v>114.9</v>
      </c>
      <c r="G10" s="1700">
        <v>115.6</v>
      </c>
      <c r="H10" s="1700">
        <v>135.6</v>
      </c>
      <c r="I10" s="1701">
        <v>-2.9459182177927801</v>
      </c>
      <c r="J10" s="1702">
        <v>2.865064695009238</v>
      </c>
      <c r="K10" s="1702">
        <v>-2.3765996343692848</v>
      </c>
      <c r="L10" s="1702">
        <v>0.43706293706293309</v>
      </c>
      <c r="M10" s="1702">
        <v>0.87260034904012684</v>
      </c>
      <c r="N10" s="1702">
        <v>23.160762942779286</v>
      </c>
      <c r="O10" s="1701">
        <v>17.301038062283737</v>
      </c>
    </row>
    <row r="11" spans="1:21" s="1626" customFormat="1" ht="14.1" customHeight="1">
      <c r="A11" s="1705" t="s">
        <v>1216</v>
      </c>
      <c r="B11" s="1706">
        <v>18.32</v>
      </c>
      <c r="C11" s="1707">
        <v>115.675</v>
      </c>
      <c r="D11" s="1700">
        <v>118.2</v>
      </c>
      <c r="E11" s="1700">
        <v>113.7</v>
      </c>
      <c r="F11" s="1700">
        <v>122.3</v>
      </c>
      <c r="G11" s="1700">
        <v>123.6</v>
      </c>
      <c r="H11" s="1700">
        <v>154.9</v>
      </c>
      <c r="I11" s="1701">
        <v>-2.418277680140605</v>
      </c>
      <c r="J11" s="1702">
        <v>3.5026269702276807</v>
      </c>
      <c r="K11" s="1702">
        <v>-1.1304347826086882</v>
      </c>
      <c r="L11" s="1702">
        <v>0.16380016380017537</v>
      </c>
      <c r="M11" s="1702">
        <v>1.9801980198019749</v>
      </c>
      <c r="N11" s="1702">
        <v>33.304647160068839</v>
      </c>
      <c r="O11" s="1701">
        <v>25.323624595469269</v>
      </c>
    </row>
    <row r="12" spans="1:21" s="1626" customFormat="1" ht="14.1" customHeight="1">
      <c r="A12" s="1705" t="s">
        <v>1217</v>
      </c>
      <c r="B12" s="1706">
        <v>5.4</v>
      </c>
      <c r="C12" s="1707">
        <v>131.69166666666666</v>
      </c>
      <c r="D12" s="1700">
        <v>137.9</v>
      </c>
      <c r="E12" s="1700">
        <v>122.6</v>
      </c>
      <c r="F12" s="1700">
        <v>130</v>
      </c>
      <c r="G12" s="1700">
        <v>132.5</v>
      </c>
      <c r="H12" s="1700">
        <v>203.3</v>
      </c>
      <c r="I12" s="1701">
        <v>-5.6255598686174864</v>
      </c>
      <c r="J12" s="1702">
        <v>5.7515337423312758</v>
      </c>
      <c r="K12" s="1702">
        <v>-8.5756897837434849</v>
      </c>
      <c r="L12" s="1702">
        <v>-11.924119241192415</v>
      </c>
      <c r="M12" s="1702">
        <v>-6.4265536723163876</v>
      </c>
      <c r="N12" s="1702">
        <v>55.190839694656489</v>
      </c>
      <c r="O12" s="1701">
        <v>53.433962264150949</v>
      </c>
    </row>
    <row r="13" spans="1:21" s="1626" customFormat="1" ht="14.1" customHeight="1">
      <c r="A13" s="1705" t="s">
        <v>1218</v>
      </c>
      <c r="B13" s="1706">
        <v>1.59</v>
      </c>
      <c r="C13" s="1707">
        <v>116.09999999999998</v>
      </c>
      <c r="D13" s="1700">
        <v>109.8</v>
      </c>
      <c r="E13" s="1700">
        <v>98.2</v>
      </c>
      <c r="F13" s="1700">
        <v>98.5</v>
      </c>
      <c r="G13" s="1700">
        <v>101</v>
      </c>
      <c r="H13" s="1700">
        <v>158.4</v>
      </c>
      <c r="I13" s="1701">
        <v>-11.051522696801399</v>
      </c>
      <c r="J13" s="1702">
        <v>-14.419329696024946</v>
      </c>
      <c r="K13" s="1702">
        <v>-24.286815728604466</v>
      </c>
      <c r="L13" s="1702">
        <v>-27.944403803950252</v>
      </c>
      <c r="M13" s="1702">
        <v>-24.401197604790411</v>
      </c>
      <c r="N13" s="1702">
        <v>27.536231884057983</v>
      </c>
      <c r="O13" s="1701">
        <v>56.831683168316829</v>
      </c>
    </row>
    <row r="14" spans="1:21" s="1626" customFormat="1" ht="14.1" customHeight="1">
      <c r="A14" s="1708" t="s">
        <v>1219</v>
      </c>
      <c r="B14" s="1706">
        <v>89.41</v>
      </c>
      <c r="C14" s="1707">
        <v>135.35833333333335</v>
      </c>
      <c r="D14" s="1700">
        <v>134.80000000000001</v>
      </c>
      <c r="E14" s="1700">
        <v>133.4</v>
      </c>
      <c r="F14" s="1700">
        <v>129.80000000000001</v>
      </c>
      <c r="G14" s="1700">
        <v>125.2</v>
      </c>
      <c r="H14" s="1700">
        <v>129.1</v>
      </c>
      <c r="I14" s="1701">
        <v>-7.4736542295642039</v>
      </c>
      <c r="J14" s="1702">
        <v>-11.606557377049171</v>
      </c>
      <c r="K14" s="1702">
        <v>-11.066666666666663</v>
      </c>
      <c r="L14" s="1702">
        <v>-11.217510259917901</v>
      </c>
      <c r="M14" s="1702">
        <v>-13.356401384083043</v>
      </c>
      <c r="N14" s="1702">
        <v>-5.7664233576642374</v>
      </c>
      <c r="O14" s="1701">
        <v>3.1150159744408796</v>
      </c>
    </row>
    <row r="15" spans="1:21" s="1626" customFormat="1" ht="14.1" customHeight="1">
      <c r="A15" s="1705" t="s">
        <v>1220</v>
      </c>
      <c r="B15" s="1706">
        <v>25.35</v>
      </c>
      <c r="C15" s="1707">
        <v>127.26666666666665</v>
      </c>
      <c r="D15" s="1700">
        <v>126.1</v>
      </c>
      <c r="E15" s="1700">
        <v>126.1</v>
      </c>
      <c r="F15" s="1700">
        <v>122</v>
      </c>
      <c r="G15" s="1700">
        <v>120.7</v>
      </c>
      <c r="H15" s="1700">
        <v>120.9</v>
      </c>
      <c r="I15" s="1701">
        <v>-2.1402024862232878</v>
      </c>
      <c r="J15" s="1702">
        <v>-3.1490015360983108</v>
      </c>
      <c r="K15" s="1702">
        <v>-3.2975460122699474</v>
      </c>
      <c r="L15" s="1702">
        <v>-3.7854889589905412</v>
      </c>
      <c r="M15" s="1702">
        <v>-5.4075235109717852</v>
      </c>
      <c r="N15" s="1702">
        <v>-5.1020408163265216</v>
      </c>
      <c r="O15" s="1701">
        <v>0.16570008285003723</v>
      </c>
    </row>
    <row r="16" spans="1:21" s="1626" customFormat="1" ht="14.1" customHeight="1">
      <c r="A16" s="1705" t="s">
        <v>1221</v>
      </c>
      <c r="B16" s="1706">
        <v>2.74</v>
      </c>
      <c r="C16" s="1707">
        <v>122.85000000000002</v>
      </c>
      <c r="D16" s="1700">
        <v>122.6</v>
      </c>
      <c r="E16" s="1700">
        <v>122.4</v>
      </c>
      <c r="F16" s="1700">
        <v>116</v>
      </c>
      <c r="G16" s="1700">
        <v>114.9</v>
      </c>
      <c r="H16" s="1700">
        <v>113.3</v>
      </c>
      <c r="I16" s="1701">
        <v>-4.2478565861262325</v>
      </c>
      <c r="J16" s="1702">
        <v>-4.5914396887159654</v>
      </c>
      <c r="K16" s="1702">
        <v>-4.5985970381917411</v>
      </c>
      <c r="L16" s="1702">
        <v>-7.2741806554756181</v>
      </c>
      <c r="M16" s="1702">
        <v>-7.4133763094278748</v>
      </c>
      <c r="N16" s="1702">
        <v>-8.4814216478190616</v>
      </c>
      <c r="O16" s="1701">
        <v>-1.3925152306353397</v>
      </c>
    </row>
    <row r="17" spans="1:15" s="1626" customFormat="1" ht="14.1" customHeight="1">
      <c r="A17" s="1705" t="s">
        <v>1222</v>
      </c>
      <c r="B17" s="1706">
        <v>30.43</v>
      </c>
      <c r="C17" s="1707">
        <v>107.39999999999999</v>
      </c>
      <c r="D17" s="1700">
        <v>107.2</v>
      </c>
      <c r="E17" s="1700">
        <v>105.7</v>
      </c>
      <c r="F17" s="1700">
        <v>102.7</v>
      </c>
      <c r="G17" s="1700">
        <v>98.7</v>
      </c>
      <c r="H17" s="1700">
        <v>103.1</v>
      </c>
      <c r="I17" s="1701">
        <v>-0.89203322054753187</v>
      </c>
      <c r="J17" s="1702">
        <v>-6.047326906222608</v>
      </c>
      <c r="K17" s="1702">
        <v>-6.9542253521126582</v>
      </c>
      <c r="L17" s="1702">
        <v>-9.35569285083848</v>
      </c>
      <c r="M17" s="1702">
        <v>-12.422360248447205</v>
      </c>
      <c r="N17" s="1702">
        <v>-4.4485634847080746</v>
      </c>
      <c r="O17" s="1701">
        <v>4.4579533941236065</v>
      </c>
    </row>
    <row r="18" spans="1:15" s="1626" customFormat="1" ht="14.1" customHeight="1">
      <c r="A18" s="1705" t="s">
        <v>1223</v>
      </c>
      <c r="B18" s="1706">
        <v>30.89</v>
      </c>
      <c r="C18" s="1707">
        <v>170.58333333333334</v>
      </c>
      <c r="D18" s="1700">
        <v>170.2</v>
      </c>
      <c r="E18" s="1700">
        <v>167.6</v>
      </c>
      <c r="F18" s="1700">
        <v>164.1</v>
      </c>
      <c r="G18" s="1700">
        <v>155.9</v>
      </c>
      <c r="H18" s="1700">
        <v>162.69999999999999</v>
      </c>
      <c r="I18" s="1701">
        <v>-14.107082913729428</v>
      </c>
      <c r="J18" s="1702">
        <v>-19.298245614035096</v>
      </c>
      <c r="K18" s="1702">
        <v>-17.843137254901961</v>
      </c>
      <c r="L18" s="1702">
        <v>-16.446028513238304</v>
      </c>
      <c r="M18" s="1702">
        <v>-18.504966021955056</v>
      </c>
      <c r="N18" s="1702">
        <v>-6.8155784650629982</v>
      </c>
      <c r="O18" s="1701">
        <v>4.3617703656189803</v>
      </c>
    </row>
    <row r="19" spans="1:15" s="1626" customFormat="1" ht="14.1" customHeight="1">
      <c r="A19" s="1708" t="s">
        <v>1224</v>
      </c>
      <c r="B19" s="1706">
        <v>73.430000000000007</v>
      </c>
      <c r="C19" s="1707">
        <v>172.2583333333333</v>
      </c>
      <c r="D19" s="1700">
        <v>164.5</v>
      </c>
      <c r="E19" s="1700">
        <v>163.9</v>
      </c>
      <c r="F19" s="1700">
        <v>161.19999999999999</v>
      </c>
      <c r="G19" s="1700">
        <v>156.80000000000001</v>
      </c>
      <c r="H19" s="1700">
        <v>165.8</v>
      </c>
      <c r="I19" s="1701">
        <v>-8.3203973921142591</v>
      </c>
      <c r="J19" s="1702">
        <v>-14.188836724047988</v>
      </c>
      <c r="K19" s="1702">
        <v>-14.635416666666671</v>
      </c>
      <c r="L19" s="1702">
        <v>-13.658275307980716</v>
      </c>
      <c r="M19" s="1702">
        <v>-14.270092946965548</v>
      </c>
      <c r="N19" s="1702">
        <v>-7.9911209766925566</v>
      </c>
      <c r="O19" s="1701">
        <v>5.7397959183673493</v>
      </c>
    </row>
    <row r="20" spans="1:15" s="1626" customFormat="1" ht="14.1" customHeight="1">
      <c r="A20" s="1705" t="s">
        <v>1220</v>
      </c>
      <c r="B20" s="1706">
        <v>14.98</v>
      </c>
      <c r="C20" s="1707">
        <v>185.33333333333337</v>
      </c>
      <c r="D20" s="1700">
        <v>185.4</v>
      </c>
      <c r="E20" s="1700">
        <v>185.1</v>
      </c>
      <c r="F20" s="1700">
        <v>177.2</v>
      </c>
      <c r="G20" s="1700">
        <v>176.8</v>
      </c>
      <c r="H20" s="1700">
        <v>176.8</v>
      </c>
      <c r="I20" s="1701">
        <v>-2.0048468825732328</v>
      </c>
      <c r="J20" s="1702">
        <v>0.43336944745395556</v>
      </c>
      <c r="K20" s="1702">
        <v>-0.26939655172412813</v>
      </c>
      <c r="L20" s="1702">
        <v>-3.5908596300326678</v>
      </c>
      <c r="M20" s="1702">
        <v>-4.3807463493780432</v>
      </c>
      <c r="N20" s="1702">
        <v>-4.6900269541778954</v>
      </c>
      <c r="O20" s="1701">
        <v>0</v>
      </c>
    </row>
    <row r="21" spans="1:15" s="1626" customFormat="1" ht="14.1" customHeight="1">
      <c r="A21" s="1705" t="s">
        <v>1225</v>
      </c>
      <c r="B21" s="1706">
        <v>4.9800000000000004</v>
      </c>
      <c r="C21" s="1707">
        <v>184.64166666666668</v>
      </c>
      <c r="D21" s="1700">
        <v>181.3</v>
      </c>
      <c r="E21" s="1700">
        <v>180.1</v>
      </c>
      <c r="F21" s="1700">
        <v>176.3</v>
      </c>
      <c r="G21" s="1700">
        <v>176</v>
      </c>
      <c r="H21" s="1700">
        <v>179</v>
      </c>
      <c r="I21" s="1701">
        <v>-3.3247523888476707</v>
      </c>
      <c r="J21" s="1702">
        <v>-4.9790356394129986</v>
      </c>
      <c r="K21" s="1702">
        <v>-5.5089192025183564</v>
      </c>
      <c r="L21" s="1702">
        <v>-5.7219251336898367</v>
      </c>
      <c r="M21" s="1702">
        <v>-5.8319957196361685</v>
      </c>
      <c r="N21" s="1702">
        <v>-4.3292357028327189</v>
      </c>
      <c r="O21" s="1701">
        <v>1.7045454545454533</v>
      </c>
    </row>
    <row r="22" spans="1:15" s="1626" customFormat="1" ht="14.1" customHeight="1">
      <c r="A22" s="1705" t="s">
        <v>1226</v>
      </c>
      <c r="B22" s="1706">
        <v>12.5</v>
      </c>
      <c r="C22" s="1707">
        <v>155.77500000000001</v>
      </c>
      <c r="D22" s="1700">
        <v>148</v>
      </c>
      <c r="E22" s="1700">
        <v>146.80000000000001</v>
      </c>
      <c r="F22" s="1700">
        <v>144.6</v>
      </c>
      <c r="G22" s="1700">
        <v>142.9</v>
      </c>
      <c r="H22" s="1700">
        <v>154.80000000000001</v>
      </c>
      <c r="I22" s="1701">
        <v>3.7461200899087999E-2</v>
      </c>
      <c r="J22" s="1702">
        <v>-8.8669950738916299</v>
      </c>
      <c r="K22" s="1702">
        <v>-10.542352224253491</v>
      </c>
      <c r="L22" s="1702">
        <v>-12.150668286755774</v>
      </c>
      <c r="M22" s="1702">
        <v>-15.192878338278931</v>
      </c>
      <c r="N22" s="1702">
        <v>-7.857142857142847</v>
      </c>
      <c r="O22" s="1701">
        <v>8.3275017494751609</v>
      </c>
    </row>
    <row r="23" spans="1:15" s="1626" customFormat="1" ht="14.1" customHeight="1">
      <c r="A23" s="1705" t="s">
        <v>1227</v>
      </c>
      <c r="B23" s="1706">
        <v>4.22</v>
      </c>
      <c r="C23" s="1707">
        <v>194.21666666666667</v>
      </c>
      <c r="D23" s="1700">
        <v>184.7</v>
      </c>
      <c r="E23" s="1700">
        <v>183.2</v>
      </c>
      <c r="F23" s="1700">
        <v>181.4</v>
      </c>
      <c r="G23" s="1700">
        <v>161.1</v>
      </c>
      <c r="H23" s="1700">
        <v>162.80000000000001</v>
      </c>
      <c r="I23" s="1701">
        <v>-4.6360325708907908</v>
      </c>
      <c r="J23" s="1702">
        <v>-12.173086067522604</v>
      </c>
      <c r="K23" s="1702">
        <v>-11.710843373493987</v>
      </c>
      <c r="L23" s="1702">
        <v>-11.89898008742108</v>
      </c>
      <c r="M23" s="1702">
        <v>-22.436206066441983</v>
      </c>
      <c r="N23" s="1702">
        <v>-20.039292730844778</v>
      </c>
      <c r="O23" s="1701">
        <v>1.0552451893234007</v>
      </c>
    </row>
    <row r="24" spans="1:15" s="1626" customFormat="1" ht="14.1" customHeight="1">
      <c r="A24" s="1705" t="s">
        <v>1228</v>
      </c>
      <c r="B24" s="1706">
        <v>36.619999999999997</v>
      </c>
      <c r="C24" s="1707">
        <v>168.59166666666667</v>
      </c>
      <c r="D24" s="1700">
        <v>157.30000000000001</v>
      </c>
      <c r="E24" s="1700">
        <v>156.9</v>
      </c>
      <c r="F24" s="1700">
        <v>156.30000000000001</v>
      </c>
      <c r="G24" s="1700">
        <v>150.5</v>
      </c>
      <c r="H24" s="1700">
        <v>163.69999999999999</v>
      </c>
      <c r="I24" s="1707">
        <v>-14.199075448492309</v>
      </c>
      <c r="J24" s="1702">
        <v>-22.435897435897431</v>
      </c>
      <c r="K24" s="1702">
        <v>-22.633136094674555</v>
      </c>
      <c r="L24" s="1702">
        <v>-19.183040330920363</v>
      </c>
      <c r="M24" s="1702">
        <v>-18.117519042437436</v>
      </c>
      <c r="N24" s="1702">
        <v>-8.4451901565995655</v>
      </c>
      <c r="O24" s="1701">
        <v>8.77076411960131</v>
      </c>
    </row>
    <row r="25" spans="1:15" s="1626" customFormat="1" ht="14.1" customHeight="1">
      <c r="A25" s="1705" t="s">
        <v>1229</v>
      </c>
      <c r="B25" s="1706">
        <v>0.13</v>
      </c>
      <c r="C25" s="1707">
        <v>89.7</v>
      </c>
      <c r="D25" s="1700">
        <v>76.7</v>
      </c>
      <c r="E25" s="1700">
        <v>69.400000000000006</v>
      </c>
      <c r="F25" s="1700">
        <v>77.3</v>
      </c>
      <c r="G25" s="1700">
        <v>77.7</v>
      </c>
      <c r="H25" s="1700">
        <v>122.2</v>
      </c>
      <c r="I25" s="1701">
        <v>2.1155488094108961</v>
      </c>
      <c r="J25" s="1702">
        <v>-29.373848987108659</v>
      </c>
      <c r="K25" s="1702">
        <v>-36.909090909090899</v>
      </c>
      <c r="L25" s="1702">
        <v>-32.311733800350268</v>
      </c>
      <c r="M25" s="1702">
        <v>-34.208298052497881</v>
      </c>
      <c r="N25" s="1702">
        <v>22.077922077922096</v>
      </c>
      <c r="O25" s="1701">
        <v>57.27155727155727</v>
      </c>
    </row>
    <row r="26" spans="1:15" s="1626" customFormat="1" ht="14.1" customHeight="1">
      <c r="A26" s="1709" t="s">
        <v>1230</v>
      </c>
      <c r="B26" s="1706">
        <v>11.28</v>
      </c>
      <c r="C26" s="1707">
        <v>185.60833333333332</v>
      </c>
      <c r="D26" s="1700">
        <v>187.3</v>
      </c>
      <c r="E26" s="1700">
        <v>187.3</v>
      </c>
      <c r="F26" s="1700">
        <v>184.3</v>
      </c>
      <c r="G26" s="1700">
        <v>184</v>
      </c>
      <c r="H26" s="1700">
        <v>183.8</v>
      </c>
      <c r="I26" s="1701">
        <v>-1.1231465861670955</v>
      </c>
      <c r="J26" s="1702">
        <v>-0.21310602024506409</v>
      </c>
      <c r="K26" s="1702">
        <v>-0.21310602024506409</v>
      </c>
      <c r="L26" s="1702">
        <v>-0.32449972958356454</v>
      </c>
      <c r="M26" s="1702">
        <v>-0.54054054054053324</v>
      </c>
      <c r="N26" s="1702">
        <v>-0.64864864864864558</v>
      </c>
      <c r="O26" s="1701">
        <v>-0.10869565217390686</v>
      </c>
    </row>
    <row r="27" spans="1:15" s="1626" customFormat="1" ht="14.1" customHeight="1">
      <c r="A27" s="1709" t="s">
        <v>1231</v>
      </c>
      <c r="B27" s="1706">
        <v>12.04</v>
      </c>
      <c r="C27" s="1707">
        <v>121.82499999999999</v>
      </c>
      <c r="D27" s="1700">
        <v>122.3</v>
      </c>
      <c r="E27" s="1700">
        <v>122.3</v>
      </c>
      <c r="F27" s="1700">
        <v>125.6</v>
      </c>
      <c r="G27" s="1700">
        <v>126</v>
      </c>
      <c r="H27" s="1700">
        <v>126.2</v>
      </c>
      <c r="I27" s="1701">
        <v>4.5483801759279174</v>
      </c>
      <c r="J27" s="1702">
        <v>4.4406490179333957</v>
      </c>
      <c r="K27" s="1702">
        <v>4.5299145299145351</v>
      </c>
      <c r="L27" s="1702">
        <v>3.9735099337748352</v>
      </c>
      <c r="M27" s="1702">
        <v>3.8746908491343817</v>
      </c>
      <c r="N27" s="1702">
        <v>3.9538714991762731</v>
      </c>
      <c r="O27" s="1701">
        <v>0.15873015873015106</v>
      </c>
    </row>
    <row r="28" spans="1:15" s="1626" customFormat="1" ht="14.1" customHeight="1">
      <c r="A28" s="1705" t="s">
        <v>1220</v>
      </c>
      <c r="B28" s="1706">
        <v>7.47</v>
      </c>
      <c r="C28" s="1707">
        <v>120.65833333333332</v>
      </c>
      <c r="D28" s="1700">
        <v>121.5</v>
      </c>
      <c r="E28" s="1700">
        <v>121.5</v>
      </c>
      <c r="F28" s="1700">
        <v>124.8</v>
      </c>
      <c r="G28" s="1700">
        <v>125.3</v>
      </c>
      <c r="H28" s="1700">
        <v>125.5</v>
      </c>
      <c r="I28" s="1701">
        <v>6.2133215962441284</v>
      </c>
      <c r="J28" s="1702">
        <v>6.0209424083769676</v>
      </c>
      <c r="K28" s="1702">
        <v>6.0209424083769676</v>
      </c>
      <c r="L28" s="1702">
        <v>4.5226130653266239</v>
      </c>
      <c r="M28" s="1702">
        <v>4.5037531276063305</v>
      </c>
      <c r="N28" s="1702">
        <v>4.6705587989991528</v>
      </c>
      <c r="O28" s="1701">
        <v>0.15961691939345712</v>
      </c>
    </row>
    <row r="29" spans="1:15" s="1626" customFormat="1" ht="14.1" customHeight="1">
      <c r="A29" s="1705" t="s">
        <v>1226</v>
      </c>
      <c r="B29" s="1706">
        <v>1.7</v>
      </c>
      <c r="C29" s="1707">
        <v>119.87500000000001</v>
      </c>
      <c r="D29" s="1700">
        <v>119.7</v>
      </c>
      <c r="E29" s="1700">
        <v>119.7</v>
      </c>
      <c r="F29" s="1700">
        <v>123.2</v>
      </c>
      <c r="G29" s="1700">
        <v>123.4</v>
      </c>
      <c r="H29" s="1700">
        <v>123.5</v>
      </c>
      <c r="I29" s="1701">
        <v>3.615933155658027</v>
      </c>
      <c r="J29" s="1702">
        <v>2.9234737747205486</v>
      </c>
      <c r="K29" s="1702">
        <v>2.9234737747205486</v>
      </c>
      <c r="L29" s="1702">
        <v>2.4106400665004202</v>
      </c>
      <c r="M29" s="1702">
        <v>3.0050083472454219</v>
      </c>
      <c r="N29" s="1702">
        <v>2.9166666666666572</v>
      </c>
      <c r="O29" s="1701">
        <v>8.1037277147473219E-2</v>
      </c>
    </row>
    <row r="30" spans="1:15" s="1643" customFormat="1" ht="14.1" customHeight="1">
      <c r="A30" s="1710" t="s">
        <v>1232</v>
      </c>
      <c r="B30" s="1711">
        <v>2.87</v>
      </c>
      <c r="C30" s="1712">
        <v>126.02499999999999</v>
      </c>
      <c r="D30" s="1713">
        <v>126.1</v>
      </c>
      <c r="E30" s="1713">
        <v>126.1</v>
      </c>
      <c r="F30" s="1713">
        <v>129.30000000000001</v>
      </c>
      <c r="G30" s="1713">
        <v>129.30000000000001</v>
      </c>
      <c r="H30" s="1721">
        <v>129.69999999999999</v>
      </c>
      <c r="I30" s="1714">
        <v>1.0152962393961786</v>
      </c>
      <c r="J30" s="1715">
        <v>1.4481094127111902</v>
      </c>
      <c r="K30" s="1715">
        <v>1.8578352180937117</v>
      </c>
      <c r="L30" s="1715">
        <v>3.5228182546036777</v>
      </c>
      <c r="M30" s="1715">
        <v>2.7005559968228852</v>
      </c>
      <c r="N30" s="1715">
        <v>2.9365079365079225</v>
      </c>
      <c r="O30" s="1714">
        <v>0.30935808197986603</v>
      </c>
    </row>
    <row r="31" spans="1:15" s="167" customFormat="1" ht="14.1" customHeight="1">
      <c r="A31" s="1716" t="s">
        <v>1016</v>
      </c>
      <c r="B31" s="1717"/>
      <c r="C31" s="1716"/>
      <c r="D31" s="1716"/>
      <c r="E31" s="1716"/>
      <c r="F31" s="1716"/>
      <c r="G31" s="1716"/>
      <c r="H31" s="1716"/>
      <c r="I31" s="1716"/>
      <c r="J31" s="1716"/>
      <c r="K31" s="1716"/>
      <c r="L31" s="1716"/>
      <c r="M31" s="1716"/>
      <c r="N31" s="1716"/>
      <c r="O31" s="1716"/>
    </row>
    <row r="32" spans="1:15" s="100" customFormat="1" ht="14.1" customHeight="1">
      <c r="A32" s="1718" t="s">
        <v>1209</v>
      </c>
      <c r="B32" s="1717"/>
      <c r="C32" s="1716"/>
      <c r="D32" s="1716"/>
      <c r="E32" s="1716"/>
      <c r="F32" s="1716"/>
      <c r="G32" s="1716"/>
      <c r="H32" s="1716"/>
      <c r="I32" s="1716"/>
      <c r="J32" s="1716"/>
      <c r="K32" s="1716"/>
      <c r="L32" s="1716"/>
      <c r="M32" s="1716"/>
      <c r="N32" s="1716"/>
      <c r="O32" s="1621"/>
    </row>
    <row r="33" spans="1:15" s="100" customFormat="1" ht="14.1" customHeight="1">
      <c r="A33" s="229" t="s">
        <v>113</v>
      </c>
      <c r="B33" s="1717"/>
      <c r="C33" s="1716"/>
      <c r="D33" s="1716"/>
      <c r="E33" s="1716"/>
      <c r="F33" s="1716"/>
      <c r="G33" s="1716"/>
      <c r="H33" s="1716"/>
      <c r="I33" s="1716"/>
      <c r="J33" s="1716"/>
      <c r="K33" s="1716"/>
      <c r="L33" s="1716"/>
      <c r="M33" s="1716"/>
      <c r="N33" s="1716"/>
      <c r="O33" s="1621"/>
    </row>
    <row r="34" spans="1:15" ht="14.1" customHeight="1">
      <c r="A34" s="1740" t="s">
        <v>324</v>
      </c>
      <c r="B34" s="1621"/>
      <c r="C34" s="1621"/>
      <c r="D34" s="1621"/>
      <c r="E34" s="1621"/>
      <c r="F34" s="1621"/>
      <c r="G34" s="1621"/>
      <c r="H34" s="1621"/>
      <c r="I34" s="1621"/>
      <c r="J34" s="1621"/>
      <c r="K34" s="1621"/>
      <c r="L34" s="1621"/>
      <c r="M34" s="1621"/>
      <c r="N34" s="1621"/>
      <c r="O34" s="1621"/>
    </row>
    <row r="35" spans="1:15" ht="16.5">
      <c r="A35" s="1621"/>
      <c r="B35" s="1621"/>
      <c r="C35" s="1621"/>
      <c r="D35" s="1621"/>
      <c r="E35" s="1621"/>
      <c r="F35" s="1621"/>
      <c r="G35" s="1621"/>
      <c r="H35" s="1621"/>
      <c r="I35" s="1621"/>
      <c r="J35" s="1719"/>
      <c r="K35" s="1621"/>
      <c r="L35" s="1621"/>
      <c r="M35" s="1621"/>
      <c r="N35" s="1621"/>
      <c r="O35" s="1621"/>
    </row>
    <row r="41" spans="1:15" ht="7.5" customHeight="1"/>
    <row r="44" spans="1:15" ht="7.5" customHeight="1"/>
    <row r="49" ht="7.5" customHeight="1"/>
    <row r="52" ht="7.5" customHeight="1"/>
    <row r="54" ht="9" customHeight="1"/>
    <row r="57" ht="9" customHeight="1"/>
    <row r="59" ht="7.5" customHeight="1"/>
    <row r="61" ht="0.4" customHeight="1"/>
    <row r="116" spans="1:2">
      <c r="B116" s="1678"/>
    </row>
    <row r="117" spans="1:2">
      <c r="A117" s="1677"/>
      <c r="B117" s="1678"/>
    </row>
    <row r="118" spans="1:2">
      <c r="B118" s="1678"/>
    </row>
    <row r="119" spans="1:2">
      <c r="B119" s="1678"/>
    </row>
  </sheetData>
  <mergeCells count="7">
    <mergeCell ref="L6:O6"/>
    <mergeCell ref="A5:A8"/>
    <mergeCell ref="B5:B8"/>
    <mergeCell ref="C6:C8"/>
    <mergeCell ref="D6:E8"/>
    <mergeCell ref="F6:H8"/>
    <mergeCell ref="J6:K6"/>
  </mergeCells>
  <hyperlinks>
    <hyperlink ref="A34" location="'Inhaltsverzeichnis_2026-04'!A1" display="Zurück zum Inhaltsverzeichnis" xr:uid="{EF0F6C06-59E4-4073-93CA-C9ADBDBC1843}"/>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F6A0-AAFE-4687-95A7-6D52453EA069}">
  <sheetPr>
    <tabColor rgb="FF80CDEC"/>
    <pageSetUpPr fitToPage="1"/>
  </sheetPr>
  <dimension ref="A1:U119"/>
  <sheetViews>
    <sheetView showGridLines="0" zoomScale="110" zoomScaleNormal="110" zoomScaleSheetLayoutView="100" workbookViewId="0"/>
  </sheetViews>
  <sheetFormatPr baseColWidth="10" defaultColWidth="7" defaultRowHeight="9"/>
  <cols>
    <col min="1" max="1" width="34.5" style="127" customWidth="1"/>
    <col min="2" max="2" width="5.625" style="127" customWidth="1"/>
    <col min="3" max="3" width="8.875" style="127" customWidth="1"/>
    <col min="4" max="8" width="7" style="127" customWidth="1"/>
    <col min="9" max="9" width="8.875" style="127" customWidth="1"/>
    <col min="10" max="15" width="7" style="127" customWidth="1"/>
    <col min="16" max="16" width="11" style="127" customWidth="1"/>
    <col min="17" max="17" width="4.125" style="127" customWidth="1"/>
    <col min="18" max="43" width="7" style="127"/>
    <col min="44" max="44" width="10.375" style="127" customWidth="1"/>
    <col min="45" max="16384" width="7" style="127"/>
  </cols>
  <sheetData>
    <row r="1" spans="1:21" s="1617" customFormat="1" ht="36" customHeight="1">
      <c r="A1" s="1613" t="s">
        <v>1211</v>
      </c>
      <c r="B1" s="1614"/>
      <c r="C1" s="1614"/>
      <c r="D1" s="1614"/>
      <c r="E1" s="1614"/>
      <c r="F1" s="1614"/>
      <c r="G1" s="1614"/>
      <c r="H1" s="1614"/>
      <c r="I1" s="1614"/>
      <c r="J1" s="1614"/>
      <c r="K1" s="1614"/>
      <c r="L1" s="1615"/>
      <c r="M1" s="1615"/>
      <c r="N1" s="1615"/>
      <c r="O1" s="1615"/>
      <c r="P1" s="1616"/>
    </row>
    <row r="2" spans="1:21" s="1620" customFormat="1" ht="12.75" customHeight="1">
      <c r="A2" s="1618" t="s">
        <v>918</v>
      </c>
      <c r="B2" s="1619"/>
      <c r="C2" s="1619"/>
      <c r="D2" s="1619"/>
      <c r="E2" s="1619"/>
      <c r="F2" s="1619"/>
      <c r="G2" s="1619"/>
      <c r="H2" s="1619"/>
      <c r="I2" s="1619"/>
      <c r="J2" s="99"/>
      <c r="K2" s="99"/>
      <c r="L2" s="99"/>
      <c r="M2" s="1619"/>
      <c r="N2" s="1619"/>
      <c r="O2" s="1619"/>
    </row>
    <row r="3" spans="1:21" s="1620" customFormat="1" ht="12.75" customHeight="1">
      <c r="A3" s="1618" t="s">
        <v>1208</v>
      </c>
      <c r="B3" s="1619"/>
      <c r="C3" s="1619"/>
      <c r="D3" s="1619"/>
      <c r="E3" s="1619"/>
      <c r="F3" s="1619"/>
      <c r="G3" s="1619"/>
      <c r="H3" s="1619"/>
      <c r="I3" s="1619"/>
      <c r="J3" s="99"/>
      <c r="K3" s="99"/>
      <c r="L3" s="99"/>
      <c r="M3" s="1619"/>
      <c r="N3" s="1619"/>
      <c r="O3" s="1619"/>
    </row>
    <row r="4" spans="1:21" s="1621" customFormat="1" ht="16.149999999999999" customHeight="1">
      <c r="A4" s="1618" t="s">
        <v>1212</v>
      </c>
      <c r="B4" s="1619"/>
      <c r="C4" s="1619"/>
      <c r="D4" s="1619"/>
      <c r="E4" s="1619"/>
      <c r="F4" s="1619"/>
      <c r="G4" s="1619"/>
      <c r="H4" s="1619"/>
      <c r="I4" s="1619"/>
      <c r="J4" s="99"/>
      <c r="K4" s="99"/>
      <c r="L4" s="99"/>
      <c r="M4" s="1619"/>
      <c r="N4" s="1619"/>
      <c r="O4" s="1619"/>
    </row>
    <row r="5" spans="1:21" s="1626" customFormat="1" ht="30.75" customHeight="1">
      <c r="A5" s="2110" t="s">
        <v>1169</v>
      </c>
      <c r="B5" s="2113" t="s">
        <v>1213</v>
      </c>
      <c r="C5" s="1688" t="s">
        <v>327</v>
      </c>
      <c r="D5" s="1689" t="s">
        <v>198</v>
      </c>
      <c r="E5" s="1689" t="s">
        <v>199</v>
      </c>
      <c r="F5" s="1689" t="s">
        <v>200</v>
      </c>
      <c r="G5" s="1689" t="s">
        <v>201</v>
      </c>
      <c r="H5" s="1689" t="s">
        <v>203</v>
      </c>
      <c r="I5" s="1688" t="s">
        <v>327</v>
      </c>
      <c r="J5" s="1690" t="s">
        <v>198</v>
      </c>
      <c r="K5" s="1690" t="s">
        <v>199</v>
      </c>
      <c r="L5" s="1690" t="s">
        <v>200</v>
      </c>
      <c r="M5" s="1691" t="s">
        <v>201</v>
      </c>
      <c r="N5" s="1691" t="s">
        <v>203</v>
      </c>
      <c r="O5" s="1692"/>
    </row>
    <row r="6" spans="1:21" s="1626" customFormat="1" ht="12" customHeight="1">
      <c r="A6" s="2111"/>
      <c r="B6" s="2114"/>
      <c r="C6" s="2110">
        <v>2025</v>
      </c>
      <c r="D6" s="2115">
        <v>2025</v>
      </c>
      <c r="E6" s="2116"/>
      <c r="F6" s="2116"/>
      <c r="G6" s="2115">
        <v>2026</v>
      </c>
      <c r="H6" s="2121"/>
      <c r="I6" s="1693">
        <v>2025</v>
      </c>
      <c r="J6" s="2107">
        <v>2025</v>
      </c>
      <c r="K6" s="2108"/>
      <c r="L6" s="2108"/>
      <c r="M6" s="2107">
        <v>2026</v>
      </c>
      <c r="N6" s="2108"/>
      <c r="O6" s="2109"/>
    </row>
    <row r="7" spans="1:21" s="1626" customFormat="1" ht="12" customHeight="1">
      <c r="A7" s="2111"/>
      <c r="B7" s="2114"/>
      <c r="C7" s="2111"/>
      <c r="D7" s="2117"/>
      <c r="E7" s="2118"/>
      <c r="F7" s="2118"/>
      <c r="G7" s="2117"/>
      <c r="H7" s="2122"/>
      <c r="I7" s="1694" t="s">
        <v>266</v>
      </c>
      <c r="J7" s="1695"/>
      <c r="K7" s="1695"/>
      <c r="L7" s="1695"/>
      <c r="M7" s="1695"/>
      <c r="N7" s="1720"/>
      <c r="O7" s="1692"/>
    </row>
    <row r="8" spans="1:21" s="1626" customFormat="1" ht="23.25" customHeight="1">
      <c r="A8" s="2112"/>
      <c r="B8" s="2114"/>
      <c r="C8" s="2112"/>
      <c r="D8" s="2119"/>
      <c r="E8" s="2120"/>
      <c r="F8" s="2120"/>
      <c r="G8" s="2119"/>
      <c r="H8" s="2123"/>
      <c r="I8" s="1694" t="s">
        <v>267</v>
      </c>
      <c r="J8" s="1695"/>
      <c r="K8" s="1695"/>
      <c r="L8" s="1695"/>
      <c r="M8" s="1695"/>
      <c r="N8" s="1695"/>
      <c r="O8" s="1696" t="s">
        <v>268</v>
      </c>
    </row>
    <row r="9" spans="1:21" s="1626" customFormat="1" ht="14.1" customHeight="1">
      <c r="A9" s="1697" t="s">
        <v>1214</v>
      </c>
      <c r="B9" s="1698" t="s">
        <v>158</v>
      </c>
      <c r="C9" s="1699">
        <v>113.99166666666667</v>
      </c>
      <c r="D9" s="1700">
        <v>110.3</v>
      </c>
      <c r="E9" s="1700">
        <v>113.4</v>
      </c>
      <c r="F9" s="1700">
        <v>109.1</v>
      </c>
      <c r="G9" s="1700">
        <v>112.2</v>
      </c>
      <c r="H9" s="1700">
        <v>113.4</v>
      </c>
      <c r="I9" s="1701">
        <v>-5.5056645482177373</v>
      </c>
      <c r="J9" s="1702">
        <v>-4.2534722222222285</v>
      </c>
      <c r="K9" s="1702">
        <v>-2.5773195876288639</v>
      </c>
      <c r="L9" s="1702">
        <v>-6.592465753424662</v>
      </c>
      <c r="M9" s="1702">
        <v>-7.9573420836751438</v>
      </c>
      <c r="N9" s="1703">
        <v>-7.0491803278688394</v>
      </c>
      <c r="O9" s="1701">
        <v>1.0695187165775479</v>
      </c>
      <c r="U9" s="1639"/>
    </row>
    <row r="10" spans="1:21" s="1626" customFormat="1" ht="14.1" customHeight="1">
      <c r="A10" s="1705" t="s">
        <v>1215</v>
      </c>
      <c r="B10" s="1706">
        <v>11.64</v>
      </c>
      <c r="C10" s="1707">
        <v>110.36666666666666</v>
      </c>
      <c r="D10" s="1700">
        <v>108.7</v>
      </c>
      <c r="E10" s="1700">
        <v>111.3</v>
      </c>
      <c r="F10" s="1700">
        <v>106.8</v>
      </c>
      <c r="G10" s="1700">
        <v>114.9</v>
      </c>
      <c r="H10" s="1700">
        <v>115.6</v>
      </c>
      <c r="I10" s="1701">
        <v>-2.9459182177927801</v>
      </c>
      <c r="J10" s="1702">
        <v>-0.4578754578754598</v>
      </c>
      <c r="K10" s="1702">
        <v>2.865064695009238</v>
      </c>
      <c r="L10" s="1702">
        <v>-2.3765996343692848</v>
      </c>
      <c r="M10" s="1702">
        <v>0.43706293706293309</v>
      </c>
      <c r="N10" s="1702">
        <v>0.87260034904012684</v>
      </c>
      <c r="O10" s="1701">
        <v>0.60922541340295311</v>
      </c>
    </row>
    <row r="11" spans="1:21" s="1626" customFormat="1" ht="14.1" customHeight="1">
      <c r="A11" s="1705" t="s">
        <v>1216</v>
      </c>
      <c r="B11" s="1706">
        <v>18.32</v>
      </c>
      <c r="C11" s="1707">
        <v>115.675</v>
      </c>
      <c r="D11" s="1700">
        <v>113.6</v>
      </c>
      <c r="E11" s="1700">
        <v>118.2</v>
      </c>
      <c r="F11" s="1700">
        <v>113.7</v>
      </c>
      <c r="G11" s="1700">
        <v>122.3</v>
      </c>
      <c r="H11" s="1700">
        <v>123.6</v>
      </c>
      <c r="I11" s="1701">
        <v>-2.418277680140605</v>
      </c>
      <c r="J11" s="1702">
        <v>0.70921985815601829</v>
      </c>
      <c r="K11" s="1702">
        <v>3.5026269702276807</v>
      </c>
      <c r="L11" s="1702">
        <v>-1.1304347826086882</v>
      </c>
      <c r="M11" s="1702">
        <v>0.16380016380017537</v>
      </c>
      <c r="N11" s="1702">
        <v>1.9801980198019749</v>
      </c>
      <c r="O11" s="1701">
        <v>1.0629599345870702</v>
      </c>
    </row>
    <row r="12" spans="1:21" s="1626" customFormat="1" ht="14.1" customHeight="1">
      <c r="A12" s="1705" t="s">
        <v>1217</v>
      </c>
      <c r="B12" s="1706">
        <v>5.4</v>
      </c>
      <c r="C12" s="1707">
        <v>131.69166666666666</v>
      </c>
      <c r="D12" s="1700">
        <v>125.3</v>
      </c>
      <c r="E12" s="1700">
        <v>137.9</v>
      </c>
      <c r="F12" s="1700">
        <v>122.6</v>
      </c>
      <c r="G12" s="1700">
        <v>130</v>
      </c>
      <c r="H12" s="1700">
        <v>132.5</v>
      </c>
      <c r="I12" s="1701">
        <v>-5.6255598686174864</v>
      </c>
      <c r="J12" s="1702">
        <v>-2.7173913043478422</v>
      </c>
      <c r="K12" s="1702">
        <v>5.7515337423312758</v>
      </c>
      <c r="L12" s="1702">
        <v>-8.5756897837434849</v>
      </c>
      <c r="M12" s="1702">
        <v>-11.924119241192415</v>
      </c>
      <c r="N12" s="1702">
        <v>-6.4265536723163876</v>
      </c>
      <c r="O12" s="1701">
        <v>1.9230769230769198</v>
      </c>
    </row>
    <row r="13" spans="1:21" s="1626" customFormat="1" ht="14.1" customHeight="1">
      <c r="A13" s="1705" t="s">
        <v>1218</v>
      </c>
      <c r="B13" s="1706">
        <v>1.59</v>
      </c>
      <c r="C13" s="1707">
        <v>116.09999999999998</v>
      </c>
      <c r="D13" s="1700">
        <v>107.6</v>
      </c>
      <c r="E13" s="1700">
        <v>109.8</v>
      </c>
      <c r="F13" s="1700">
        <v>98.2</v>
      </c>
      <c r="G13" s="1700">
        <v>98.5</v>
      </c>
      <c r="H13" s="1700">
        <v>101</v>
      </c>
      <c r="I13" s="1701">
        <v>-11.051522696801399</v>
      </c>
      <c r="J13" s="1702">
        <v>-15.871774824081314</v>
      </c>
      <c r="K13" s="1702">
        <v>-14.419329696024946</v>
      </c>
      <c r="L13" s="1702">
        <v>-24.286815728604466</v>
      </c>
      <c r="M13" s="1702">
        <v>-27.944403803950252</v>
      </c>
      <c r="N13" s="1702">
        <v>-24.401197604790411</v>
      </c>
      <c r="O13" s="1701">
        <v>2.5380710659898398</v>
      </c>
    </row>
    <row r="14" spans="1:21" s="1626" customFormat="1" ht="14.1" customHeight="1">
      <c r="A14" s="1708" t="s">
        <v>1219</v>
      </c>
      <c r="B14" s="1706">
        <v>89.41</v>
      </c>
      <c r="C14" s="1707">
        <v>135.35833333333335</v>
      </c>
      <c r="D14" s="1700">
        <v>134.4</v>
      </c>
      <c r="E14" s="1700">
        <v>134.80000000000001</v>
      </c>
      <c r="F14" s="1700">
        <v>133.4</v>
      </c>
      <c r="G14" s="1700">
        <v>129.80000000000001</v>
      </c>
      <c r="H14" s="1700">
        <v>125.2</v>
      </c>
      <c r="I14" s="1701">
        <v>-7.4736542295642039</v>
      </c>
      <c r="J14" s="1702">
        <v>-8.3219645293315097</v>
      </c>
      <c r="K14" s="1702">
        <v>-11.606557377049171</v>
      </c>
      <c r="L14" s="1702">
        <v>-11.066666666666663</v>
      </c>
      <c r="M14" s="1702">
        <v>-11.217510259917901</v>
      </c>
      <c r="N14" s="1702">
        <v>-13.356401384083043</v>
      </c>
      <c r="O14" s="1701">
        <v>-3.5439137134052459</v>
      </c>
    </row>
    <row r="15" spans="1:21" s="1626" customFormat="1" ht="14.1" customHeight="1">
      <c r="A15" s="1705" t="s">
        <v>1220</v>
      </c>
      <c r="B15" s="1706">
        <v>25.35</v>
      </c>
      <c r="C15" s="1707">
        <v>127.26666666666665</v>
      </c>
      <c r="D15" s="1700">
        <v>127.5</v>
      </c>
      <c r="E15" s="1700">
        <v>126.1</v>
      </c>
      <c r="F15" s="1700">
        <v>126.1</v>
      </c>
      <c r="G15" s="1700">
        <v>122</v>
      </c>
      <c r="H15" s="1700">
        <v>120.7</v>
      </c>
      <c r="I15" s="1701">
        <v>-2.1402024862232878</v>
      </c>
      <c r="J15" s="1702">
        <v>-1.8475750577367336</v>
      </c>
      <c r="K15" s="1702">
        <v>-3.1490015360983108</v>
      </c>
      <c r="L15" s="1702">
        <v>-3.2975460122699474</v>
      </c>
      <c r="M15" s="1702">
        <v>-3.7854889589905412</v>
      </c>
      <c r="N15" s="1702">
        <v>-5.4075235109717852</v>
      </c>
      <c r="O15" s="1701">
        <v>-1.0655737704917954</v>
      </c>
    </row>
    <row r="16" spans="1:21" s="1626" customFormat="1" ht="14.1" customHeight="1">
      <c r="A16" s="1705" t="s">
        <v>1221</v>
      </c>
      <c r="B16" s="1706">
        <v>2.74</v>
      </c>
      <c r="C16" s="1707">
        <v>122.85000000000002</v>
      </c>
      <c r="D16" s="1700">
        <v>122.4</v>
      </c>
      <c r="E16" s="1700">
        <v>122.6</v>
      </c>
      <c r="F16" s="1700">
        <v>122.4</v>
      </c>
      <c r="G16" s="1700">
        <v>116</v>
      </c>
      <c r="H16" s="1700">
        <v>114.9</v>
      </c>
      <c r="I16" s="1701">
        <v>-4.2478565861262325</v>
      </c>
      <c r="J16" s="1702">
        <v>-5.0426687354538302</v>
      </c>
      <c r="K16" s="1702">
        <v>-4.5914396887159654</v>
      </c>
      <c r="L16" s="1702">
        <v>-4.5985970381917411</v>
      </c>
      <c r="M16" s="1702">
        <v>-7.2741806554756181</v>
      </c>
      <c r="N16" s="1702">
        <v>-7.4133763094278748</v>
      </c>
      <c r="O16" s="1701">
        <v>-0.94827586206895376</v>
      </c>
    </row>
    <row r="17" spans="1:15" s="1626" customFormat="1" ht="14.1" customHeight="1">
      <c r="A17" s="1705" t="s">
        <v>1222</v>
      </c>
      <c r="B17" s="1706">
        <v>30.43</v>
      </c>
      <c r="C17" s="1707">
        <v>107.39999999999999</v>
      </c>
      <c r="D17" s="1700">
        <v>107.1</v>
      </c>
      <c r="E17" s="1700">
        <v>107.2</v>
      </c>
      <c r="F17" s="1700">
        <v>105.7</v>
      </c>
      <c r="G17" s="1700">
        <v>102.7</v>
      </c>
      <c r="H17" s="1700">
        <v>98.7</v>
      </c>
      <c r="I17" s="1701">
        <v>-0.89203322054753187</v>
      </c>
      <c r="J17" s="1702">
        <v>-1.8331805682859681</v>
      </c>
      <c r="K17" s="1702">
        <v>-6.047326906222608</v>
      </c>
      <c r="L17" s="1702">
        <v>-6.9542253521126582</v>
      </c>
      <c r="M17" s="1702">
        <v>-9.35569285083848</v>
      </c>
      <c r="N17" s="1702">
        <v>-12.422360248447205</v>
      </c>
      <c r="O17" s="1701">
        <v>-3.8948393378773147</v>
      </c>
    </row>
    <row r="18" spans="1:15" s="1626" customFormat="1" ht="14.1" customHeight="1">
      <c r="A18" s="1705" t="s">
        <v>1223</v>
      </c>
      <c r="B18" s="1706">
        <v>30.89</v>
      </c>
      <c r="C18" s="1707">
        <v>170.58333333333334</v>
      </c>
      <c r="D18" s="1700">
        <v>168</v>
      </c>
      <c r="E18" s="1700">
        <v>170.2</v>
      </c>
      <c r="F18" s="1700">
        <v>167.6</v>
      </c>
      <c r="G18" s="1700">
        <v>164.1</v>
      </c>
      <c r="H18" s="1700">
        <v>155.9</v>
      </c>
      <c r="I18" s="1701">
        <v>-14.107082913729428</v>
      </c>
      <c r="J18" s="1702">
        <v>-15.450427780573733</v>
      </c>
      <c r="K18" s="1702">
        <v>-19.298245614035096</v>
      </c>
      <c r="L18" s="1702">
        <v>-17.843137254901961</v>
      </c>
      <c r="M18" s="1702">
        <v>-16.446028513238304</v>
      </c>
      <c r="N18" s="1702">
        <v>-18.504966021955056</v>
      </c>
      <c r="O18" s="1701">
        <v>-4.9969530773918365</v>
      </c>
    </row>
    <row r="19" spans="1:15" s="1626" customFormat="1" ht="14.1" customHeight="1">
      <c r="A19" s="1708" t="s">
        <v>1224</v>
      </c>
      <c r="B19" s="1706">
        <v>73.430000000000007</v>
      </c>
      <c r="C19" s="1707">
        <v>172.2583333333333</v>
      </c>
      <c r="D19" s="1700">
        <v>166.6</v>
      </c>
      <c r="E19" s="1700">
        <v>164.5</v>
      </c>
      <c r="F19" s="1700">
        <v>163.9</v>
      </c>
      <c r="G19" s="1700">
        <v>161.19999999999999</v>
      </c>
      <c r="H19" s="1700">
        <v>156.80000000000001</v>
      </c>
      <c r="I19" s="1701">
        <v>-8.3203973921142591</v>
      </c>
      <c r="J19" s="1702">
        <v>-12.130801687763721</v>
      </c>
      <c r="K19" s="1702">
        <v>-14.188836724047988</v>
      </c>
      <c r="L19" s="1702">
        <v>-14.635416666666671</v>
      </c>
      <c r="M19" s="1702">
        <v>-13.658275307980716</v>
      </c>
      <c r="N19" s="1702">
        <v>-14.270092946965548</v>
      </c>
      <c r="O19" s="1701">
        <v>-2.7295285359801369</v>
      </c>
    </row>
    <row r="20" spans="1:15" s="1626" customFormat="1" ht="14.1" customHeight="1">
      <c r="A20" s="1705" t="s">
        <v>1220</v>
      </c>
      <c r="B20" s="1706">
        <v>14.98</v>
      </c>
      <c r="C20" s="1707">
        <v>185.33333333333337</v>
      </c>
      <c r="D20" s="1700">
        <v>185.7</v>
      </c>
      <c r="E20" s="1700">
        <v>185.4</v>
      </c>
      <c r="F20" s="1700">
        <v>185.1</v>
      </c>
      <c r="G20" s="1700">
        <v>177.2</v>
      </c>
      <c r="H20" s="1700">
        <v>176.8</v>
      </c>
      <c r="I20" s="1701">
        <v>-2.0048468825732328</v>
      </c>
      <c r="J20" s="1702">
        <v>0.86909288430202025</v>
      </c>
      <c r="K20" s="1702">
        <v>0.43336944745395556</v>
      </c>
      <c r="L20" s="1702">
        <v>-0.26939655172412813</v>
      </c>
      <c r="M20" s="1702">
        <v>-3.5908596300326678</v>
      </c>
      <c r="N20" s="1702">
        <v>-4.3807463493780432</v>
      </c>
      <c r="O20" s="1701">
        <v>-0.22573363431149573</v>
      </c>
    </row>
    <row r="21" spans="1:15" s="1626" customFormat="1" ht="14.1" customHeight="1">
      <c r="A21" s="1705" t="s">
        <v>1225</v>
      </c>
      <c r="B21" s="1706">
        <v>4.9800000000000004</v>
      </c>
      <c r="C21" s="1707">
        <v>184.64166666666668</v>
      </c>
      <c r="D21" s="1700">
        <v>181.9</v>
      </c>
      <c r="E21" s="1700">
        <v>181.3</v>
      </c>
      <c r="F21" s="1700">
        <v>180.1</v>
      </c>
      <c r="G21" s="1700">
        <v>176.3</v>
      </c>
      <c r="H21" s="1700">
        <v>176</v>
      </c>
      <c r="I21" s="1701">
        <v>-3.3247523888476707</v>
      </c>
      <c r="J21" s="1702">
        <v>-4.1622760800842968</v>
      </c>
      <c r="K21" s="1702">
        <v>-4.9790356394129986</v>
      </c>
      <c r="L21" s="1702">
        <v>-5.5089192025183564</v>
      </c>
      <c r="M21" s="1702">
        <v>-5.7219251336898367</v>
      </c>
      <c r="N21" s="1702">
        <v>-5.8319957196361685</v>
      </c>
      <c r="O21" s="1701">
        <v>-0.17016449234260733</v>
      </c>
    </row>
    <row r="22" spans="1:15" s="1626" customFormat="1" ht="14.1" customHeight="1">
      <c r="A22" s="1705" t="s">
        <v>1226</v>
      </c>
      <c r="B22" s="1706">
        <v>12.5</v>
      </c>
      <c r="C22" s="1707">
        <v>155.77500000000001</v>
      </c>
      <c r="D22" s="1700">
        <v>148</v>
      </c>
      <c r="E22" s="1700">
        <v>148</v>
      </c>
      <c r="F22" s="1700">
        <v>146.80000000000001</v>
      </c>
      <c r="G22" s="1700">
        <v>144.6</v>
      </c>
      <c r="H22" s="1700">
        <v>142.9</v>
      </c>
      <c r="I22" s="1701">
        <v>3.7461200899087999E-2</v>
      </c>
      <c r="J22" s="1702">
        <v>-7.3842302878598218</v>
      </c>
      <c r="K22" s="1702">
        <v>-8.8669950738916299</v>
      </c>
      <c r="L22" s="1702">
        <v>-10.542352224253491</v>
      </c>
      <c r="M22" s="1702">
        <v>-12.150668286755774</v>
      </c>
      <c r="N22" s="1702">
        <v>-15.192878338278931</v>
      </c>
      <c r="O22" s="1701">
        <v>-1.1756569847856042</v>
      </c>
    </row>
    <row r="23" spans="1:15" s="1626" customFormat="1" ht="14.1" customHeight="1">
      <c r="A23" s="1705" t="s">
        <v>1227</v>
      </c>
      <c r="B23" s="1706">
        <v>4.22</v>
      </c>
      <c r="C23" s="1707">
        <v>194.21666666666667</v>
      </c>
      <c r="D23" s="1700">
        <v>187.2</v>
      </c>
      <c r="E23" s="1700">
        <v>184.7</v>
      </c>
      <c r="F23" s="1700">
        <v>183.2</v>
      </c>
      <c r="G23" s="1700">
        <v>181.4</v>
      </c>
      <c r="H23" s="1700">
        <v>161.1</v>
      </c>
      <c r="I23" s="1701">
        <v>-4.6360325708907908</v>
      </c>
      <c r="J23" s="1702">
        <v>-10.387745332695076</v>
      </c>
      <c r="K23" s="1702">
        <v>-12.173086067522604</v>
      </c>
      <c r="L23" s="1702">
        <v>-11.710843373493987</v>
      </c>
      <c r="M23" s="1702">
        <v>-11.89898008742108</v>
      </c>
      <c r="N23" s="1702">
        <v>-22.436206066441983</v>
      </c>
      <c r="O23" s="1701">
        <v>-11.190738699007724</v>
      </c>
    </row>
    <row r="24" spans="1:15" s="1626" customFormat="1" ht="14.1" customHeight="1">
      <c r="A24" s="1705" t="s">
        <v>1228</v>
      </c>
      <c r="B24" s="1706">
        <v>36.619999999999997</v>
      </c>
      <c r="C24" s="1707">
        <v>168.59166666666667</v>
      </c>
      <c r="D24" s="1700">
        <v>160.9</v>
      </c>
      <c r="E24" s="1700">
        <v>157.30000000000001</v>
      </c>
      <c r="F24" s="1700">
        <v>156.9</v>
      </c>
      <c r="G24" s="1700">
        <v>156.30000000000001</v>
      </c>
      <c r="H24" s="1700">
        <v>150.5</v>
      </c>
      <c r="I24" s="1707">
        <v>-14.199075448492309</v>
      </c>
      <c r="J24" s="1702">
        <v>-19.590204897551217</v>
      </c>
      <c r="K24" s="1702">
        <v>-22.435897435897431</v>
      </c>
      <c r="L24" s="1702">
        <v>-22.633136094674555</v>
      </c>
      <c r="M24" s="1702">
        <v>-19.183040330920363</v>
      </c>
      <c r="N24" s="1702">
        <v>-18.117519042437436</v>
      </c>
      <c r="O24" s="1701">
        <v>-3.7108125399872023</v>
      </c>
    </row>
    <row r="25" spans="1:15" s="1626" customFormat="1" ht="14.1" customHeight="1">
      <c r="A25" s="1705" t="s">
        <v>1229</v>
      </c>
      <c r="B25" s="1706">
        <v>0.13</v>
      </c>
      <c r="C25" s="1707">
        <v>89.7</v>
      </c>
      <c r="D25" s="1700">
        <v>79</v>
      </c>
      <c r="E25" s="1700">
        <v>76.7</v>
      </c>
      <c r="F25" s="1700">
        <v>69.400000000000006</v>
      </c>
      <c r="G25" s="1700">
        <v>77.3</v>
      </c>
      <c r="H25" s="1700">
        <v>77.7</v>
      </c>
      <c r="I25" s="1701">
        <v>2.1155488094108961</v>
      </c>
      <c r="J25" s="1702">
        <v>-20.121334681496464</v>
      </c>
      <c r="K25" s="1702">
        <v>-29.373848987108659</v>
      </c>
      <c r="L25" s="1702">
        <v>-36.909090909090899</v>
      </c>
      <c r="M25" s="1702">
        <v>-32.311733800350268</v>
      </c>
      <c r="N25" s="1702">
        <v>-34.208298052497881</v>
      </c>
      <c r="O25" s="1701">
        <v>0.51746442432083484</v>
      </c>
    </row>
    <row r="26" spans="1:15" s="1626" customFormat="1" ht="14.1" customHeight="1">
      <c r="A26" s="1709" t="s">
        <v>1230</v>
      </c>
      <c r="B26" s="1706">
        <v>11.28</v>
      </c>
      <c r="C26" s="1707">
        <v>185.60833333333332</v>
      </c>
      <c r="D26" s="1700">
        <v>187.1</v>
      </c>
      <c r="E26" s="1700">
        <v>187.3</v>
      </c>
      <c r="F26" s="1700">
        <v>187.3</v>
      </c>
      <c r="G26" s="1700">
        <v>184.3</v>
      </c>
      <c r="H26" s="1700">
        <v>184</v>
      </c>
      <c r="I26" s="1701">
        <v>-1.1231465861670955</v>
      </c>
      <c r="J26" s="1702">
        <v>-0.5844845908607823</v>
      </c>
      <c r="K26" s="1702">
        <v>-0.21310602024506409</v>
      </c>
      <c r="L26" s="1702">
        <v>-0.21310602024506409</v>
      </c>
      <c r="M26" s="1702">
        <v>-0.32449972958356454</v>
      </c>
      <c r="N26" s="1702">
        <v>-0.54054054054053324</v>
      </c>
      <c r="O26" s="1701">
        <v>-0.16277807921866838</v>
      </c>
    </row>
    <row r="27" spans="1:15" s="1626" customFormat="1" ht="14.1" customHeight="1">
      <c r="A27" s="1709" t="s">
        <v>1231</v>
      </c>
      <c r="B27" s="1706">
        <v>12.04</v>
      </c>
      <c r="C27" s="1707">
        <v>121.82499999999999</v>
      </c>
      <c r="D27" s="1700">
        <v>122.2</v>
      </c>
      <c r="E27" s="1700">
        <v>122.3</v>
      </c>
      <c r="F27" s="1700">
        <v>122.3</v>
      </c>
      <c r="G27" s="1700">
        <v>125.6</v>
      </c>
      <c r="H27" s="1700">
        <v>126</v>
      </c>
      <c r="I27" s="1701">
        <v>4.5483801759279174</v>
      </c>
      <c r="J27" s="1702">
        <v>4.3552519214346859</v>
      </c>
      <c r="K27" s="1702">
        <v>4.4406490179333957</v>
      </c>
      <c r="L27" s="1702">
        <v>4.5299145299145351</v>
      </c>
      <c r="M27" s="1702">
        <v>3.9735099337748352</v>
      </c>
      <c r="N27" s="1702">
        <v>3.8746908491343817</v>
      </c>
      <c r="O27" s="1701">
        <v>0.31847133757962354</v>
      </c>
    </row>
    <row r="28" spans="1:15" s="1626" customFormat="1" ht="14.1" customHeight="1">
      <c r="A28" s="1705" t="s">
        <v>1220</v>
      </c>
      <c r="B28" s="1706">
        <v>7.47</v>
      </c>
      <c r="C28" s="1707">
        <v>120.65833333333332</v>
      </c>
      <c r="D28" s="1700">
        <v>121.3</v>
      </c>
      <c r="E28" s="1700">
        <v>121.5</v>
      </c>
      <c r="F28" s="1700">
        <v>121.5</v>
      </c>
      <c r="G28" s="1700">
        <v>124.8</v>
      </c>
      <c r="H28" s="1700">
        <v>125.3</v>
      </c>
      <c r="I28" s="1701">
        <v>6.2133215962441284</v>
      </c>
      <c r="J28" s="1702">
        <v>5.8464223385689422</v>
      </c>
      <c r="K28" s="1702">
        <v>6.0209424083769676</v>
      </c>
      <c r="L28" s="1702">
        <v>6.0209424083769676</v>
      </c>
      <c r="M28" s="1702">
        <v>4.5226130653266239</v>
      </c>
      <c r="N28" s="1702">
        <v>4.5037531276063305</v>
      </c>
      <c r="O28" s="1701">
        <v>0.40064102564103621</v>
      </c>
    </row>
    <row r="29" spans="1:15" s="1626" customFormat="1" ht="14.1" customHeight="1">
      <c r="A29" s="1705" t="s">
        <v>1226</v>
      </c>
      <c r="B29" s="1706">
        <v>1.7</v>
      </c>
      <c r="C29" s="1707">
        <v>119.87500000000001</v>
      </c>
      <c r="D29" s="1700">
        <v>119.6</v>
      </c>
      <c r="E29" s="1700">
        <v>119.7</v>
      </c>
      <c r="F29" s="1700">
        <v>119.7</v>
      </c>
      <c r="G29" s="1700">
        <v>123.2</v>
      </c>
      <c r="H29" s="1700">
        <v>123.4</v>
      </c>
      <c r="I29" s="1701">
        <v>3.615933155658027</v>
      </c>
      <c r="J29" s="1702">
        <v>2.9259896729776074</v>
      </c>
      <c r="K29" s="1702">
        <v>2.9234737747205486</v>
      </c>
      <c r="L29" s="1702">
        <v>2.9234737747205486</v>
      </c>
      <c r="M29" s="1702">
        <v>2.4106400665004202</v>
      </c>
      <c r="N29" s="1702">
        <v>3.0050083472454219</v>
      </c>
      <c r="O29" s="1701">
        <v>0.16233766233766289</v>
      </c>
    </row>
    <row r="30" spans="1:15" s="1643" customFormat="1" ht="14.1" customHeight="1">
      <c r="A30" s="1710" t="s">
        <v>1232</v>
      </c>
      <c r="B30" s="1711">
        <v>2.87</v>
      </c>
      <c r="C30" s="1712">
        <v>126.02499999999999</v>
      </c>
      <c r="D30" s="1713">
        <v>126.1</v>
      </c>
      <c r="E30" s="1713">
        <v>126.1</v>
      </c>
      <c r="F30" s="1713">
        <v>126.1</v>
      </c>
      <c r="G30" s="1713">
        <v>129.30000000000001</v>
      </c>
      <c r="H30" s="1713">
        <v>129.30000000000001</v>
      </c>
      <c r="I30" s="1714">
        <v>1.0152962393961786</v>
      </c>
      <c r="J30" s="1715">
        <v>1.4481094127111902</v>
      </c>
      <c r="K30" s="1715">
        <v>1.4481094127111902</v>
      </c>
      <c r="L30" s="1715">
        <v>1.8578352180937117</v>
      </c>
      <c r="M30" s="1715">
        <v>3.5228182546036777</v>
      </c>
      <c r="N30" s="1715">
        <v>2.7005559968228852</v>
      </c>
      <c r="O30" s="1714">
        <v>0</v>
      </c>
    </row>
    <row r="31" spans="1:15" s="167" customFormat="1" ht="14.1" customHeight="1">
      <c r="A31" s="1716" t="s">
        <v>1016</v>
      </c>
      <c r="B31" s="1717"/>
      <c r="C31" s="1716"/>
      <c r="D31" s="1716"/>
      <c r="E31" s="1716"/>
      <c r="F31" s="1716"/>
      <c r="G31" s="1716"/>
      <c r="H31" s="1716"/>
      <c r="I31" s="1716"/>
      <c r="J31" s="1716"/>
      <c r="K31" s="1716"/>
      <c r="L31" s="1716"/>
      <c r="M31" s="1716"/>
      <c r="N31" s="1716"/>
      <c r="O31" s="1716"/>
    </row>
    <row r="32" spans="1:15" s="100" customFormat="1" ht="14.1" customHeight="1">
      <c r="A32" s="1718" t="s">
        <v>1209</v>
      </c>
      <c r="B32" s="1717"/>
      <c r="C32" s="1716"/>
      <c r="D32" s="1716"/>
      <c r="E32" s="1716"/>
      <c r="F32" s="1716"/>
      <c r="G32" s="1716"/>
      <c r="H32" s="1716"/>
      <c r="I32" s="1716"/>
      <c r="J32" s="1716"/>
      <c r="K32" s="1716"/>
      <c r="L32" s="1716"/>
      <c r="M32" s="1716"/>
      <c r="N32" s="1716"/>
      <c r="O32" s="1621"/>
    </row>
    <row r="33" spans="1:15" s="100" customFormat="1" ht="14.1" customHeight="1">
      <c r="A33" s="229" t="s">
        <v>113</v>
      </c>
      <c r="B33" s="1717"/>
      <c r="C33" s="1716"/>
      <c r="D33" s="1716"/>
      <c r="E33" s="1716"/>
      <c r="F33" s="1716"/>
      <c r="G33" s="1716"/>
      <c r="H33" s="1716"/>
      <c r="I33" s="1716"/>
      <c r="J33" s="1716"/>
      <c r="K33" s="1716"/>
      <c r="L33" s="1716"/>
      <c r="M33" s="1716"/>
      <c r="N33" s="1716"/>
      <c r="O33" s="1621"/>
    </row>
    <row r="34" spans="1:15" ht="14.1" customHeight="1">
      <c r="A34" s="1740" t="s">
        <v>324</v>
      </c>
      <c r="B34" s="1621"/>
      <c r="C34" s="1621"/>
      <c r="D34" s="1621"/>
      <c r="E34" s="1621"/>
      <c r="F34" s="1621"/>
      <c r="G34" s="1621"/>
      <c r="H34" s="1621"/>
      <c r="I34" s="1621"/>
      <c r="J34" s="1621"/>
      <c r="K34" s="1621"/>
      <c r="L34" s="1621"/>
      <c r="M34" s="1621"/>
      <c r="N34" s="1621"/>
      <c r="O34" s="1621"/>
    </row>
    <row r="35" spans="1:15" ht="16.5">
      <c r="A35" s="1621"/>
      <c r="B35" s="1621"/>
      <c r="C35" s="1621"/>
      <c r="D35" s="1621"/>
      <c r="E35" s="1621"/>
      <c r="F35" s="1621"/>
      <c r="G35" s="1621"/>
      <c r="H35" s="1621"/>
      <c r="I35" s="1621"/>
      <c r="J35" s="1719"/>
      <c r="K35" s="1621"/>
      <c r="L35" s="1621"/>
      <c r="M35" s="1621"/>
      <c r="N35" s="1621"/>
      <c r="O35" s="1621"/>
    </row>
    <row r="41" spans="1:15" ht="7.5" customHeight="1"/>
    <row r="44" spans="1:15" ht="7.5" customHeight="1"/>
    <row r="49" ht="7.5" customHeight="1"/>
    <row r="52" ht="7.5" customHeight="1"/>
    <row r="54" ht="9" customHeight="1"/>
    <row r="57" ht="9" customHeight="1"/>
    <row r="59" ht="7.5" customHeight="1"/>
    <row r="61" ht="0.4" customHeight="1"/>
    <row r="116" spans="1:2">
      <c r="B116" s="1678"/>
    </row>
    <row r="117" spans="1:2">
      <c r="A117" s="1677"/>
      <c r="B117" s="1678"/>
    </row>
    <row r="118" spans="1:2">
      <c r="B118" s="1678"/>
    </row>
    <row r="119" spans="1:2">
      <c r="B119" s="1678"/>
    </row>
  </sheetData>
  <mergeCells count="7">
    <mergeCell ref="M6:O6"/>
    <mergeCell ref="A5:A8"/>
    <mergeCell ref="B5:B8"/>
    <mergeCell ref="C6:C8"/>
    <mergeCell ref="D6:F8"/>
    <mergeCell ref="G6:H8"/>
    <mergeCell ref="J6:L6"/>
  </mergeCells>
  <hyperlinks>
    <hyperlink ref="A34" location="'Inhaltsverzeichnis_2026-04'!A1" display="Zurück zum Inhaltsverzeichnis" xr:uid="{C8C45372-5A9D-4478-AA73-15E0DF572D02}"/>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FACE-11FF-4F01-AD81-76B95F725EC3}">
  <sheetPr>
    <tabColor rgb="FF80CDEC"/>
    <pageSetUpPr fitToPage="1"/>
  </sheetPr>
  <dimension ref="A1:U119"/>
  <sheetViews>
    <sheetView showGridLines="0" zoomScale="110" zoomScaleNormal="110" zoomScaleSheetLayoutView="100" workbookViewId="0"/>
  </sheetViews>
  <sheetFormatPr baseColWidth="10" defaultColWidth="7" defaultRowHeight="9"/>
  <cols>
    <col min="1" max="1" width="34.5" style="127" customWidth="1"/>
    <col min="2" max="2" width="5.625" style="127" customWidth="1"/>
    <col min="3" max="3" width="8.875" style="127" customWidth="1"/>
    <col min="4" max="8" width="7" style="127" customWidth="1"/>
    <col min="9" max="9" width="8.875" style="127" customWidth="1"/>
    <col min="10" max="15" width="7" style="127" customWidth="1"/>
    <col min="16" max="16" width="11" style="127" customWidth="1"/>
    <col min="17" max="17" width="4.125" style="127" customWidth="1"/>
    <col min="18" max="43" width="7" style="127"/>
    <col min="44" max="44" width="10.375" style="127" customWidth="1"/>
    <col min="45" max="16384" width="7" style="127"/>
  </cols>
  <sheetData>
    <row r="1" spans="1:21" s="1617" customFormat="1" ht="36" customHeight="1">
      <c r="A1" s="1613" t="s">
        <v>1211</v>
      </c>
      <c r="B1" s="1614"/>
      <c r="C1" s="1614"/>
      <c r="D1" s="1614"/>
      <c r="E1" s="1614"/>
      <c r="F1" s="1614"/>
      <c r="G1" s="1614"/>
      <c r="H1" s="1614"/>
      <c r="I1" s="1614"/>
      <c r="J1" s="1614"/>
      <c r="K1" s="1614"/>
      <c r="L1" s="1615"/>
      <c r="M1" s="1615"/>
      <c r="N1" s="1615"/>
      <c r="O1" s="1615"/>
      <c r="P1" s="1616"/>
    </row>
    <row r="2" spans="1:21" s="1620" customFormat="1" ht="12.75" customHeight="1">
      <c r="A2" s="1618" t="s">
        <v>918</v>
      </c>
      <c r="B2" s="1619"/>
      <c r="C2" s="1619"/>
      <c r="D2" s="1619"/>
      <c r="E2" s="1619"/>
      <c r="F2" s="1619"/>
      <c r="G2" s="1619"/>
      <c r="H2" s="1619"/>
      <c r="I2" s="1619"/>
      <c r="J2" s="99"/>
      <c r="K2" s="99"/>
      <c r="L2" s="99"/>
      <c r="M2" s="1619"/>
      <c r="N2" s="1619"/>
      <c r="O2" s="1619"/>
    </row>
    <row r="3" spans="1:21" s="1620" customFormat="1" ht="12.75" customHeight="1">
      <c r="A3" s="1618" t="s">
        <v>1166</v>
      </c>
      <c r="B3" s="1619"/>
      <c r="C3" s="1619"/>
      <c r="D3" s="1619"/>
      <c r="E3" s="1619"/>
      <c r="F3" s="1619"/>
      <c r="G3" s="1619"/>
      <c r="H3" s="1619"/>
      <c r="I3" s="1619"/>
      <c r="J3" s="99"/>
      <c r="K3" s="99"/>
      <c r="L3" s="99"/>
      <c r="M3" s="1619"/>
      <c r="N3" s="1619"/>
      <c r="O3" s="1619"/>
    </row>
    <row r="4" spans="1:21" s="1621" customFormat="1" ht="16.149999999999999" customHeight="1">
      <c r="A4" s="1618" t="s">
        <v>1212</v>
      </c>
      <c r="B4" s="1619"/>
      <c r="C4" s="1619"/>
      <c r="D4" s="1619"/>
      <c r="E4" s="1619"/>
      <c r="F4" s="1619"/>
      <c r="G4" s="1619"/>
      <c r="H4" s="1619"/>
      <c r="I4" s="1619"/>
      <c r="J4" s="99"/>
      <c r="K4" s="99"/>
      <c r="L4" s="99"/>
      <c r="M4" s="1619"/>
      <c r="N4" s="1619"/>
      <c r="O4" s="1619"/>
    </row>
    <row r="5" spans="1:21" s="1626" customFormat="1" ht="30.75" customHeight="1">
      <c r="A5" s="2110" t="s">
        <v>1169</v>
      </c>
      <c r="B5" s="2113" t="s">
        <v>1213</v>
      </c>
      <c r="C5" s="1688" t="s">
        <v>327</v>
      </c>
      <c r="D5" s="1689" t="s">
        <v>212</v>
      </c>
      <c r="E5" s="1689" t="s">
        <v>198</v>
      </c>
      <c r="F5" s="1689" t="s">
        <v>199</v>
      </c>
      <c r="G5" s="1689" t="s">
        <v>200</v>
      </c>
      <c r="H5" s="1689" t="s">
        <v>201</v>
      </c>
      <c r="I5" s="1688" t="s">
        <v>327</v>
      </c>
      <c r="J5" s="1690" t="s">
        <v>212</v>
      </c>
      <c r="K5" s="1690" t="s">
        <v>198</v>
      </c>
      <c r="L5" s="1690" t="s">
        <v>199</v>
      </c>
      <c r="M5" s="1690" t="s">
        <v>200</v>
      </c>
      <c r="N5" s="1691" t="s">
        <v>201</v>
      </c>
      <c r="O5" s="1692"/>
    </row>
    <row r="6" spans="1:21" s="1626" customFormat="1" ht="12" customHeight="1">
      <c r="A6" s="2111"/>
      <c r="B6" s="2114"/>
      <c r="C6" s="2110">
        <v>2025</v>
      </c>
      <c r="D6" s="2115">
        <v>2025</v>
      </c>
      <c r="E6" s="2116"/>
      <c r="F6" s="2116"/>
      <c r="G6" s="2121"/>
      <c r="H6" s="2110">
        <v>2026</v>
      </c>
      <c r="I6" s="1693">
        <v>2025</v>
      </c>
      <c r="J6" s="2107">
        <v>2025</v>
      </c>
      <c r="K6" s="2108"/>
      <c r="L6" s="2108"/>
      <c r="M6" s="2109"/>
      <c r="N6" s="2108">
        <v>2026</v>
      </c>
      <c r="O6" s="2109"/>
    </row>
    <row r="7" spans="1:21" s="1626" customFormat="1" ht="12" customHeight="1">
      <c r="A7" s="2111"/>
      <c r="B7" s="2114"/>
      <c r="C7" s="2111"/>
      <c r="D7" s="2117"/>
      <c r="E7" s="2118"/>
      <c r="F7" s="2118"/>
      <c r="G7" s="2122"/>
      <c r="H7" s="2111"/>
      <c r="I7" s="1694" t="s">
        <v>266</v>
      </c>
      <c r="J7" s="1695"/>
      <c r="K7" s="1695"/>
      <c r="L7" s="1695"/>
      <c r="M7" s="1695"/>
      <c r="N7" s="1695"/>
      <c r="O7" s="1692"/>
    </row>
    <row r="8" spans="1:21" s="1626" customFormat="1" ht="23.25" customHeight="1">
      <c r="A8" s="2112"/>
      <c r="B8" s="2114"/>
      <c r="C8" s="2112"/>
      <c r="D8" s="2119"/>
      <c r="E8" s="2120"/>
      <c r="F8" s="2120"/>
      <c r="G8" s="2123"/>
      <c r="H8" s="2112"/>
      <c r="I8" s="1694" t="s">
        <v>267</v>
      </c>
      <c r="J8" s="1695"/>
      <c r="K8" s="1695"/>
      <c r="L8" s="1695"/>
      <c r="M8" s="1695"/>
      <c r="N8" s="1692"/>
      <c r="O8" s="1696" t="s">
        <v>268</v>
      </c>
    </row>
    <row r="9" spans="1:21" s="1626" customFormat="1" ht="14.1" customHeight="1">
      <c r="A9" s="1697" t="s">
        <v>1214</v>
      </c>
      <c r="B9" s="1698" t="s">
        <v>158</v>
      </c>
      <c r="C9" s="1699">
        <v>113.99166666666667</v>
      </c>
      <c r="D9" s="1700">
        <v>111.4</v>
      </c>
      <c r="E9" s="1700">
        <v>110.3</v>
      </c>
      <c r="F9" s="1700">
        <v>113.4</v>
      </c>
      <c r="G9" s="1700">
        <v>109.1</v>
      </c>
      <c r="H9" s="1700">
        <v>112.2</v>
      </c>
      <c r="I9" s="1701">
        <v>-5.5056645482177373</v>
      </c>
      <c r="J9" s="1702">
        <v>-2.4518388791593679</v>
      </c>
      <c r="K9" s="1702">
        <v>-4.2534722222222285</v>
      </c>
      <c r="L9" s="1702">
        <v>-2.5773195876288639</v>
      </c>
      <c r="M9" s="1702">
        <v>-6.592465753424662</v>
      </c>
      <c r="N9" s="1703">
        <v>-7.9573420836751438</v>
      </c>
      <c r="O9" s="1704">
        <v>2.8414298808432648</v>
      </c>
      <c r="U9" s="1639"/>
    </row>
    <row r="10" spans="1:21" s="1626" customFormat="1" ht="14.1" customHeight="1">
      <c r="A10" s="1705" t="s">
        <v>1215</v>
      </c>
      <c r="B10" s="1706">
        <v>11.64</v>
      </c>
      <c r="C10" s="1707">
        <v>110.36666666666666</v>
      </c>
      <c r="D10" s="1700">
        <v>109.4</v>
      </c>
      <c r="E10" s="1700">
        <v>108.7</v>
      </c>
      <c r="F10" s="1700">
        <v>111.3</v>
      </c>
      <c r="G10" s="1700">
        <v>106.8</v>
      </c>
      <c r="H10" s="1700">
        <v>114.9</v>
      </c>
      <c r="I10" s="1701">
        <v>-2.9459182177927801</v>
      </c>
      <c r="J10" s="1702">
        <v>1.8621973929236617</v>
      </c>
      <c r="K10" s="1702">
        <v>-0.4578754578754598</v>
      </c>
      <c r="L10" s="1702">
        <v>2.865064695009238</v>
      </c>
      <c r="M10" s="1702">
        <v>-2.3765996343692848</v>
      </c>
      <c r="N10" s="1702">
        <v>0.43706293706293309</v>
      </c>
      <c r="O10" s="1701">
        <v>7.5842696629213577</v>
      </c>
    </row>
    <row r="11" spans="1:21" s="1626" customFormat="1" ht="14.1" customHeight="1">
      <c r="A11" s="1705" t="s">
        <v>1216</v>
      </c>
      <c r="B11" s="1706">
        <v>18.32</v>
      </c>
      <c r="C11" s="1707">
        <v>115.675</v>
      </c>
      <c r="D11" s="1700">
        <v>114</v>
      </c>
      <c r="E11" s="1700">
        <v>113.6</v>
      </c>
      <c r="F11" s="1700">
        <v>118.2</v>
      </c>
      <c r="G11" s="1700">
        <v>113.7</v>
      </c>
      <c r="H11" s="1700">
        <v>122.3</v>
      </c>
      <c r="I11" s="1701">
        <v>-2.418277680140605</v>
      </c>
      <c r="J11" s="1702">
        <v>3.1674208144796552</v>
      </c>
      <c r="K11" s="1702">
        <v>0.70921985815601829</v>
      </c>
      <c r="L11" s="1702">
        <v>3.5026269702276807</v>
      </c>
      <c r="M11" s="1702">
        <v>-1.1304347826086882</v>
      </c>
      <c r="N11" s="1702">
        <v>0.16380016380017537</v>
      </c>
      <c r="O11" s="1701">
        <v>7.5637642919964776</v>
      </c>
    </row>
    <row r="12" spans="1:21" s="1626" customFormat="1" ht="14.1" customHeight="1">
      <c r="A12" s="1705" t="s">
        <v>1217</v>
      </c>
      <c r="B12" s="1706">
        <v>5.4</v>
      </c>
      <c r="C12" s="1707">
        <v>131.69166666666666</v>
      </c>
      <c r="D12" s="1700">
        <v>129.69999999999999</v>
      </c>
      <c r="E12" s="1700">
        <v>125.3</v>
      </c>
      <c r="F12" s="1700">
        <v>137.9</v>
      </c>
      <c r="G12" s="1700">
        <v>122.6</v>
      </c>
      <c r="H12" s="1700">
        <v>130</v>
      </c>
      <c r="I12" s="1701">
        <v>-5.6255598686174864</v>
      </c>
      <c r="J12" s="1702">
        <v>5.6188925081433183</v>
      </c>
      <c r="K12" s="1702">
        <v>-2.7173913043478422</v>
      </c>
      <c r="L12" s="1702">
        <v>5.7515337423312758</v>
      </c>
      <c r="M12" s="1702">
        <v>-8.5756897837434849</v>
      </c>
      <c r="N12" s="1702">
        <v>-11.924119241192415</v>
      </c>
      <c r="O12" s="1701">
        <v>6.0358890701468226</v>
      </c>
    </row>
    <row r="13" spans="1:21" s="1626" customFormat="1" ht="14.1" customHeight="1">
      <c r="A13" s="1705" t="s">
        <v>1218</v>
      </c>
      <c r="B13" s="1706">
        <v>1.59</v>
      </c>
      <c r="C13" s="1707">
        <v>116.09999999999998</v>
      </c>
      <c r="D13" s="1700">
        <v>109.3</v>
      </c>
      <c r="E13" s="1700">
        <v>107.6</v>
      </c>
      <c r="F13" s="1700">
        <v>109.8</v>
      </c>
      <c r="G13" s="1700">
        <v>98.2</v>
      </c>
      <c r="H13" s="1700">
        <v>98.5</v>
      </c>
      <c r="I13" s="1701">
        <v>-11.051522696801399</v>
      </c>
      <c r="J13" s="1702">
        <v>-9.0682196339434284</v>
      </c>
      <c r="K13" s="1702">
        <v>-15.871774824081314</v>
      </c>
      <c r="L13" s="1702">
        <v>-14.419329696024946</v>
      </c>
      <c r="M13" s="1702">
        <v>-24.286815728604466</v>
      </c>
      <c r="N13" s="1702">
        <v>-27.944403803950252</v>
      </c>
      <c r="O13" s="1701">
        <v>0.30549898167005551</v>
      </c>
    </row>
    <row r="14" spans="1:21" s="1626" customFormat="1" ht="14.1" customHeight="1">
      <c r="A14" s="1708" t="s">
        <v>1219</v>
      </c>
      <c r="B14" s="1706">
        <v>89.41</v>
      </c>
      <c r="C14" s="1707">
        <v>135.35833333333335</v>
      </c>
      <c r="D14" s="1700">
        <v>131</v>
      </c>
      <c r="E14" s="1700">
        <v>134.4</v>
      </c>
      <c r="F14" s="1700">
        <v>134.80000000000001</v>
      </c>
      <c r="G14" s="1700">
        <v>133.4</v>
      </c>
      <c r="H14" s="1700">
        <v>129.80000000000001</v>
      </c>
      <c r="I14" s="1701">
        <v>-7.4736542295642039</v>
      </c>
      <c r="J14" s="1702">
        <v>-10.150891632373117</v>
      </c>
      <c r="K14" s="1702">
        <v>-8.3219645293315097</v>
      </c>
      <c r="L14" s="1702">
        <v>-11.606557377049171</v>
      </c>
      <c r="M14" s="1702">
        <v>-11.066666666666663</v>
      </c>
      <c r="N14" s="1702">
        <v>-11.217510259917901</v>
      </c>
      <c r="O14" s="1701">
        <v>-2.6986506746626588</v>
      </c>
    </row>
    <row r="15" spans="1:21" s="1626" customFormat="1" ht="14.1" customHeight="1">
      <c r="A15" s="1705" t="s">
        <v>1220</v>
      </c>
      <c r="B15" s="1706">
        <v>25.35</v>
      </c>
      <c r="C15" s="1707">
        <v>127.26666666666665</v>
      </c>
      <c r="D15" s="1700">
        <v>127.3</v>
      </c>
      <c r="E15" s="1700">
        <v>127.5</v>
      </c>
      <c r="F15" s="1700">
        <v>126.1</v>
      </c>
      <c r="G15" s="1700">
        <v>126.1</v>
      </c>
      <c r="H15" s="1700">
        <v>122</v>
      </c>
      <c r="I15" s="1701">
        <v>-2.1402024862232878</v>
      </c>
      <c r="J15" s="1702">
        <v>-2.3773006134969421</v>
      </c>
      <c r="K15" s="1702">
        <v>-1.8475750577367336</v>
      </c>
      <c r="L15" s="1702">
        <v>-3.1490015360983108</v>
      </c>
      <c r="M15" s="1702">
        <v>-3.2975460122699474</v>
      </c>
      <c r="N15" s="1702">
        <v>-3.7854889589905412</v>
      </c>
      <c r="O15" s="1701">
        <v>-3.2513877874702644</v>
      </c>
    </row>
    <row r="16" spans="1:21" s="1626" customFormat="1" ht="14.1" customHeight="1">
      <c r="A16" s="1705" t="s">
        <v>1221</v>
      </c>
      <c r="B16" s="1706">
        <v>2.74</v>
      </c>
      <c r="C16" s="1707">
        <v>122.85000000000002</v>
      </c>
      <c r="D16" s="1700">
        <v>122.2</v>
      </c>
      <c r="E16" s="1700">
        <v>122.4</v>
      </c>
      <c r="F16" s="1700">
        <v>122.6</v>
      </c>
      <c r="G16" s="1700">
        <v>122.4</v>
      </c>
      <c r="H16" s="1700">
        <v>116</v>
      </c>
      <c r="I16" s="1701">
        <v>-4.2478565861262325</v>
      </c>
      <c r="J16" s="1702">
        <v>-5.3446940356312922</v>
      </c>
      <c r="K16" s="1702">
        <v>-5.0426687354538302</v>
      </c>
      <c r="L16" s="1702">
        <v>-4.5914396887159654</v>
      </c>
      <c r="M16" s="1702">
        <v>-4.5985970381917411</v>
      </c>
      <c r="N16" s="1702">
        <v>-7.2741806554756181</v>
      </c>
      <c r="O16" s="1701">
        <v>-5.2287581699346504</v>
      </c>
    </row>
    <row r="17" spans="1:15" s="1626" customFormat="1" ht="14.1" customHeight="1">
      <c r="A17" s="1705" t="s">
        <v>1222</v>
      </c>
      <c r="B17" s="1706">
        <v>30.43</v>
      </c>
      <c r="C17" s="1707">
        <v>107.39999999999999</v>
      </c>
      <c r="D17" s="1700">
        <v>106.4</v>
      </c>
      <c r="E17" s="1700">
        <v>107.1</v>
      </c>
      <c r="F17" s="1700">
        <v>107.2</v>
      </c>
      <c r="G17" s="1700">
        <v>105.7</v>
      </c>
      <c r="H17" s="1700">
        <v>102.7</v>
      </c>
      <c r="I17" s="1701">
        <v>-0.89203322054753187</v>
      </c>
      <c r="J17" s="1702">
        <v>-1.9354838709677296</v>
      </c>
      <c r="K17" s="1702">
        <v>-1.8331805682859681</v>
      </c>
      <c r="L17" s="1702">
        <v>-6.047326906222608</v>
      </c>
      <c r="M17" s="1702">
        <v>-6.9542253521126582</v>
      </c>
      <c r="N17" s="1702">
        <v>-9.35569285083848</v>
      </c>
      <c r="O17" s="1701">
        <v>-2.8382213812677293</v>
      </c>
    </row>
    <row r="18" spans="1:15" s="1626" customFormat="1" ht="14.1" customHeight="1">
      <c r="A18" s="1705" t="s">
        <v>1223</v>
      </c>
      <c r="B18" s="1706">
        <v>30.89</v>
      </c>
      <c r="C18" s="1707">
        <v>170.58333333333334</v>
      </c>
      <c r="D18" s="1700">
        <v>159</v>
      </c>
      <c r="E18" s="1700">
        <v>168</v>
      </c>
      <c r="F18" s="1700">
        <v>170.2</v>
      </c>
      <c r="G18" s="1700">
        <v>167.6</v>
      </c>
      <c r="H18" s="1700">
        <v>164.1</v>
      </c>
      <c r="I18" s="1701">
        <v>-14.107082913729428</v>
      </c>
      <c r="J18" s="1702">
        <v>-19.125127161749745</v>
      </c>
      <c r="K18" s="1702">
        <v>-15.450427780573733</v>
      </c>
      <c r="L18" s="1702">
        <v>-19.298245614035096</v>
      </c>
      <c r="M18" s="1702">
        <v>-17.843137254901961</v>
      </c>
      <c r="N18" s="1702">
        <v>-16.446028513238304</v>
      </c>
      <c r="O18" s="1701">
        <v>-2.0883054892601507</v>
      </c>
    </row>
    <row r="19" spans="1:15" s="1626" customFormat="1" ht="14.1" customHeight="1">
      <c r="A19" s="1708" t="s">
        <v>1224</v>
      </c>
      <c r="B19" s="1706">
        <v>73.430000000000007</v>
      </c>
      <c r="C19" s="1707">
        <v>172.2583333333333</v>
      </c>
      <c r="D19" s="1700">
        <v>167.6</v>
      </c>
      <c r="E19" s="1700">
        <v>166.6</v>
      </c>
      <c r="F19" s="1700">
        <v>164.5</v>
      </c>
      <c r="G19" s="1700">
        <v>163.9</v>
      </c>
      <c r="H19" s="1700">
        <v>161.19999999999999</v>
      </c>
      <c r="I19" s="1701">
        <v>-8.3203973921142591</v>
      </c>
      <c r="J19" s="1702">
        <v>-10.660980810234548</v>
      </c>
      <c r="K19" s="1702">
        <v>-12.130801687763721</v>
      </c>
      <c r="L19" s="1702">
        <v>-14.188836724047988</v>
      </c>
      <c r="M19" s="1702">
        <v>-14.635416666666671</v>
      </c>
      <c r="N19" s="1702">
        <v>-13.658275307980716</v>
      </c>
      <c r="O19" s="1701">
        <v>-1.6473459426479735</v>
      </c>
    </row>
    <row r="20" spans="1:15" s="1626" customFormat="1" ht="14.1" customHeight="1">
      <c r="A20" s="1705" t="s">
        <v>1220</v>
      </c>
      <c r="B20" s="1706">
        <v>14.98</v>
      </c>
      <c r="C20" s="1707">
        <v>185.33333333333337</v>
      </c>
      <c r="D20" s="1700">
        <v>185.7</v>
      </c>
      <c r="E20" s="1700">
        <v>185.7</v>
      </c>
      <c r="F20" s="1700">
        <v>185.4</v>
      </c>
      <c r="G20" s="1700">
        <v>185.1</v>
      </c>
      <c r="H20" s="1700">
        <v>177.2</v>
      </c>
      <c r="I20" s="1701">
        <v>-2.0048468825732328</v>
      </c>
      <c r="J20" s="1702">
        <v>0.65040650406503175</v>
      </c>
      <c r="K20" s="1702">
        <v>0.86909288430202025</v>
      </c>
      <c r="L20" s="1702">
        <v>0.43336944745395556</v>
      </c>
      <c r="M20" s="1702">
        <v>-0.26939655172412813</v>
      </c>
      <c r="N20" s="1702">
        <v>-3.5908596300326678</v>
      </c>
      <c r="O20" s="1701">
        <v>-4.2679632631010236</v>
      </c>
    </row>
    <row r="21" spans="1:15" s="1626" customFormat="1" ht="14.1" customHeight="1">
      <c r="A21" s="1705" t="s">
        <v>1225</v>
      </c>
      <c r="B21" s="1706">
        <v>4.9800000000000004</v>
      </c>
      <c r="C21" s="1707">
        <v>184.64166666666668</v>
      </c>
      <c r="D21" s="1700">
        <v>183.4</v>
      </c>
      <c r="E21" s="1700">
        <v>181.9</v>
      </c>
      <c r="F21" s="1700">
        <v>181.3</v>
      </c>
      <c r="G21" s="1700">
        <v>180.1</v>
      </c>
      <c r="H21" s="1700">
        <v>176.3</v>
      </c>
      <c r="I21" s="1701">
        <v>-3.3247523888476707</v>
      </c>
      <c r="J21" s="1702">
        <v>-4.5785639958376549</v>
      </c>
      <c r="K21" s="1702">
        <v>-4.1622760800842968</v>
      </c>
      <c r="L21" s="1702">
        <v>-4.9790356394129986</v>
      </c>
      <c r="M21" s="1702">
        <v>-5.5089192025183564</v>
      </c>
      <c r="N21" s="1702">
        <v>-5.7219251336898367</v>
      </c>
      <c r="O21" s="1701">
        <v>-2.1099389228206462</v>
      </c>
    </row>
    <row r="22" spans="1:15" s="1626" customFormat="1" ht="14.1" customHeight="1">
      <c r="A22" s="1705" t="s">
        <v>1226</v>
      </c>
      <c r="B22" s="1706">
        <v>12.5</v>
      </c>
      <c r="C22" s="1707">
        <v>155.77500000000001</v>
      </c>
      <c r="D22" s="1700">
        <v>150.69999999999999</v>
      </c>
      <c r="E22" s="1700">
        <v>148</v>
      </c>
      <c r="F22" s="1700">
        <v>148</v>
      </c>
      <c r="G22" s="1700">
        <v>146.80000000000001</v>
      </c>
      <c r="H22" s="1700">
        <v>144.6</v>
      </c>
      <c r="I22" s="1701">
        <v>3.7461200899087999E-2</v>
      </c>
      <c r="J22" s="1702">
        <v>-3.8903061224489903</v>
      </c>
      <c r="K22" s="1702">
        <v>-7.3842302878598218</v>
      </c>
      <c r="L22" s="1702">
        <v>-8.8669950738916299</v>
      </c>
      <c r="M22" s="1702">
        <v>-10.542352224253491</v>
      </c>
      <c r="N22" s="1702">
        <v>-12.150668286755774</v>
      </c>
      <c r="O22" s="1701">
        <v>-1.4986376021798549</v>
      </c>
    </row>
    <row r="23" spans="1:15" s="1626" customFormat="1" ht="14.1" customHeight="1">
      <c r="A23" s="1705" t="s">
        <v>1227</v>
      </c>
      <c r="B23" s="1706">
        <v>4.22</v>
      </c>
      <c r="C23" s="1707">
        <v>194.21666666666667</v>
      </c>
      <c r="D23" s="1700">
        <v>187.6</v>
      </c>
      <c r="E23" s="1700">
        <v>187.2</v>
      </c>
      <c r="F23" s="1700">
        <v>184.7</v>
      </c>
      <c r="G23" s="1700">
        <v>183.2</v>
      </c>
      <c r="H23" s="1700">
        <v>181.4</v>
      </c>
      <c r="I23" s="1701">
        <v>-4.6360325708907908</v>
      </c>
      <c r="J23" s="1702">
        <v>-9.6339113680154185</v>
      </c>
      <c r="K23" s="1702">
        <v>-10.387745332695076</v>
      </c>
      <c r="L23" s="1702">
        <v>-12.173086067522604</v>
      </c>
      <c r="M23" s="1702">
        <v>-11.710843373493987</v>
      </c>
      <c r="N23" s="1702">
        <v>-11.89898008742108</v>
      </c>
      <c r="O23" s="1701">
        <v>-0.98253275109169635</v>
      </c>
    </row>
    <row r="24" spans="1:15" s="1626" customFormat="1" ht="14.1" customHeight="1">
      <c r="A24" s="1705" t="s">
        <v>1228</v>
      </c>
      <c r="B24" s="1706">
        <v>36.619999999999997</v>
      </c>
      <c r="C24" s="1707">
        <v>168.59166666666667</v>
      </c>
      <c r="D24" s="1700">
        <v>161.80000000000001</v>
      </c>
      <c r="E24" s="1700">
        <v>160.9</v>
      </c>
      <c r="F24" s="1700">
        <v>157.30000000000001</v>
      </c>
      <c r="G24" s="1700">
        <v>156.9</v>
      </c>
      <c r="H24" s="1700">
        <v>156.30000000000001</v>
      </c>
      <c r="I24" s="1707">
        <v>-14.199075448492309</v>
      </c>
      <c r="J24" s="1702">
        <v>-17.826307770441844</v>
      </c>
      <c r="K24" s="1702">
        <v>-19.590204897551217</v>
      </c>
      <c r="L24" s="1702">
        <v>-22.435897435897431</v>
      </c>
      <c r="M24" s="1702">
        <v>-22.633136094674555</v>
      </c>
      <c r="N24" s="1702">
        <v>-19.183040330920363</v>
      </c>
      <c r="O24" s="1701">
        <v>-0.38240917782026429</v>
      </c>
    </row>
    <row r="25" spans="1:15" s="1626" customFormat="1" ht="14.1" customHeight="1">
      <c r="A25" s="1705" t="s">
        <v>1229</v>
      </c>
      <c r="B25" s="1706">
        <v>0.13</v>
      </c>
      <c r="C25" s="1707">
        <v>89.7</v>
      </c>
      <c r="D25" s="1700">
        <v>81.099999999999994</v>
      </c>
      <c r="E25" s="1700">
        <v>79</v>
      </c>
      <c r="F25" s="1700">
        <v>76.7</v>
      </c>
      <c r="G25" s="1700">
        <v>69.400000000000006</v>
      </c>
      <c r="H25" s="1700">
        <v>77.3</v>
      </c>
      <c r="I25" s="1701">
        <v>2.1155488094108961</v>
      </c>
      <c r="J25" s="1702">
        <v>-11.074561403508781</v>
      </c>
      <c r="K25" s="1702">
        <v>-20.121334681496464</v>
      </c>
      <c r="L25" s="1702">
        <v>-29.373848987108659</v>
      </c>
      <c r="M25" s="1702">
        <v>-36.909090909090899</v>
      </c>
      <c r="N25" s="1702">
        <v>-32.311733800350268</v>
      </c>
      <c r="O25" s="1701">
        <v>11.383285302593649</v>
      </c>
    </row>
    <row r="26" spans="1:15" s="1626" customFormat="1" ht="14.1" customHeight="1">
      <c r="A26" s="1709" t="s">
        <v>1230</v>
      </c>
      <c r="B26" s="1706">
        <v>11.28</v>
      </c>
      <c r="C26" s="1707">
        <v>185.60833333333332</v>
      </c>
      <c r="D26" s="1700">
        <v>185.7</v>
      </c>
      <c r="E26" s="1700">
        <v>187.1</v>
      </c>
      <c r="F26" s="1700">
        <v>187.3</v>
      </c>
      <c r="G26" s="1700">
        <v>187.3</v>
      </c>
      <c r="H26" s="1700">
        <v>184.3</v>
      </c>
      <c r="I26" s="1701">
        <v>-1.1231465861670955</v>
      </c>
      <c r="J26" s="1702">
        <v>-2.4684873949580037</v>
      </c>
      <c r="K26" s="1702">
        <v>-0.5844845908607823</v>
      </c>
      <c r="L26" s="1702">
        <v>-0.21310602024506409</v>
      </c>
      <c r="M26" s="1702">
        <v>-0.21310602024506409</v>
      </c>
      <c r="N26" s="1702">
        <v>-0.32449972958356454</v>
      </c>
      <c r="O26" s="1701">
        <v>-1.6017084890549853</v>
      </c>
    </row>
    <row r="27" spans="1:15" s="1626" customFormat="1" ht="14.1" customHeight="1">
      <c r="A27" s="1709" t="s">
        <v>1231</v>
      </c>
      <c r="B27" s="1706">
        <v>12.04</v>
      </c>
      <c r="C27" s="1707">
        <v>121.82499999999999</v>
      </c>
      <c r="D27" s="1700">
        <v>122.1</v>
      </c>
      <c r="E27" s="1700">
        <v>122.2</v>
      </c>
      <c r="F27" s="1700">
        <v>122.3</v>
      </c>
      <c r="G27" s="1700">
        <v>122.3</v>
      </c>
      <c r="H27" s="1700">
        <v>125.6</v>
      </c>
      <c r="I27" s="1701">
        <v>4.5483801759279174</v>
      </c>
      <c r="J27" s="1702">
        <v>4.448246364414004</v>
      </c>
      <c r="K27" s="1702">
        <v>4.3552519214346859</v>
      </c>
      <c r="L27" s="1702">
        <v>4.4406490179333957</v>
      </c>
      <c r="M27" s="1702">
        <v>4.5299145299145351</v>
      </c>
      <c r="N27" s="1702">
        <v>3.9735099337748352</v>
      </c>
      <c r="O27" s="1701">
        <v>2.6982829108749087</v>
      </c>
    </row>
    <row r="28" spans="1:15" s="1626" customFormat="1" ht="14.1" customHeight="1">
      <c r="A28" s="1705" t="s">
        <v>1220</v>
      </c>
      <c r="B28" s="1706">
        <v>7.47</v>
      </c>
      <c r="C28" s="1707">
        <v>120.65833333333332</v>
      </c>
      <c r="D28" s="1700">
        <v>121.1</v>
      </c>
      <c r="E28" s="1700">
        <v>121.3</v>
      </c>
      <c r="F28" s="1700">
        <v>121.5</v>
      </c>
      <c r="G28" s="1700">
        <v>121.5</v>
      </c>
      <c r="H28" s="1700">
        <v>124.8</v>
      </c>
      <c r="I28" s="1701">
        <v>6.2133215962441284</v>
      </c>
      <c r="J28" s="1702">
        <v>5.9492563429571277</v>
      </c>
      <c r="K28" s="1702">
        <v>5.8464223385689422</v>
      </c>
      <c r="L28" s="1702">
        <v>6.0209424083769676</v>
      </c>
      <c r="M28" s="1702">
        <v>6.0209424083769676</v>
      </c>
      <c r="N28" s="1702">
        <v>4.5226130653266239</v>
      </c>
      <c r="O28" s="1701">
        <v>2.7160493827160508</v>
      </c>
    </row>
    <row r="29" spans="1:15" s="1626" customFormat="1" ht="14.1" customHeight="1">
      <c r="A29" s="1705" t="s">
        <v>1226</v>
      </c>
      <c r="B29" s="1706">
        <v>1.7</v>
      </c>
      <c r="C29" s="1707">
        <v>119.87500000000001</v>
      </c>
      <c r="D29" s="1700">
        <v>119.7</v>
      </c>
      <c r="E29" s="1700">
        <v>119.6</v>
      </c>
      <c r="F29" s="1700">
        <v>119.7</v>
      </c>
      <c r="G29" s="1700">
        <v>119.7</v>
      </c>
      <c r="H29" s="1700">
        <v>123.2</v>
      </c>
      <c r="I29" s="1701">
        <v>3.615933155658027</v>
      </c>
      <c r="J29" s="1702">
        <v>3.1007751937984551</v>
      </c>
      <c r="K29" s="1702">
        <v>2.9259896729776074</v>
      </c>
      <c r="L29" s="1702">
        <v>2.9234737747205486</v>
      </c>
      <c r="M29" s="1702">
        <v>2.9234737747205486</v>
      </c>
      <c r="N29" s="1702">
        <v>2.4106400665004202</v>
      </c>
      <c r="O29" s="1701">
        <v>2.9239766081871323</v>
      </c>
    </row>
    <row r="30" spans="1:15" s="1643" customFormat="1" ht="14.1" customHeight="1">
      <c r="A30" s="1710" t="s">
        <v>1232</v>
      </c>
      <c r="B30" s="1711">
        <v>2.87</v>
      </c>
      <c r="C30" s="1712">
        <v>126.02499999999999</v>
      </c>
      <c r="D30" s="1713">
        <v>126.2</v>
      </c>
      <c r="E30" s="1713">
        <v>126.1</v>
      </c>
      <c r="F30" s="1713">
        <v>126.1</v>
      </c>
      <c r="G30" s="1713">
        <v>126.1</v>
      </c>
      <c r="H30" s="1713">
        <v>129.30000000000001</v>
      </c>
      <c r="I30" s="1714">
        <v>1.0152962393961786</v>
      </c>
      <c r="J30" s="1715">
        <v>1.5285599356395778</v>
      </c>
      <c r="K30" s="1715">
        <v>1.4481094127111902</v>
      </c>
      <c r="L30" s="1715">
        <v>1.4481094127111902</v>
      </c>
      <c r="M30" s="1715">
        <v>1.8578352180937117</v>
      </c>
      <c r="N30" s="1715">
        <v>3.5228182546036777</v>
      </c>
      <c r="O30" s="1714">
        <v>2.5376685170499798</v>
      </c>
    </row>
    <row r="31" spans="1:15" s="167" customFormat="1" ht="14.1" customHeight="1">
      <c r="A31" s="1716" t="s">
        <v>1016</v>
      </c>
      <c r="B31" s="1717"/>
      <c r="C31" s="1716"/>
      <c r="D31" s="1716"/>
      <c r="E31" s="1716"/>
      <c r="F31" s="1716"/>
      <c r="G31" s="1716"/>
      <c r="H31" s="1716"/>
      <c r="I31" s="1716"/>
      <c r="J31" s="1716"/>
      <c r="K31" s="1716"/>
      <c r="L31" s="1716"/>
      <c r="M31" s="1716"/>
      <c r="N31" s="1716"/>
      <c r="O31" s="1716"/>
    </row>
    <row r="32" spans="1:15" s="100" customFormat="1" ht="14.1" customHeight="1">
      <c r="A32" s="1718" t="s">
        <v>1207</v>
      </c>
      <c r="B32" s="1717"/>
      <c r="C32" s="1716"/>
      <c r="D32" s="1716"/>
      <c r="E32" s="1716"/>
      <c r="F32" s="1716"/>
      <c r="G32" s="1716"/>
      <c r="H32" s="1716"/>
      <c r="I32" s="1716"/>
      <c r="J32" s="1716"/>
      <c r="K32" s="1716"/>
      <c r="L32" s="1716"/>
      <c r="M32" s="1716"/>
      <c r="N32" s="1716"/>
      <c r="O32" s="1621"/>
    </row>
    <row r="33" spans="1:15" s="100" customFormat="1" ht="14.1" customHeight="1">
      <c r="A33" s="229" t="s">
        <v>113</v>
      </c>
      <c r="B33" s="1717"/>
      <c r="C33" s="1716"/>
      <c r="D33" s="1716"/>
      <c r="E33" s="1716"/>
      <c r="F33" s="1716"/>
      <c r="G33" s="1716"/>
      <c r="H33" s="1716"/>
      <c r="I33" s="1716"/>
      <c r="J33" s="1716"/>
      <c r="K33" s="1716"/>
      <c r="L33" s="1716"/>
      <c r="M33" s="1716"/>
      <c r="N33" s="1716"/>
      <c r="O33" s="1621"/>
    </row>
    <row r="34" spans="1:15" ht="14.1" customHeight="1">
      <c r="A34" s="1740" t="s">
        <v>324</v>
      </c>
      <c r="B34" s="1621"/>
      <c r="C34" s="1621"/>
      <c r="D34" s="1621"/>
      <c r="E34" s="1621"/>
      <c r="F34" s="1621"/>
      <c r="G34" s="1621"/>
      <c r="H34" s="1621"/>
      <c r="I34" s="1621"/>
      <c r="J34" s="1621"/>
      <c r="K34" s="1621"/>
      <c r="L34" s="1621"/>
      <c r="M34" s="1621"/>
      <c r="N34" s="1621"/>
      <c r="O34" s="1621"/>
    </row>
    <row r="35" spans="1:15" ht="16.5">
      <c r="A35" s="1621"/>
      <c r="B35" s="1621"/>
      <c r="C35" s="1621"/>
      <c r="D35" s="1621"/>
      <c r="E35" s="1621"/>
      <c r="F35" s="1621"/>
      <c r="G35" s="1621"/>
      <c r="H35" s="1621"/>
      <c r="I35" s="1621"/>
      <c r="J35" s="1719"/>
      <c r="K35" s="1621"/>
      <c r="L35" s="1621"/>
      <c r="M35" s="1621"/>
      <c r="N35" s="1621"/>
      <c r="O35" s="1621"/>
    </row>
    <row r="41" spans="1:15" ht="7.5" customHeight="1"/>
    <row r="44" spans="1:15" ht="7.5" customHeight="1"/>
    <row r="49" ht="7.5" customHeight="1"/>
    <row r="52" ht="7.5" customHeight="1"/>
    <row r="54" ht="9" customHeight="1"/>
    <row r="57" ht="9" customHeight="1"/>
    <row r="59" ht="7.5" customHeight="1"/>
    <row r="61" ht="0.4" customHeight="1"/>
    <row r="116" spans="1:2">
      <c r="B116" s="1678"/>
    </row>
    <row r="117" spans="1:2">
      <c r="A117" s="1677"/>
      <c r="B117" s="1678"/>
    </row>
    <row r="118" spans="1:2">
      <c r="B118" s="1678"/>
    </row>
    <row r="119" spans="1:2">
      <c r="B119" s="1678"/>
    </row>
  </sheetData>
  <mergeCells count="7">
    <mergeCell ref="N6:O6"/>
    <mergeCell ref="A5:A8"/>
    <mergeCell ref="B5:B8"/>
    <mergeCell ref="C6:C8"/>
    <mergeCell ref="D6:G8"/>
    <mergeCell ref="H6:H8"/>
    <mergeCell ref="J6:M6"/>
  </mergeCells>
  <hyperlinks>
    <hyperlink ref="A34" location="'Inhaltsverzeichnis_2026-04'!A1" display="Zurück zum Inhaltsverzeichnis" xr:uid="{7A4880A8-9741-47C5-8DB1-9FF1608ABB6A}"/>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42D2-EDBB-43DE-AF35-559BB9DD6C81}">
  <sheetPr>
    <tabColor rgb="FF80CDEC"/>
    <pageSetUpPr fitToPage="1"/>
  </sheetPr>
  <dimension ref="A1:AJ140"/>
  <sheetViews>
    <sheetView showGridLines="0" zoomScale="120" zoomScaleNormal="120" workbookViewId="0">
      <pane xSplit="1" topLeftCell="B1" activePane="topRight" state="frozen"/>
      <selection activeCell="R6" sqref="R6"/>
      <selection pane="topRight"/>
    </sheetView>
  </sheetViews>
  <sheetFormatPr baseColWidth="10" defaultColWidth="4.375" defaultRowHeight="16.5"/>
  <cols>
    <col min="1" max="1" width="26.375" style="242" customWidth="1"/>
    <col min="2" max="15" width="7.625" style="242" customWidth="1"/>
    <col min="16" max="17" width="4.375" style="242"/>
    <col min="18" max="19" width="4.375" style="242" customWidth="1"/>
    <col min="20" max="20" width="5.375" style="242" customWidth="1"/>
    <col min="21" max="29" width="4.375" style="242" customWidth="1"/>
    <col min="30" max="31" width="4.375" style="242"/>
    <col min="32" max="32" width="5.25" style="242" bestFit="1" customWidth="1"/>
    <col min="33" max="33" width="5.375" style="242" bestFit="1" customWidth="1"/>
    <col min="34" max="34" width="7" style="242" bestFit="1" customWidth="1"/>
    <col min="35" max="35" width="5.375" style="242" bestFit="1" customWidth="1"/>
    <col min="36" max="16384" width="4.375" style="242"/>
  </cols>
  <sheetData>
    <row r="1" spans="1:18" s="239" customFormat="1" ht="30.75" customHeight="1">
      <c r="A1" s="237" t="s">
        <v>260</v>
      </c>
      <c r="B1" s="238"/>
      <c r="C1" s="238"/>
      <c r="D1" s="238"/>
      <c r="E1" s="238"/>
      <c r="F1" s="238"/>
      <c r="G1" s="238"/>
      <c r="H1" s="238"/>
      <c r="I1" s="238"/>
      <c r="J1" s="238"/>
      <c r="K1" s="238"/>
      <c r="L1" s="238"/>
      <c r="M1" s="238"/>
      <c r="N1" s="238"/>
      <c r="O1" s="238"/>
    </row>
    <row r="2" spans="1:18" ht="18.75" customHeight="1">
      <c r="A2" s="240" t="s">
        <v>261</v>
      </c>
      <c r="B2" s="241"/>
      <c r="C2" s="241"/>
      <c r="D2" s="241"/>
      <c r="E2" s="241"/>
      <c r="F2" s="241"/>
      <c r="G2" s="241"/>
      <c r="H2" s="241"/>
      <c r="I2" s="241"/>
      <c r="J2" s="241"/>
      <c r="K2" s="241"/>
      <c r="L2" s="241"/>
      <c r="M2" s="241"/>
      <c r="N2" s="241"/>
      <c r="O2" s="241"/>
    </row>
    <row r="3" spans="1:18" s="243" customFormat="1" ht="15" customHeight="1">
      <c r="A3" s="240" t="s">
        <v>262</v>
      </c>
      <c r="B3" s="241"/>
      <c r="C3" s="241"/>
      <c r="D3" s="241"/>
      <c r="E3" s="241"/>
      <c r="F3" s="241"/>
      <c r="G3" s="241"/>
      <c r="H3" s="241"/>
      <c r="I3" s="241"/>
      <c r="J3" s="241"/>
      <c r="K3" s="241"/>
      <c r="L3" s="241"/>
      <c r="M3" s="241"/>
      <c r="N3" s="241"/>
      <c r="O3" s="241"/>
    </row>
    <row r="4" spans="1:18" s="243" customFormat="1" ht="15" customHeight="1">
      <c r="A4" s="240" t="s">
        <v>1162</v>
      </c>
      <c r="B4" s="241"/>
      <c r="C4" s="241"/>
      <c r="D4" s="241"/>
      <c r="E4" s="241"/>
      <c r="F4" s="241"/>
      <c r="G4" s="241"/>
      <c r="H4" s="241"/>
      <c r="I4" s="241"/>
      <c r="J4" s="241"/>
      <c r="K4" s="241"/>
      <c r="L4" s="241"/>
      <c r="M4" s="241"/>
      <c r="N4" s="241"/>
      <c r="O4" s="241"/>
    </row>
    <row r="5" spans="1:18" s="246" customFormat="1" ht="15" customHeight="1">
      <c r="A5" s="240" t="s">
        <v>1164</v>
      </c>
      <c r="B5" s="244"/>
      <c r="C5" s="244"/>
      <c r="D5" s="244"/>
      <c r="E5" s="244"/>
      <c r="F5" s="244"/>
      <c r="G5" s="244"/>
      <c r="H5" s="244"/>
      <c r="I5" s="244"/>
      <c r="J5" s="244"/>
      <c r="K5" s="244"/>
      <c r="L5" s="245"/>
      <c r="M5" s="245"/>
      <c r="N5" s="245"/>
      <c r="O5" s="245"/>
    </row>
    <row r="6" spans="1:18" s="249" customFormat="1" ht="29.25" customHeight="1">
      <c r="A6" s="2128" t="s">
        <v>263</v>
      </c>
      <c r="B6" s="2130" t="s">
        <v>264</v>
      </c>
      <c r="C6" s="247" t="s">
        <v>265</v>
      </c>
      <c r="D6" s="248" t="s">
        <v>199</v>
      </c>
      <c r="E6" s="248" t="s">
        <v>200</v>
      </c>
      <c r="F6" s="248" t="s">
        <v>201</v>
      </c>
      <c r="G6" s="248" t="s">
        <v>203</v>
      </c>
      <c r="H6" s="248" t="s">
        <v>206</v>
      </c>
      <c r="I6" s="247" t="s">
        <v>265</v>
      </c>
      <c r="J6" s="248" t="s">
        <v>199</v>
      </c>
      <c r="K6" s="248" t="s">
        <v>200</v>
      </c>
      <c r="L6" s="248" t="s">
        <v>201</v>
      </c>
      <c r="M6" s="248" t="s">
        <v>203</v>
      </c>
      <c r="N6" s="2132" t="s">
        <v>206</v>
      </c>
      <c r="O6" s="2133"/>
    </row>
    <row r="7" spans="1:18" s="249" customFormat="1" ht="17.25" customHeight="1">
      <c r="A7" s="2129"/>
      <c r="B7" s="2131"/>
      <c r="C7" s="2134">
        <v>2025</v>
      </c>
      <c r="D7" s="2136">
        <v>2025</v>
      </c>
      <c r="E7" s="2137"/>
      <c r="F7" s="2136">
        <v>2026</v>
      </c>
      <c r="G7" s="2137"/>
      <c r="H7" s="2142"/>
      <c r="I7" s="768">
        <v>2025</v>
      </c>
      <c r="J7" s="2145">
        <v>2025</v>
      </c>
      <c r="K7" s="2146"/>
      <c r="L7" s="2145">
        <v>2026</v>
      </c>
      <c r="M7" s="2146"/>
      <c r="N7" s="2146"/>
      <c r="O7" s="2147"/>
      <c r="Q7" s="767"/>
    </row>
    <row r="8" spans="1:18" s="249" customFormat="1" ht="12" customHeight="1">
      <c r="A8" s="2129"/>
      <c r="B8" s="2131"/>
      <c r="C8" s="2135"/>
      <c r="D8" s="2138"/>
      <c r="E8" s="2139"/>
      <c r="F8" s="2138"/>
      <c r="G8" s="2139"/>
      <c r="H8" s="2143"/>
      <c r="I8" s="250" t="s">
        <v>266</v>
      </c>
      <c r="J8" s="251"/>
      <c r="K8" s="251"/>
      <c r="L8" s="251"/>
      <c r="M8" s="251"/>
      <c r="N8" s="251"/>
      <c r="O8" s="252"/>
      <c r="Q8" s="767"/>
    </row>
    <row r="9" spans="1:18" s="249" customFormat="1" ht="18" customHeight="1">
      <c r="A9" s="2129"/>
      <c r="B9" s="2131"/>
      <c r="C9" s="2135"/>
      <c r="D9" s="2140"/>
      <c r="E9" s="2141"/>
      <c r="F9" s="2140"/>
      <c r="G9" s="2141"/>
      <c r="H9" s="2144"/>
      <c r="I9" s="253" t="s">
        <v>267</v>
      </c>
      <c r="J9" s="254"/>
      <c r="K9" s="254"/>
      <c r="L9" s="254"/>
      <c r="M9" s="254"/>
      <c r="N9" s="255"/>
      <c r="O9" s="256" t="s">
        <v>268</v>
      </c>
    </row>
    <row r="10" spans="1:18" s="249" customFormat="1" ht="15" customHeight="1">
      <c r="A10" s="257" t="s">
        <v>269</v>
      </c>
      <c r="B10" s="258">
        <v>1000</v>
      </c>
      <c r="C10" s="259">
        <v>121.925</v>
      </c>
      <c r="D10" s="260">
        <v>122.7</v>
      </c>
      <c r="E10" s="260">
        <v>122.7</v>
      </c>
      <c r="F10" s="261">
        <v>122.8</v>
      </c>
      <c r="G10" s="260">
        <v>123.1</v>
      </c>
      <c r="H10" s="262">
        <v>124.5</v>
      </c>
      <c r="I10" s="1575">
        <v>2.1666666666666665</v>
      </c>
      <c r="J10" s="1576">
        <v>2.2999999999999998</v>
      </c>
      <c r="K10" s="1576">
        <v>1.8</v>
      </c>
      <c r="L10" s="1577">
        <v>2.1</v>
      </c>
      <c r="M10" s="1576">
        <v>1.9</v>
      </c>
      <c r="N10" s="1576">
        <v>2.7</v>
      </c>
      <c r="O10" s="1578">
        <v>1.1000000000000001</v>
      </c>
    </row>
    <row r="11" spans="1:18" s="249" customFormat="1" ht="15" customHeight="1">
      <c r="A11" s="263" t="s">
        <v>270</v>
      </c>
      <c r="B11" s="264">
        <v>119.04</v>
      </c>
      <c r="C11" s="265">
        <v>136.22499999999997</v>
      </c>
      <c r="D11" s="266">
        <v>136.80000000000001</v>
      </c>
      <c r="E11" s="266">
        <v>136.5</v>
      </c>
      <c r="F11" s="267">
        <v>137.69999999999999</v>
      </c>
      <c r="G11" s="268">
        <v>137.80000000000001</v>
      </c>
      <c r="H11" s="1579">
        <v>138</v>
      </c>
      <c r="I11" s="1580">
        <v>2.583333333333333</v>
      </c>
      <c r="J11" s="1581">
        <v>1.8</v>
      </c>
      <c r="K11" s="1581">
        <v>1.4</v>
      </c>
      <c r="L11" s="1582">
        <v>2.6</v>
      </c>
      <c r="M11" s="1581">
        <v>1.5</v>
      </c>
      <c r="N11" s="1581">
        <v>1.3</v>
      </c>
      <c r="O11" s="1583">
        <v>0.1</v>
      </c>
    </row>
    <row r="12" spans="1:18" s="249" customFormat="1" ht="15" customHeight="1">
      <c r="A12" s="269" t="s">
        <v>271</v>
      </c>
      <c r="B12" s="270">
        <v>104.69</v>
      </c>
      <c r="C12" s="271">
        <v>135.88333333333333</v>
      </c>
      <c r="D12" s="272">
        <v>136.1</v>
      </c>
      <c r="E12" s="272">
        <v>135.9</v>
      </c>
      <c r="F12" s="273">
        <v>137.19999999999999</v>
      </c>
      <c r="G12" s="272">
        <v>137.4</v>
      </c>
      <c r="H12" s="1584">
        <v>137.5</v>
      </c>
      <c r="I12" s="1585">
        <v>1.9916666666666669</v>
      </c>
      <c r="J12" s="1586">
        <v>1.2</v>
      </c>
      <c r="K12" s="1586">
        <v>0.8</v>
      </c>
      <c r="L12" s="1587">
        <v>2.1</v>
      </c>
      <c r="M12" s="1586">
        <v>1.1000000000000001</v>
      </c>
      <c r="N12" s="1586">
        <v>0.9</v>
      </c>
      <c r="O12" s="1588">
        <v>0.1</v>
      </c>
    </row>
    <row r="13" spans="1:18" s="249" customFormat="1" ht="15" customHeight="1">
      <c r="A13" s="263" t="s">
        <v>272</v>
      </c>
      <c r="B13" s="274">
        <v>18.5</v>
      </c>
      <c r="C13" s="275">
        <v>139.55000000000001</v>
      </c>
      <c r="D13" s="268">
        <v>139.69999999999999</v>
      </c>
      <c r="E13" s="268">
        <v>139.9</v>
      </c>
      <c r="F13" s="267">
        <v>140.80000000000001</v>
      </c>
      <c r="G13" s="268">
        <v>140.4</v>
      </c>
      <c r="H13" s="1579">
        <v>141</v>
      </c>
      <c r="I13" s="1580">
        <v>0.77500000000000002</v>
      </c>
      <c r="J13" s="1581">
        <v>0.4</v>
      </c>
      <c r="K13" s="1581">
        <v>0.4</v>
      </c>
      <c r="L13" s="1582">
        <v>1.4</v>
      </c>
      <c r="M13" s="1581">
        <v>0.8</v>
      </c>
      <c r="N13" s="1581">
        <v>1</v>
      </c>
      <c r="O13" s="1583">
        <v>0.4</v>
      </c>
      <c r="R13" s="765"/>
    </row>
    <row r="14" spans="1:18" s="249" customFormat="1" ht="15" customHeight="1">
      <c r="A14" s="276" t="s">
        <v>273</v>
      </c>
      <c r="B14" s="277">
        <v>10.58</v>
      </c>
      <c r="C14" s="278">
        <v>141.6</v>
      </c>
      <c r="D14" s="268">
        <v>142.1</v>
      </c>
      <c r="E14" s="268">
        <v>142.5</v>
      </c>
      <c r="F14" s="267">
        <v>143.30000000000001</v>
      </c>
      <c r="G14" s="268">
        <v>142.80000000000001</v>
      </c>
      <c r="H14" s="1579">
        <v>143.5</v>
      </c>
      <c r="I14" s="1580">
        <v>1.5416666666666667</v>
      </c>
      <c r="J14" s="1581">
        <v>1.4</v>
      </c>
      <c r="K14" s="1581">
        <v>1.5</v>
      </c>
      <c r="L14" s="1582">
        <v>1.8</v>
      </c>
      <c r="M14" s="1581">
        <v>1.1000000000000001</v>
      </c>
      <c r="N14" s="1581">
        <v>1.6</v>
      </c>
      <c r="O14" s="1583">
        <v>0.5</v>
      </c>
    </row>
    <row r="15" spans="1:18" s="249" customFormat="1" ht="15" customHeight="1">
      <c r="A15" s="276" t="s">
        <v>274</v>
      </c>
      <c r="B15" s="277">
        <v>2.02</v>
      </c>
      <c r="C15" s="278">
        <v>153.07499999999999</v>
      </c>
      <c r="D15" s="268">
        <v>153.6</v>
      </c>
      <c r="E15" s="268">
        <v>154.80000000000001</v>
      </c>
      <c r="F15" s="267">
        <v>156.5</v>
      </c>
      <c r="G15" s="268">
        <v>153.80000000000001</v>
      </c>
      <c r="H15" s="1579">
        <v>156.30000000000001</v>
      </c>
      <c r="I15" s="1580">
        <v>1.7000000000000002</v>
      </c>
      <c r="J15" s="1581">
        <v>1.1000000000000001</v>
      </c>
      <c r="K15" s="1581">
        <v>1.9</v>
      </c>
      <c r="L15" s="1582">
        <v>3</v>
      </c>
      <c r="M15" s="1581">
        <v>0.8</v>
      </c>
      <c r="N15" s="1581">
        <v>3</v>
      </c>
      <c r="O15" s="1583">
        <v>1.6</v>
      </c>
    </row>
    <row r="16" spans="1:18" s="249" customFormat="1" ht="29.25" customHeight="1">
      <c r="A16" s="279" t="s">
        <v>275</v>
      </c>
      <c r="B16" s="277">
        <v>1.66</v>
      </c>
      <c r="C16" s="278">
        <v>146.80000000000001</v>
      </c>
      <c r="D16" s="268">
        <v>144.4</v>
      </c>
      <c r="E16" s="268">
        <v>145.5</v>
      </c>
      <c r="F16" s="267">
        <v>147</v>
      </c>
      <c r="G16" s="268">
        <v>147.1</v>
      </c>
      <c r="H16" s="1579">
        <v>146.6</v>
      </c>
      <c r="I16" s="1580">
        <v>-0.3</v>
      </c>
      <c r="J16" s="1581">
        <v>-3.1</v>
      </c>
      <c r="K16" s="1581">
        <v>-2.2999999999999998</v>
      </c>
      <c r="L16" s="1582">
        <v>0.5</v>
      </c>
      <c r="M16" s="1581">
        <v>0.1</v>
      </c>
      <c r="N16" s="1581">
        <v>-0.7</v>
      </c>
      <c r="O16" s="1583">
        <v>-0.3</v>
      </c>
    </row>
    <row r="17" spans="1:18" s="249" customFormat="1" ht="15" customHeight="1">
      <c r="A17" s="276" t="s">
        <v>276</v>
      </c>
      <c r="B17" s="277">
        <v>3.58</v>
      </c>
      <c r="C17" s="278">
        <v>138.70833333333331</v>
      </c>
      <c r="D17" s="268">
        <v>139.30000000000001</v>
      </c>
      <c r="E17" s="268">
        <v>138.30000000000001</v>
      </c>
      <c r="F17" s="267">
        <v>139.6</v>
      </c>
      <c r="G17" s="268">
        <v>138.69999999999999</v>
      </c>
      <c r="H17" s="1579">
        <v>139.69999999999999</v>
      </c>
      <c r="I17" s="1580">
        <v>1.0333333333333334</v>
      </c>
      <c r="J17" s="1581">
        <v>1</v>
      </c>
      <c r="K17" s="1581">
        <v>0.3</v>
      </c>
      <c r="L17" s="1582">
        <v>0.9</v>
      </c>
      <c r="M17" s="1581">
        <v>0.3</v>
      </c>
      <c r="N17" s="1581">
        <v>0.9</v>
      </c>
      <c r="O17" s="1583">
        <v>0.7</v>
      </c>
    </row>
    <row r="18" spans="1:18" s="249" customFormat="1" ht="15" customHeight="1">
      <c r="A18" s="276" t="s">
        <v>277</v>
      </c>
      <c r="B18" s="277">
        <v>0.18</v>
      </c>
      <c r="C18" s="278">
        <v>151.68333333333334</v>
      </c>
      <c r="D18" s="268">
        <v>149.6</v>
      </c>
      <c r="E18" s="268">
        <v>151.69999999999999</v>
      </c>
      <c r="F18" s="267">
        <v>152.80000000000001</v>
      </c>
      <c r="G18" s="268">
        <v>153.80000000000001</v>
      </c>
      <c r="H18" s="1579">
        <v>154.1</v>
      </c>
      <c r="I18" s="1580">
        <v>-3.6666666666666661</v>
      </c>
      <c r="J18" s="1581">
        <v>-0.8</v>
      </c>
      <c r="K18" s="1581">
        <v>-0.9</v>
      </c>
      <c r="L18" s="1582">
        <v>-0.1</v>
      </c>
      <c r="M18" s="1581">
        <v>0.1</v>
      </c>
      <c r="N18" s="1581">
        <v>0.6</v>
      </c>
      <c r="O18" s="1583">
        <v>0.2</v>
      </c>
    </row>
    <row r="19" spans="1:18" s="249" customFormat="1" ht="15" customHeight="1">
      <c r="A19" s="276" t="s">
        <v>170</v>
      </c>
      <c r="B19" s="277">
        <v>11.62</v>
      </c>
      <c r="C19" s="278">
        <v>124.52499999999999</v>
      </c>
      <c r="D19" s="268">
        <v>125.6</v>
      </c>
      <c r="E19" s="268">
        <v>127</v>
      </c>
      <c r="F19" s="267">
        <v>127.9</v>
      </c>
      <c r="G19" s="268">
        <v>128.80000000000001</v>
      </c>
      <c r="H19" s="1579">
        <v>130.1</v>
      </c>
      <c r="I19" s="1580">
        <v>4.9333333333333336</v>
      </c>
      <c r="J19" s="1581">
        <v>2.9</v>
      </c>
      <c r="K19" s="1581">
        <v>3</v>
      </c>
      <c r="L19" s="1582">
        <v>6.1</v>
      </c>
      <c r="M19" s="1581">
        <v>4.3</v>
      </c>
      <c r="N19" s="1581">
        <v>4.7</v>
      </c>
      <c r="O19" s="1583">
        <v>1</v>
      </c>
    </row>
    <row r="20" spans="1:18" s="249" customFormat="1" ht="15" customHeight="1">
      <c r="A20" s="276" t="s">
        <v>278</v>
      </c>
      <c r="B20" s="277">
        <v>1.5</v>
      </c>
      <c r="C20" s="278">
        <v>117.81666666666668</v>
      </c>
      <c r="D20" s="268">
        <v>118.2</v>
      </c>
      <c r="E20" s="268">
        <v>113.2</v>
      </c>
      <c r="F20" s="267">
        <v>111.7</v>
      </c>
      <c r="G20" s="268">
        <v>113.4</v>
      </c>
      <c r="H20" s="1579">
        <v>114.8</v>
      </c>
      <c r="I20" s="1580">
        <v>6.6833333333333336</v>
      </c>
      <c r="J20" s="1581">
        <v>6</v>
      </c>
      <c r="K20" s="1581">
        <v>1.5</v>
      </c>
      <c r="L20" s="1582">
        <v>7.4</v>
      </c>
      <c r="M20" s="1581">
        <v>7.7</v>
      </c>
      <c r="N20" s="1581">
        <v>5.9</v>
      </c>
      <c r="O20" s="1583">
        <v>1.2</v>
      </c>
    </row>
    <row r="21" spans="1:18" s="249" customFormat="1" ht="15" customHeight="1">
      <c r="A21" s="276" t="s">
        <v>279</v>
      </c>
      <c r="B21" s="277">
        <v>1.08</v>
      </c>
      <c r="C21" s="278">
        <v>120.05000000000001</v>
      </c>
      <c r="D21" s="268">
        <v>119.9</v>
      </c>
      <c r="E21" s="268">
        <v>120.7</v>
      </c>
      <c r="F21" s="267">
        <v>118.4</v>
      </c>
      <c r="G21" s="268">
        <v>122.3</v>
      </c>
      <c r="H21" s="1579">
        <v>122</v>
      </c>
      <c r="I21" s="1580">
        <v>1.7833333333333334</v>
      </c>
      <c r="J21" s="1581">
        <v>2</v>
      </c>
      <c r="K21" s="1581">
        <v>1.3</v>
      </c>
      <c r="L21" s="1582">
        <v>6.1</v>
      </c>
      <c r="M21" s="1581">
        <v>1.7</v>
      </c>
      <c r="N21" s="1581">
        <v>1.6</v>
      </c>
      <c r="O21" s="1583">
        <v>-0.2</v>
      </c>
      <c r="R21" s="767"/>
    </row>
    <row r="22" spans="1:18" s="249" customFormat="1" ht="15" customHeight="1">
      <c r="A22" s="276" t="s">
        <v>280</v>
      </c>
      <c r="B22" s="277">
        <v>1.99</v>
      </c>
      <c r="C22" s="278">
        <v>116.63333333333334</v>
      </c>
      <c r="D22" s="268">
        <v>111.9</v>
      </c>
      <c r="E22" s="268">
        <v>110.9</v>
      </c>
      <c r="F22" s="267">
        <v>109.5</v>
      </c>
      <c r="G22" s="268">
        <v>109.8</v>
      </c>
      <c r="H22" s="1579">
        <v>110.5</v>
      </c>
      <c r="I22" s="1580">
        <v>3.6166666666666671</v>
      </c>
      <c r="J22" s="1581">
        <v>-1.9</v>
      </c>
      <c r="K22" s="1581">
        <v>-2.8</v>
      </c>
      <c r="L22" s="1582">
        <v>-3.6</v>
      </c>
      <c r="M22" s="1581">
        <v>-4.4000000000000004</v>
      </c>
      <c r="N22" s="1581">
        <v>-3.9</v>
      </c>
      <c r="O22" s="1583">
        <v>0.6</v>
      </c>
      <c r="R22" s="767"/>
    </row>
    <row r="23" spans="1:18" s="249" customFormat="1" ht="15" customHeight="1">
      <c r="A23" s="276" t="s">
        <v>281</v>
      </c>
      <c r="B23" s="277">
        <v>1.99</v>
      </c>
      <c r="C23" s="278">
        <v>129.16666666666666</v>
      </c>
      <c r="D23" s="268">
        <v>134.19999999999999</v>
      </c>
      <c r="E23" s="268">
        <v>134.6</v>
      </c>
      <c r="F23" s="267">
        <v>135.4</v>
      </c>
      <c r="G23" s="268">
        <v>134.30000000000001</v>
      </c>
      <c r="H23" s="1579">
        <v>134.9</v>
      </c>
      <c r="I23" s="1580">
        <v>4.3749999999999991</v>
      </c>
      <c r="J23" s="1581">
        <v>5.8</v>
      </c>
      <c r="K23" s="1581">
        <v>6.2</v>
      </c>
      <c r="L23" s="1582">
        <v>6.3</v>
      </c>
      <c r="M23" s="1581">
        <v>5.7</v>
      </c>
      <c r="N23" s="1581">
        <v>5.6</v>
      </c>
      <c r="O23" s="1583">
        <v>0.4</v>
      </c>
      <c r="R23" s="767"/>
    </row>
    <row r="24" spans="1:18" s="249" customFormat="1" ht="15" customHeight="1">
      <c r="A24" s="276" t="s">
        <v>282</v>
      </c>
      <c r="B24" s="277">
        <v>0.59</v>
      </c>
      <c r="C24" s="278">
        <v>156.63333333333333</v>
      </c>
      <c r="D24" s="268">
        <v>180.2</v>
      </c>
      <c r="E24" s="268">
        <v>182.3</v>
      </c>
      <c r="F24" s="267">
        <v>184.2</v>
      </c>
      <c r="G24" s="268">
        <v>184.4</v>
      </c>
      <c r="H24" s="1579">
        <v>183.8</v>
      </c>
      <c r="I24" s="1580">
        <v>11.174999999999999</v>
      </c>
      <c r="J24" s="1581">
        <v>27.5</v>
      </c>
      <c r="K24" s="1581">
        <v>29</v>
      </c>
      <c r="L24" s="1582">
        <v>28.9</v>
      </c>
      <c r="M24" s="1581">
        <v>28.4</v>
      </c>
      <c r="N24" s="1581">
        <v>27.6</v>
      </c>
      <c r="O24" s="1583">
        <v>-0.3</v>
      </c>
      <c r="R24" s="767"/>
    </row>
    <row r="25" spans="1:18" s="249" customFormat="1" ht="15" customHeight="1">
      <c r="A25" s="280" t="s">
        <v>161</v>
      </c>
      <c r="B25" s="277">
        <v>13.72</v>
      </c>
      <c r="C25" s="278">
        <v>129.75833333333333</v>
      </c>
      <c r="D25" s="268">
        <v>126.3</v>
      </c>
      <c r="E25" s="268">
        <v>130.5</v>
      </c>
      <c r="F25" s="267">
        <v>136</v>
      </c>
      <c r="G25" s="268">
        <v>138.30000000000001</v>
      </c>
      <c r="H25" s="1579">
        <v>136.4</v>
      </c>
      <c r="I25" s="1580">
        <v>-0.31666666666666665</v>
      </c>
      <c r="J25" s="1581">
        <v>-2.9</v>
      </c>
      <c r="K25" s="1581">
        <v>0.2</v>
      </c>
      <c r="L25" s="1582">
        <v>2.2999999999999998</v>
      </c>
      <c r="M25" s="1581">
        <v>0.7</v>
      </c>
      <c r="N25" s="1581">
        <v>0.6</v>
      </c>
      <c r="O25" s="1583">
        <v>-1.4</v>
      </c>
      <c r="R25" s="767"/>
    </row>
    <row r="26" spans="1:18" s="249" customFormat="1" ht="15" customHeight="1">
      <c r="A26" s="281" t="s">
        <v>283</v>
      </c>
      <c r="B26" s="277">
        <v>1.57</v>
      </c>
      <c r="C26" s="278">
        <v>116.175</v>
      </c>
      <c r="D26" s="268">
        <v>109.3</v>
      </c>
      <c r="E26" s="268">
        <v>114.3</v>
      </c>
      <c r="F26" s="267">
        <v>132.30000000000001</v>
      </c>
      <c r="G26" s="268">
        <v>140.30000000000001</v>
      </c>
      <c r="H26" s="1579">
        <v>133.1</v>
      </c>
      <c r="I26" s="1580">
        <v>-6.8083333333333336</v>
      </c>
      <c r="J26" s="1581">
        <v>-14.7</v>
      </c>
      <c r="K26" s="1581">
        <v>-12.1</v>
      </c>
      <c r="L26" s="1582">
        <v>-4.5999999999999996</v>
      </c>
      <c r="M26" s="1581">
        <v>1.4</v>
      </c>
      <c r="N26" s="1581">
        <v>1.2</v>
      </c>
      <c r="O26" s="1583">
        <v>-5.0999999999999996</v>
      </c>
      <c r="R26" s="767"/>
    </row>
    <row r="27" spans="1:18" s="249" customFormat="1" ht="15" customHeight="1">
      <c r="A27" s="276" t="s">
        <v>284</v>
      </c>
      <c r="B27" s="277">
        <v>0.73</v>
      </c>
      <c r="C27" s="278">
        <v>124.45833333333336</v>
      </c>
      <c r="D27" s="268">
        <v>110.9</v>
      </c>
      <c r="E27" s="268">
        <v>107.6</v>
      </c>
      <c r="F27" s="267">
        <v>113.4</v>
      </c>
      <c r="G27" s="268">
        <v>115.4</v>
      </c>
      <c r="H27" s="1579">
        <v>111</v>
      </c>
      <c r="I27" s="1580">
        <v>-4.0083333333333329</v>
      </c>
      <c r="J27" s="1581">
        <v>-9</v>
      </c>
      <c r="K27" s="1581">
        <v>-11.3</v>
      </c>
      <c r="L27" s="1582">
        <v>-11</v>
      </c>
      <c r="M27" s="1581">
        <v>-9.8000000000000007</v>
      </c>
      <c r="N27" s="1581">
        <v>-11.3</v>
      </c>
      <c r="O27" s="1583">
        <v>-3.8</v>
      </c>
    </row>
    <row r="28" spans="1:18" s="249" customFormat="1" ht="30" customHeight="1">
      <c r="A28" s="282" t="s">
        <v>285</v>
      </c>
      <c r="B28" s="277">
        <v>4.28</v>
      </c>
      <c r="C28" s="278">
        <v>124.45833333333336</v>
      </c>
      <c r="D28" s="268">
        <v>125.2</v>
      </c>
      <c r="E28" s="268">
        <v>139</v>
      </c>
      <c r="F28" s="267">
        <v>151.5</v>
      </c>
      <c r="G28" s="268">
        <v>156.9</v>
      </c>
      <c r="H28" s="1579">
        <v>147.6</v>
      </c>
      <c r="I28" s="1580">
        <v>7.2500000000000009</v>
      </c>
      <c r="J28" s="1581">
        <v>-0.1</v>
      </c>
      <c r="K28" s="1581">
        <v>10.9</v>
      </c>
      <c r="L28" s="1582">
        <v>12.3</v>
      </c>
      <c r="M28" s="1581">
        <v>10.1</v>
      </c>
      <c r="N28" s="1581">
        <v>7.8</v>
      </c>
      <c r="O28" s="1583">
        <v>-5.9</v>
      </c>
    </row>
    <row r="29" spans="1:18" s="249" customFormat="1" ht="15" customHeight="1">
      <c r="A29" s="276" t="s">
        <v>286</v>
      </c>
      <c r="B29" s="277">
        <v>0.1</v>
      </c>
      <c r="C29" s="1589" t="s">
        <v>158</v>
      </c>
      <c r="D29" s="1590" t="s">
        <v>158</v>
      </c>
      <c r="E29" s="1591" t="s">
        <v>158</v>
      </c>
      <c r="F29" s="1592" t="s">
        <v>158</v>
      </c>
      <c r="G29" s="1592" t="s">
        <v>158</v>
      </c>
      <c r="H29" s="1591" t="s">
        <v>158</v>
      </c>
      <c r="I29" s="1593" t="s">
        <v>158</v>
      </c>
      <c r="J29" s="1594" t="s">
        <v>158</v>
      </c>
      <c r="K29" s="1594" t="s">
        <v>158</v>
      </c>
      <c r="L29" s="1595" t="s">
        <v>158</v>
      </c>
      <c r="M29" s="1594" t="s">
        <v>158</v>
      </c>
      <c r="N29" s="1594" t="s">
        <v>158</v>
      </c>
      <c r="O29" s="1596" t="s">
        <v>158</v>
      </c>
    </row>
    <row r="30" spans="1:18" s="249" customFormat="1" ht="15" customHeight="1">
      <c r="A30" s="276" t="s">
        <v>287</v>
      </c>
      <c r="B30" s="277">
        <v>0.62</v>
      </c>
      <c r="C30" s="278">
        <v>150.07500000000002</v>
      </c>
      <c r="D30" s="268">
        <v>153.4</v>
      </c>
      <c r="E30" s="268">
        <v>153.30000000000001</v>
      </c>
      <c r="F30" s="267">
        <v>151.4</v>
      </c>
      <c r="G30" s="268">
        <v>153.4</v>
      </c>
      <c r="H30" s="1579">
        <v>155.1</v>
      </c>
      <c r="I30" s="1580">
        <v>3.6999999999999997</v>
      </c>
      <c r="J30" s="1581">
        <v>3.3</v>
      </c>
      <c r="K30" s="1581">
        <v>3.2</v>
      </c>
      <c r="L30" s="1582">
        <v>3.4</v>
      </c>
      <c r="M30" s="1581">
        <v>4.5999999999999996</v>
      </c>
      <c r="N30" s="1581">
        <v>5.6</v>
      </c>
      <c r="O30" s="1583">
        <v>1.1000000000000001</v>
      </c>
    </row>
    <row r="31" spans="1:18" s="249" customFormat="1" ht="15" customHeight="1">
      <c r="A31" s="276" t="s">
        <v>288</v>
      </c>
      <c r="B31" s="277">
        <v>1.67</v>
      </c>
      <c r="C31" s="278">
        <v>148.07499999999999</v>
      </c>
      <c r="D31" s="268">
        <v>149.80000000000001</v>
      </c>
      <c r="E31" s="268">
        <v>150</v>
      </c>
      <c r="F31" s="267">
        <v>149.69999999999999</v>
      </c>
      <c r="G31" s="268">
        <v>149.9</v>
      </c>
      <c r="H31" s="1579">
        <v>149.69999999999999</v>
      </c>
      <c r="I31" s="1580">
        <v>-1.6416666666666668</v>
      </c>
      <c r="J31" s="1581">
        <v>0.8</v>
      </c>
      <c r="K31" s="1581">
        <v>0.9</v>
      </c>
      <c r="L31" s="1582">
        <v>1.5</v>
      </c>
      <c r="M31" s="1581">
        <v>2.1</v>
      </c>
      <c r="N31" s="1581">
        <v>2</v>
      </c>
      <c r="O31" s="1583">
        <v>-0.1</v>
      </c>
    </row>
    <row r="32" spans="1:18" s="249" customFormat="1" ht="15" customHeight="1">
      <c r="A32" s="276" t="s">
        <v>289</v>
      </c>
      <c r="B32" s="277">
        <v>1.4</v>
      </c>
      <c r="C32" s="278">
        <v>121.73333333333331</v>
      </c>
      <c r="D32" s="268">
        <v>101.1</v>
      </c>
      <c r="E32" s="268">
        <v>100.8</v>
      </c>
      <c r="F32" s="267">
        <v>101.3</v>
      </c>
      <c r="G32" s="268">
        <v>101.3</v>
      </c>
      <c r="H32" s="1579">
        <v>105.8</v>
      </c>
      <c r="I32" s="1580">
        <v>-12.725000000000001</v>
      </c>
      <c r="J32" s="1581">
        <v>-16.100000000000001</v>
      </c>
      <c r="K32" s="1581">
        <v>-16.3</v>
      </c>
      <c r="L32" s="1582">
        <v>-11.8</v>
      </c>
      <c r="M32" s="1581">
        <v>-21.6</v>
      </c>
      <c r="N32" s="1581">
        <v>-19.7</v>
      </c>
      <c r="O32" s="1583">
        <v>4.4000000000000004</v>
      </c>
    </row>
    <row r="33" spans="1:15" s="249" customFormat="1" ht="15" customHeight="1">
      <c r="A33" s="276" t="s">
        <v>290</v>
      </c>
      <c r="B33" s="277">
        <v>0.99</v>
      </c>
      <c r="C33" s="278">
        <v>145.25833333333333</v>
      </c>
      <c r="D33" s="268">
        <v>144.30000000000001</v>
      </c>
      <c r="E33" s="268">
        <v>143.4</v>
      </c>
      <c r="F33" s="267">
        <v>142.80000000000001</v>
      </c>
      <c r="G33" s="268">
        <v>138.69999999999999</v>
      </c>
      <c r="H33" s="1579">
        <v>141.69999999999999</v>
      </c>
      <c r="I33" s="1580">
        <v>-1.9333333333333336</v>
      </c>
      <c r="J33" s="1581">
        <v>-3.3</v>
      </c>
      <c r="K33" s="1581">
        <v>-4</v>
      </c>
      <c r="L33" s="1582">
        <v>-2.6</v>
      </c>
      <c r="M33" s="1581">
        <v>-5.6</v>
      </c>
      <c r="N33" s="1581">
        <v>-4.3</v>
      </c>
      <c r="O33" s="1583">
        <v>2.2000000000000002</v>
      </c>
    </row>
    <row r="34" spans="1:15" s="249" customFormat="1" ht="15" customHeight="1">
      <c r="A34" s="276" t="s">
        <v>291</v>
      </c>
      <c r="B34" s="277">
        <v>0.35</v>
      </c>
      <c r="C34" s="278">
        <v>131.5</v>
      </c>
      <c r="D34" s="268">
        <v>132.9</v>
      </c>
      <c r="E34" s="268">
        <v>134.30000000000001</v>
      </c>
      <c r="F34" s="267">
        <v>134</v>
      </c>
      <c r="G34" s="268">
        <v>133.69999999999999</v>
      </c>
      <c r="H34" s="1579">
        <v>132.4</v>
      </c>
      <c r="I34" s="1580">
        <v>-22.208333333333332</v>
      </c>
      <c r="J34" s="1581">
        <v>-4.0999999999999996</v>
      </c>
      <c r="K34" s="1581">
        <v>-1.9</v>
      </c>
      <c r="L34" s="1582">
        <v>-1.1000000000000001</v>
      </c>
      <c r="M34" s="1581">
        <v>-0.7</v>
      </c>
      <c r="N34" s="1581">
        <v>-1.1000000000000001</v>
      </c>
      <c r="O34" s="1583">
        <v>-1</v>
      </c>
    </row>
    <row r="35" spans="1:15" s="249" customFormat="1" ht="15" customHeight="1">
      <c r="A35" s="276" t="s">
        <v>292</v>
      </c>
      <c r="B35" s="277">
        <v>1.39</v>
      </c>
      <c r="C35" s="278">
        <v>125.3</v>
      </c>
      <c r="D35" s="268">
        <v>127</v>
      </c>
      <c r="E35" s="268">
        <v>128.5</v>
      </c>
      <c r="F35" s="267">
        <v>128.80000000000001</v>
      </c>
      <c r="G35" s="268">
        <v>130</v>
      </c>
      <c r="H35" s="1579">
        <v>130.9</v>
      </c>
      <c r="I35" s="1580">
        <v>-2.8166666666666664</v>
      </c>
      <c r="J35" s="1581">
        <v>0.1</v>
      </c>
      <c r="K35" s="1581">
        <v>1.3</v>
      </c>
      <c r="L35" s="1582">
        <v>2.9</v>
      </c>
      <c r="M35" s="1581">
        <v>3.7</v>
      </c>
      <c r="N35" s="1581">
        <v>4.2</v>
      </c>
      <c r="O35" s="1583">
        <v>0.7</v>
      </c>
    </row>
    <row r="36" spans="1:15" s="249" customFormat="1" ht="15" customHeight="1">
      <c r="A36" s="276" t="s">
        <v>293</v>
      </c>
      <c r="B36" s="277">
        <v>2.91</v>
      </c>
      <c r="C36" s="278">
        <v>164.86666666666667</v>
      </c>
      <c r="D36" s="268">
        <v>171.5</v>
      </c>
      <c r="E36" s="268">
        <v>170.7</v>
      </c>
      <c r="F36" s="267">
        <v>173.1</v>
      </c>
      <c r="G36" s="268">
        <v>173.9</v>
      </c>
      <c r="H36" s="1579">
        <v>173.9</v>
      </c>
      <c r="I36" s="1580">
        <v>17.750000000000004</v>
      </c>
      <c r="J36" s="1581">
        <v>19.399999999999999</v>
      </c>
      <c r="K36" s="1581">
        <v>18.899999999999999</v>
      </c>
      <c r="L36" s="1582">
        <v>21</v>
      </c>
      <c r="M36" s="1581">
        <v>13.7</v>
      </c>
      <c r="N36" s="1581">
        <v>9.6</v>
      </c>
      <c r="O36" s="1583">
        <v>0</v>
      </c>
    </row>
    <row r="37" spans="1:15" s="249" customFormat="1" ht="15" customHeight="1">
      <c r="A37" s="276" t="s">
        <v>234</v>
      </c>
      <c r="B37" s="277">
        <v>2.06</v>
      </c>
      <c r="C37" s="278">
        <v>134.6333333333333</v>
      </c>
      <c r="D37" s="268">
        <v>139.30000000000001</v>
      </c>
      <c r="E37" s="268">
        <v>138.6</v>
      </c>
      <c r="F37" s="267">
        <v>139.30000000000001</v>
      </c>
      <c r="G37" s="268">
        <v>138.9</v>
      </c>
      <c r="H37" s="1579">
        <v>138.5</v>
      </c>
      <c r="I37" s="1580">
        <v>4.3</v>
      </c>
      <c r="J37" s="1581">
        <v>6.5</v>
      </c>
      <c r="K37" s="1581">
        <v>6</v>
      </c>
      <c r="L37" s="1582">
        <v>6.9</v>
      </c>
      <c r="M37" s="1581">
        <v>7.3</v>
      </c>
      <c r="N37" s="1581">
        <v>5.7</v>
      </c>
      <c r="O37" s="1583">
        <v>-0.3</v>
      </c>
    </row>
    <row r="38" spans="1:15" s="249" customFormat="1" ht="15" customHeight="1">
      <c r="A38" s="276" t="s">
        <v>294</v>
      </c>
      <c r="B38" s="277">
        <v>1.1599999999999999</v>
      </c>
      <c r="C38" s="278">
        <v>129.45833333333334</v>
      </c>
      <c r="D38" s="268">
        <v>130.5</v>
      </c>
      <c r="E38" s="268">
        <v>128.5</v>
      </c>
      <c r="F38" s="267">
        <v>131</v>
      </c>
      <c r="G38" s="268">
        <v>130.69999999999999</v>
      </c>
      <c r="H38" s="1579">
        <v>130.80000000000001</v>
      </c>
      <c r="I38" s="1597">
        <v>-1.2500000000000002</v>
      </c>
      <c r="J38" s="1581">
        <v>0.1</v>
      </c>
      <c r="K38" s="1581">
        <v>-1.5</v>
      </c>
      <c r="L38" s="1582">
        <v>3</v>
      </c>
      <c r="M38" s="1581">
        <v>1.4</v>
      </c>
      <c r="N38" s="1581">
        <v>0.9</v>
      </c>
      <c r="O38" s="1583">
        <v>0.1</v>
      </c>
    </row>
    <row r="39" spans="1:15" s="249" customFormat="1" ht="15" customHeight="1">
      <c r="A39" s="276" t="s">
        <v>295</v>
      </c>
      <c r="B39" s="277">
        <v>3.28</v>
      </c>
      <c r="C39" s="278">
        <v>143.75</v>
      </c>
      <c r="D39" s="268">
        <v>153.6</v>
      </c>
      <c r="E39" s="268">
        <v>152</v>
      </c>
      <c r="F39" s="267">
        <v>154.9</v>
      </c>
      <c r="G39" s="268">
        <v>155.30000000000001</v>
      </c>
      <c r="H39" s="1579">
        <v>154.4</v>
      </c>
      <c r="I39" s="1597">
        <v>16.599999999999998</v>
      </c>
      <c r="J39" s="1581">
        <v>21.1</v>
      </c>
      <c r="K39" s="1581">
        <v>19.899999999999999</v>
      </c>
      <c r="L39" s="1582">
        <v>21.8</v>
      </c>
      <c r="M39" s="1581">
        <v>19.899999999999999</v>
      </c>
      <c r="N39" s="1581">
        <v>14</v>
      </c>
      <c r="O39" s="1583">
        <v>-0.6</v>
      </c>
    </row>
    <row r="40" spans="1:15" s="249" customFormat="1" ht="15" customHeight="1">
      <c r="A40" s="276" t="s">
        <v>296</v>
      </c>
      <c r="B40" s="277">
        <v>0.15</v>
      </c>
      <c r="C40" s="278">
        <v>165.77500000000001</v>
      </c>
      <c r="D40" s="268">
        <v>175.4</v>
      </c>
      <c r="E40" s="268">
        <v>174.4</v>
      </c>
      <c r="F40" s="267">
        <v>176.6</v>
      </c>
      <c r="G40" s="268">
        <v>177</v>
      </c>
      <c r="H40" s="1579">
        <v>176.6</v>
      </c>
      <c r="I40" s="1598">
        <v>17.408333333333331</v>
      </c>
      <c r="J40" s="1581">
        <v>22.1</v>
      </c>
      <c r="K40" s="1581">
        <v>21.4</v>
      </c>
      <c r="L40" s="1582">
        <v>21.8</v>
      </c>
      <c r="M40" s="1581">
        <v>19.100000000000001</v>
      </c>
      <c r="N40" s="1581">
        <v>16.3</v>
      </c>
      <c r="O40" s="1583">
        <v>-0.2</v>
      </c>
    </row>
    <row r="41" spans="1:15" s="249" customFormat="1" ht="15" customHeight="1">
      <c r="A41" s="276" t="s">
        <v>297</v>
      </c>
      <c r="B41" s="277">
        <v>3.68</v>
      </c>
      <c r="C41" s="278">
        <v>131.19999999999999</v>
      </c>
      <c r="D41" s="268">
        <v>132.30000000000001</v>
      </c>
      <c r="E41" s="268">
        <v>132.5</v>
      </c>
      <c r="F41" s="267">
        <v>132.4</v>
      </c>
      <c r="G41" s="268">
        <v>133.19999999999999</v>
      </c>
      <c r="H41" s="1579">
        <v>133.5</v>
      </c>
      <c r="I41" s="1597">
        <v>2.3166666666666669</v>
      </c>
      <c r="J41" s="1581">
        <v>0.9</v>
      </c>
      <c r="K41" s="1581">
        <v>1.1000000000000001</v>
      </c>
      <c r="L41" s="1582">
        <v>2.2000000000000002</v>
      </c>
      <c r="M41" s="1581">
        <v>2.5</v>
      </c>
      <c r="N41" s="1581">
        <v>2.2999999999999998</v>
      </c>
      <c r="O41" s="1583">
        <v>0.2</v>
      </c>
    </row>
    <row r="42" spans="1:15" s="249" customFormat="1" ht="15" customHeight="1">
      <c r="A42" s="283" t="s">
        <v>298</v>
      </c>
      <c r="B42" s="277">
        <v>2.5099999999999998</v>
      </c>
      <c r="C42" s="278">
        <v>155.95833333333334</v>
      </c>
      <c r="D42" s="268">
        <v>156.69999999999999</v>
      </c>
      <c r="E42" s="268">
        <v>153.69999999999999</v>
      </c>
      <c r="F42" s="267">
        <v>152.9</v>
      </c>
      <c r="G42" s="268">
        <v>151.80000000000001</v>
      </c>
      <c r="H42" s="1579">
        <v>152</v>
      </c>
      <c r="I42" s="1597">
        <v>9.0416666666666679</v>
      </c>
      <c r="J42" s="1581">
        <v>5.9</v>
      </c>
      <c r="K42" s="1581">
        <v>3.9</v>
      </c>
      <c r="L42" s="1582">
        <v>2.5</v>
      </c>
      <c r="M42" s="1581">
        <v>-1</v>
      </c>
      <c r="N42" s="1581">
        <v>-1.6</v>
      </c>
      <c r="O42" s="1583">
        <v>0.1</v>
      </c>
    </row>
    <row r="43" spans="1:15" s="285" customFormat="1" ht="15" customHeight="1">
      <c r="A43" s="284" t="s">
        <v>299</v>
      </c>
      <c r="B43" s="270">
        <v>0.14000000000000001</v>
      </c>
      <c r="C43" s="1599" t="s">
        <v>158</v>
      </c>
      <c r="D43" s="1600" t="s">
        <v>158</v>
      </c>
      <c r="E43" s="1601" t="s">
        <v>158</v>
      </c>
      <c r="F43" s="1599" t="s">
        <v>158</v>
      </c>
      <c r="G43" s="1599" t="s">
        <v>158</v>
      </c>
      <c r="H43" s="1601" t="s">
        <v>158</v>
      </c>
      <c r="I43" s="1602" t="s">
        <v>158</v>
      </c>
      <c r="J43" s="1599" t="s">
        <v>158</v>
      </c>
      <c r="K43" s="1599" t="s">
        <v>158</v>
      </c>
      <c r="L43" s="1600" t="s">
        <v>158</v>
      </c>
      <c r="M43" s="1603" t="s">
        <v>158</v>
      </c>
      <c r="N43" s="1601" t="s">
        <v>158</v>
      </c>
      <c r="O43" s="1604" t="s">
        <v>158</v>
      </c>
    </row>
    <row r="44" spans="1:15" s="285" customFormat="1" ht="15" customHeight="1">
      <c r="A44" s="286" t="s">
        <v>300</v>
      </c>
      <c r="B44" s="287">
        <v>22.16</v>
      </c>
      <c r="C44" s="278">
        <v>132.20833333333331</v>
      </c>
      <c r="D44" s="268">
        <v>135.1</v>
      </c>
      <c r="E44" s="268">
        <v>135.1</v>
      </c>
      <c r="F44" s="267">
        <v>135.1</v>
      </c>
      <c r="G44" s="268">
        <v>135</v>
      </c>
      <c r="H44" s="268">
        <v>134.80000000000001</v>
      </c>
      <c r="I44" s="1597">
        <v>2.3416666666666663</v>
      </c>
      <c r="J44" s="1581">
        <v>4.2</v>
      </c>
      <c r="K44" s="1581">
        <v>3.9</v>
      </c>
      <c r="L44" s="1582">
        <v>4.9000000000000004</v>
      </c>
      <c r="M44" s="1581">
        <v>4.5</v>
      </c>
      <c r="N44" s="1581">
        <v>3.6</v>
      </c>
      <c r="O44" s="1583">
        <v>-0.1</v>
      </c>
    </row>
    <row r="45" spans="1:15" s="249" customFormat="1" ht="15" customHeight="1">
      <c r="A45" s="288" t="s">
        <v>301</v>
      </c>
      <c r="B45" s="289">
        <v>2.83</v>
      </c>
      <c r="C45" s="278">
        <v>146.98333333333332</v>
      </c>
      <c r="D45" s="268">
        <v>156.19999999999999</v>
      </c>
      <c r="E45" s="268">
        <v>156.5</v>
      </c>
      <c r="F45" s="267">
        <v>156.9</v>
      </c>
      <c r="G45" s="268">
        <v>157.5</v>
      </c>
      <c r="H45" s="268">
        <v>157.80000000000001</v>
      </c>
      <c r="I45" s="1597">
        <v>9.6999999999999975</v>
      </c>
      <c r="J45" s="1581">
        <v>13.8</v>
      </c>
      <c r="K45" s="1581">
        <v>14.1</v>
      </c>
      <c r="L45" s="1582">
        <v>14.9</v>
      </c>
      <c r="M45" s="1581">
        <v>14.5</v>
      </c>
      <c r="N45" s="1581">
        <v>12.2</v>
      </c>
      <c r="O45" s="1583">
        <v>0.2</v>
      </c>
    </row>
    <row r="46" spans="1:15" s="249" customFormat="1" ht="15" customHeight="1">
      <c r="A46" s="276" t="s">
        <v>302</v>
      </c>
      <c r="B46" s="277">
        <v>2.82</v>
      </c>
      <c r="C46" s="278">
        <v>135.65833333333333</v>
      </c>
      <c r="D46" s="268">
        <v>139</v>
      </c>
      <c r="E46" s="268">
        <v>138.6</v>
      </c>
      <c r="F46" s="267">
        <v>138</v>
      </c>
      <c r="G46" s="268">
        <v>137</v>
      </c>
      <c r="H46" s="268">
        <v>136.6</v>
      </c>
      <c r="I46" s="1597">
        <v>4.3416666666666668</v>
      </c>
      <c r="J46" s="1581">
        <v>6.3</v>
      </c>
      <c r="K46" s="1581">
        <v>4.0999999999999996</v>
      </c>
      <c r="L46" s="1582">
        <v>4.8</v>
      </c>
      <c r="M46" s="1581">
        <v>3.9</v>
      </c>
      <c r="N46" s="1581">
        <v>2.7</v>
      </c>
      <c r="O46" s="1583">
        <v>-0.3</v>
      </c>
    </row>
    <row r="47" spans="1:15" s="249" customFormat="1" ht="15" customHeight="1">
      <c r="A47" s="276" t="s">
        <v>303</v>
      </c>
      <c r="B47" s="277">
        <v>0.24</v>
      </c>
      <c r="C47" s="278">
        <v>129.12499999999997</v>
      </c>
      <c r="D47" s="268">
        <v>133.6</v>
      </c>
      <c r="E47" s="268">
        <v>135.6</v>
      </c>
      <c r="F47" s="267">
        <v>136.1</v>
      </c>
      <c r="G47" s="268">
        <v>136</v>
      </c>
      <c r="H47" s="268">
        <v>137.30000000000001</v>
      </c>
      <c r="I47" s="1597">
        <v>2.5583333333333336</v>
      </c>
      <c r="J47" s="1581">
        <v>6.8</v>
      </c>
      <c r="K47" s="1581">
        <v>8.4</v>
      </c>
      <c r="L47" s="1582">
        <v>9.3000000000000007</v>
      </c>
      <c r="M47" s="1581">
        <v>9.5</v>
      </c>
      <c r="N47" s="1581">
        <v>9.1999999999999993</v>
      </c>
      <c r="O47" s="1583">
        <v>1</v>
      </c>
    </row>
    <row r="48" spans="1:15" s="249" customFormat="1" ht="15" customHeight="1">
      <c r="A48" s="290" t="s">
        <v>304</v>
      </c>
      <c r="B48" s="277">
        <v>2.44</v>
      </c>
      <c r="C48" s="278">
        <v>145.10833333333335</v>
      </c>
      <c r="D48" s="268">
        <v>149.4</v>
      </c>
      <c r="E48" s="268">
        <v>149.30000000000001</v>
      </c>
      <c r="F48" s="267">
        <v>150.80000000000001</v>
      </c>
      <c r="G48" s="268">
        <v>152.5</v>
      </c>
      <c r="H48" s="268">
        <v>152</v>
      </c>
      <c r="I48" s="1597">
        <v>3.4</v>
      </c>
      <c r="J48" s="1581">
        <v>6.3</v>
      </c>
      <c r="K48" s="1581">
        <v>6.3</v>
      </c>
      <c r="L48" s="1582">
        <v>8.3000000000000007</v>
      </c>
      <c r="M48" s="1581">
        <v>8.1999999999999993</v>
      </c>
      <c r="N48" s="1581">
        <v>7.1</v>
      </c>
      <c r="O48" s="1583">
        <v>-0.3</v>
      </c>
    </row>
    <row r="49" spans="1:15" s="249" customFormat="1" ht="15" customHeight="1">
      <c r="A49" s="276" t="s">
        <v>305</v>
      </c>
      <c r="B49" s="277">
        <v>11.22</v>
      </c>
      <c r="C49" s="278">
        <v>122.5</v>
      </c>
      <c r="D49" s="268">
        <v>123.6</v>
      </c>
      <c r="E49" s="268">
        <v>123.7</v>
      </c>
      <c r="F49" s="267">
        <v>122.9</v>
      </c>
      <c r="G49" s="268">
        <v>123.3</v>
      </c>
      <c r="H49" s="268">
        <v>123.1</v>
      </c>
      <c r="I49" s="1597">
        <v>-1.2166666666666666</v>
      </c>
      <c r="J49" s="1581">
        <v>-0.1</v>
      </c>
      <c r="K49" s="1581">
        <v>0</v>
      </c>
      <c r="L49" s="1582">
        <v>0.9</v>
      </c>
      <c r="M49" s="1581">
        <v>1.6</v>
      </c>
      <c r="N49" s="1581">
        <v>1.1000000000000001</v>
      </c>
      <c r="O49" s="1583">
        <v>-0.2</v>
      </c>
    </row>
    <row r="50" spans="1:15" s="249" customFormat="1" ht="15" customHeight="1">
      <c r="A50" s="276" t="s">
        <v>306</v>
      </c>
      <c r="B50" s="277">
        <v>2.2999999999999998</v>
      </c>
      <c r="C50" s="278">
        <v>142.09166666666667</v>
      </c>
      <c r="D50" s="268">
        <v>145.5</v>
      </c>
      <c r="E50" s="268">
        <v>145.69999999999999</v>
      </c>
      <c r="F50" s="267">
        <v>145.9</v>
      </c>
      <c r="G50" s="268">
        <v>146.1</v>
      </c>
      <c r="H50" s="268">
        <v>145.19999999999999</v>
      </c>
      <c r="I50" s="1597">
        <v>3.7166666666666668</v>
      </c>
      <c r="J50" s="1581">
        <v>5.2</v>
      </c>
      <c r="K50" s="1581">
        <v>5.4</v>
      </c>
      <c r="L50" s="1582">
        <v>6.4</v>
      </c>
      <c r="M50" s="1581">
        <v>5.8</v>
      </c>
      <c r="N50" s="1581">
        <v>4</v>
      </c>
      <c r="O50" s="1583">
        <v>-0.6</v>
      </c>
    </row>
    <row r="51" spans="1:15" s="249" customFormat="1" ht="15" customHeight="1">
      <c r="A51" s="276" t="s">
        <v>307</v>
      </c>
      <c r="B51" s="277">
        <v>0.22</v>
      </c>
      <c r="C51" s="278">
        <v>126.55000000000001</v>
      </c>
      <c r="D51" s="268">
        <v>129.19999999999999</v>
      </c>
      <c r="E51" s="268">
        <v>131.4</v>
      </c>
      <c r="F51" s="267">
        <v>132.5</v>
      </c>
      <c r="G51" s="268">
        <v>132.69999999999999</v>
      </c>
      <c r="H51" s="268">
        <v>132.9</v>
      </c>
      <c r="I51" s="1597">
        <v>2.5916666666666663</v>
      </c>
      <c r="J51" s="1581">
        <v>4.9000000000000004</v>
      </c>
      <c r="K51" s="1581">
        <v>6.7</v>
      </c>
      <c r="L51" s="1582">
        <v>8.1</v>
      </c>
      <c r="M51" s="1581">
        <v>6</v>
      </c>
      <c r="N51" s="1581">
        <v>7</v>
      </c>
      <c r="O51" s="1583">
        <v>0.2</v>
      </c>
    </row>
    <row r="52" spans="1:15" s="249" customFormat="1" ht="15" customHeight="1">
      <c r="A52" s="276" t="s">
        <v>308</v>
      </c>
      <c r="B52" s="277">
        <v>1.45</v>
      </c>
      <c r="C52" s="278">
        <v>130.86666666666667</v>
      </c>
      <c r="D52" s="268">
        <v>132.6</v>
      </c>
      <c r="E52" s="268">
        <v>133.1</v>
      </c>
      <c r="F52" s="267">
        <v>134</v>
      </c>
      <c r="G52" s="268">
        <v>133.5</v>
      </c>
      <c r="H52" s="268">
        <v>157.1</v>
      </c>
      <c r="I52" s="1597">
        <v>0.60833333333333339</v>
      </c>
      <c r="J52" s="1581">
        <v>2.8</v>
      </c>
      <c r="K52" s="1581">
        <v>2.9</v>
      </c>
      <c r="L52" s="1582">
        <v>3.5</v>
      </c>
      <c r="M52" s="1581">
        <v>2.9</v>
      </c>
      <c r="N52" s="1581">
        <v>20.7</v>
      </c>
      <c r="O52" s="1583">
        <v>17.7</v>
      </c>
    </row>
    <row r="53" spans="1:15" s="249" customFormat="1" ht="15" customHeight="1">
      <c r="A53" s="276" t="s">
        <v>309</v>
      </c>
      <c r="B53" s="277">
        <v>1.71</v>
      </c>
      <c r="C53" s="278">
        <v>134.04166666666666</v>
      </c>
      <c r="D53" s="268">
        <v>135.30000000000001</v>
      </c>
      <c r="E53" s="268">
        <v>136</v>
      </c>
      <c r="F53" s="267">
        <v>136.1</v>
      </c>
      <c r="G53" s="268">
        <v>135.6</v>
      </c>
      <c r="H53" s="268">
        <v>137</v>
      </c>
      <c r="I53" s="1597">
        <v>-0.76666666666666661</v>
      </c>
      <c r="J53" s="1581">
        <v>-0.6</v>
      </c>
      <c r="K53" s="1581">
        <v>-0.1</v>
      </c>
      <c r="L53" s="1582">
        <v>2.5</v>
      </c>
      <c r="M53" s="1581">
        <v>2</v>
      </c>
      <c r="N53" s="1581">
        <v>3.2</v>
      </c>
      <c r="O53" s="1583">
        <v>1</v>
      </c>
    </row>
    <row r="54" spans="1:15" s="249" customFormat="1" ht="15" customHeight="1">
      <c r="A54" s="276" t="s">
        <v>310</v>
      </c>
      <c r="B54" s="277">
        <v>17.64</v>
      </c>
      <c r="C54" s="278">
        <v>145.21666666666667</v>
      </c>
      <c r="D54" s="268">
        <v>144.5</v>
      </c>
      <c r="E54" s="268">
        <v>140.5</v>
      </c>
      <c r="F54" s="267">
        <v>141.6</v>
      </c>
      <c r="G54" s="268">
        <v>141.30000000000001</v>
      </c>
      <c r="H54" s="268">
        <v>141.6</v>
      </c>
      <c r="I54" s="1597">
        <v>2.8583333333333338</v>
      </c>
      <c r="J54" s="1581">
        <v>1</v>
      </c>
      <c r="K54" s="1581">
        <v>-2</v>
      </c>
      <c r="L54" s="1582">
        <v>-1.7</v>
      </c>
      <c r="M54" s="1581">
        <v>-2.8</v>
      </c>
      <c r="N54" s="1581">
        <v>-3.1</v>
      </c>
      <c r="O54" s="1583">
        <v>0.2</v>
      </c>
    </row>
    <row r="55" spans="1:15" s="249" customFormat="1" ht="15" customHeight="1">
      <c r="A55" s="276" t="s">
        <v>311</v>
      </c>
      <c r="B55" s="277">
        <v>2.66</v>
      </c>
      <c r="C55" s="278">
        <v>139.69999999999999</v>
      </c>
      <c r="D55" s="268">
        <v>140.80000000000001</v>
      </c>
      <c r="E55" s="268">
        <v>132.69999999999999</v>
      </c>
      <c r="F55" s="267">
        <v>131.69999999999999</v>
      </c>
      <c r="G55" s="268">
        <v>130.80000000000001</v>
      </c>
      <c r="H55" s="268">
        <v>130.4</v>
      </c>
      <c r="I55" s="1597">
        <v>4.1833333333333327</v>
      </c>
      <c r="J55" s="1581">
        <v>3</v>
      </c>
      <c r="K55" s="1581">
        <v>-3.6</v>
      </c>
      <c r="L55" s="1582">
        <v>-4.4000000000000004</v>
      </c>
      <c r="M55" s="1581">
        <v>-6</v>
      </c>
      <c r="N55" s="1581">
        <v>-6.5</v>
      </c>
      <c r="O55" s="1583">
        <v>-0.3</v>
      </c>
    </row>
    <row r="56" spans="1:15" s="249" customFormat="1" ht="15" customHeight="1">
      <c r="A56" s="276" t="s">
        <v>312</v>
      </c>
      <c r="B56" s="277">
        <v>0.22</v>
      </c>
      <c r="C56" s="278">
        <v>168.1</v>
      </c>
      <c r="D56" s="268">
        <v>169.9</v>
      </c>
      <c r="E56" s="268">
        <v>163.80000000000001</v>
      </c>
      <c r="F56" s="267">
        <v>163.4</v>
      </c>
      <c r="G56" s="268">
        <v>162.5</v>
      </c>
      <c r="H56" s="268">
        <v>162.5</v>
      </c>
      <c r="I56" s="1597">
        <v>4.008333333333332</v>
      </c>
      <c r="J56" s="1581">
        <v>2.9</v>
      </c>
      <c r="K56" s="1581">
        <v>-1.7</v>
      </c>
      <c r="L56" s="1582">
        <v>-4</v>
      </c>
      <c r="M56" s="1581">
        <v>-4.5</v>
      </c>
      <c r="N56" s="1581">
        <v>-4.7</v>
      </c>
      <c r="O56" s="1583">
        <v>0</v>
      </c>
    </row>
    <row r="57" spans="1:15" s="249" customFormat="1" ht="15" customHeight="1">
      <c r="A57" s="281" t="s">
        <v>313</v>
      </c>
      <c r="B57" s="277">
        <v>2.0499999999999998</v>
      </c>
      <c r="C57" s="278">
        <v>133.73333333333335</v>
      </c>
      <c r="D57" s="268">
        <v>135.19999999999999</v>
      </c>
      <c r="E57" s="268">
        <v>134.9</v>
      </c>
      <c r="F57" s="267">
        <v>130.80000000000001</v>
      </c>
      <c r="G57" s="268">
        <v>134.5</v>
      </c>
      <c r="H57" s="268">
        <v>135.5</v>
      </c>
      <c r="I57" s="1597">
        <v>-0.56666666666666676</v>
      </c>
      <c r="J57" s="1581">
        <v>0.2</v>
      </c>
      <c r="K57" s="1581">
        <v>0</v>
      </c>
      <c r="L57" s="1582">
        <v>-2.1</v>
      </c>
      <c r="M57" s="1581">
        <v>1.2</v>
      </c>
      <c r="N57" s="1581">
        <v>1</v>
      </c>
      <c r="O57" s="1583">
        <v>0.7</v>
      </c>
    </row>
    <row r="58" spans="1:15" s="249" customFormat="1" ht="15" customHeight="1">
      <c r="A58" s="281" t="s">
        <v>314</v>
      </c>
      <c r="B58" s="277">
        <v>8.52</v>
      </c>
      <c r="C58" s="278">
        <v>150.58333333333334</v>
      </c>
      <c r="D58" s="268">
        <v>148.1</v>
      </c>
      <c r="E58" s="268">
        <v>143.4</v>
      </c>
      <c r="F58" s="267">
        <v>144.1</v>
      </c>
      <c r="G58" s="268">
        <v>142.1</v>
      </c>
      <c r="H58" s="268">
        <v>142.30000000000001</v>
      </c>
      <c r="I58" s="1597">
        <v>3.1916666666666664</v>
      </c>
      <c r="J58" s="1581">
        <v>-0.2</v>
      </c>
      <c r="K58" s="1581">
        <v>-3.6</v>
      </c>
      <c r="L58" s="1582">
        <v>-3.7</v>
      </c>
      <c r="M58" s="1581">
        <v>-6</v>
      </c>
      <c r="N58" s="1581">
        <v>-6.6</v>
      </c>
      <c r="O58" s="1583">
        <v>0.1</v>
      </c>
    </row>
    <row r="59" spans="1:15" s="249" customFormat="1" ht="15" customHeight="1">
      <c r="A59" s="276" t="s">
        <v>315</v>
      </c>
      <c r="B59" s="277">
        <v>1.8</v>
      </c>
      <c r="C59" s="278">
        <v>147.12500000000003</v>
      </c>
      <c r="D59" s="268">
        <v>129.4</v>
      </c>
      <c r="E59" s="268">
        <v>113.2</v>
      </c>
      <c r="F59" s="267">
        <v>111</v>
      </c>
      <c r="G59" s="268">
        <v>107.7</v>
      </c>
      <c r="H59" s="268">
        <v>109.8</v>
      </c>
      <c r="I59" s="1597">
        <v>6.6333333333333337</v>
      </c>
      <c r="J59" s="1581">
        <v>-22</v>
      </c>
      <c r="K59" s="1581">
        <v>-31.7</v>
      </c>
      <c r="L59" s="1582">
        <v>-33</v>
      </c>
      <c r="M59" s="1581">
        <v>-32.9</v>
      </c>
      <c r="N59" s="1581">
        <v>-29.1</v>
      </c>
      <c r="O59" s="1583">
        <v>1.9</v>
      </c>
    </row>
    <row r="60" spans="1:15" s="249" customFormat="1" ht="15" customHeight="1">
      <c r="A60" s="276" t="s">
        <v>316</v>
      </c>
      <c r="B60" s="277">
        <v>2.15</v>
      </c>
      <c r="C60" s="278">
        <v>141.97499999999999</v>
      </c>
      <c r="D60" s="268">
        <v>142.4</v>
      </c>
      <c r="E60" s="268">
        <v>138.1</v>
      </c>
      <c r="F60" s="267">
        <v>137.19999999999999</v>
      </c>
      <c r="G60" s="268">
        <v>136.9</v>
      </c>
      <c r="H60" s="268">
        <v>136.30000000000001</v>
      </c>
      <c r="I60" s="1597">
        <v>2.8916666666666662</v>
      </c>
      <c r="J60" s="1581">
        <v>2.4</v>
      </c>
      <c r="K60" s="1581">
        <v>-0.7</v>
      </c>
      <c r="L60" s="1582">
        <v>-2.4</v>
      </c>
      <c r="M60" s="1581">
        <v>-4.5999999999999996</v>
      </c>
      <c r="N60" s="1581">
        <v>-4.9000000000000004</v>
      </c>
      <c r="O60" s="1583">
        <v>-0.4</v>
      </c>
    </row>
    <row r="61" spans="1:15" s="249" customFormat="1" ht="15" customHeight="1">
      <c r="A61" s="276" t="s">
        <v>317</v>
      </c>
      <c r="B61" s="277">
        <v>2.04</v>
      </c>
      <c r="C61" s="278">
        <v>142.54999999999998</v>
      </c>
      <c r="D61" s="268">
        <v>143.6</v>
      </c>
      <c r="E61" s="268">
        <v>144.1</v>
      </c>
      <c r="F61" s="267">
        <v>157.69999999999999</v>
      </c>
      <c r="G61" s="268">
        <v>161.1</v>
      </c>
      <c r="H61" s="268">
        <v>162.5</v>
      </c>
      <c r="I61" s="1597">
        <v>2.9583333333333335</v>
      </c>
      <c r="J61" s="1581">
        <v>3.5</v>
      </c>
      <c r="K61" s="1581">
        <v>3.8</v>
      </c>
      <c r="L61" s="1582">
        <v>12.5</v>
      </c>
      <c r="M61" s="1581">
        <v>14.5</v>
      </c>
      <c r="N61" s="1581">
        <v>14.8</v>
      </c>
      <c r="O61" s="1583">
        <v>0.9</v>
      </c>
    </row>
    <row r="62" spans="1:15" s="249" customFormat="1" ht="15" customHeight="1">
      <c r="A62" s="276" t="s">
        <v>318</v>
      </c>
      <c r="B62" s="277">
        <v>0.5</v>
      </c>
      <c r="C62" s="278">
        <v>154.68333333333334</v>
      </c>
      <c r="D62" s="268">
        <v>155.6</v>
      </c>
      <c r="E62" s="268">
        <v>155.6</v>
      </c>
      <c r="F62" s="267">
        <v>156.30000000000001</v>
      </c>
      <c r="G62" s="268">
        <v>161.30000000000001</v>
      </c>
      <c r="H62" s="268">
        <v>158.9</v>
      </c>
      <c r="I62" s="1597">
        <v>-0.54166666666666663</v>
      </c>
      <c r="J62" s="1581">
        <v>0.9</v>
      </c>
      <c r="K62" s="1581">
        <v>0.9</v>
      </c>
      <c r="L62" s="1582">
        <v>2.6</v>
      </c>
      <c r="M62" s="1581">
        <v>4.0999999999999996</v>
      </c>
      <c r="N62" s="1581">
        <v>3.3</v>
      </c>
      <c r="O62" s="1583">
        <v>-1.5</v>
      </c>
    </row>
    <row r="63" spans="1:15" s="249" customFormat="1" ht="15" customHeight="1">
      <c r="A63" s="291" t="s">
        <v>319</v>
      </c>
      <c r="B63" s="277">
        <v>0.46</v>
      </c>
      <c r="C63" s="278">
        <v>158.59166666666667</v>
      </c>
      <c r="D63" s="272">
        <v>159</v>
      </c>
      <c r="E63" s="272">
        <v>159.5</v>
      </c>
      <c r="F63" s="273">
        <v>159.30000000000001</v>
      </c>
      <c r="G63" s="272">
        <v>158.5</v>
      </c>
      <c r="H63" s="272">
        <v>158.69999999999999</v>
      </c>
      <c r="I63" s="1605">
        <v>-2.4666666666666663</v>
      </c>
      <c r="J63" s="1606">
        <v>-0.1</v>
      </c>
      <c r="K63" s="1606">
        <v>0.3</v>
      </c>
      <c r="L63" s="1607">
        <v>-0.7</v>
      </c>
      <c r="M63" s="1606">
        <v>-2.5</v>
      </c>
      <c r="N63" s="1606">
        <v>-4.0999999999999996</v>
      </c>
      <c r="O63" s="1608">
        <v>0.1</v>
      </c>
    </row>
    <row r="64" spans="1:15" s="293" customFormat="1" ht="33" customHeight="1">
      <c r="A64" s="282" t="s">
        <v>320</v>
      </c>
      <c r="B64" s="292">
        <v>47.2</v>
      </c>
      <c r="C64" s="265">
        <v>131.68333333333337</v>
      </c>
      <c r="D64" s="268">
        <v>132.6</v>
      </c>
      <c r="E64" s="268">
        <v>132.9</v>
      </c>
      <c r="F64" s="267">
        <v>133</v>
      </c>
      <c r="G64" s="268">
        <v>133.5</v>
      </c>
      <c r="H64" s="268">
        <v>134.30000000000001</v>
      </c>
      <c r="I64" s="1597">
        <v>3.808333333333334</v>
      </c>
      <c r="J64" s="1581">
        <v>3.5</v>
      </c>
      <c r="K64" s="1581">
        <v>3.6</v>
      </c>
      <c r="L64" s="1582">
        <v>3.3</v>
      </c>
      <c r="M64" s="1581">
        <v>3.2</v>
      </c>
      <c r="N64" s="1581">
        <v>3.4</v>
      </c>
      <c r="O64" s="1583">
        <v>0.6</v>
      </c>
    </row>
    <row r="65" spans="1:35" s="249" customFormat="1" ht="15" customHeight="1">
      <c r="A65" s="281" t="s">
        <v>321</v>
      </c>
      <c r="B65" s="277">
        <v>36.950000000000003</v>
      </c>
      <c r="C65" s="278">
        <v>133.02500000000001</v>
      </c>
      <c r="D65" s="268">
        <v>134.69999999999999</v>
      </c>
      <c r="E65" s="268">
        <v>134.9</v>
      </c>
      <c r="F65" s="267">
        <v>135.4</v>
      </c>
      <c r="G65" s="268">
        <v>135.69999999999999</v>
      </c>
      <c r="H65" s="268">
        <v>136.1</v>
      </c>
      <c r="I65" s="1597">
        <v>4.0250000000000004</v>
      </c>
      <c r="J65" s="1581">
        <v>3.7</v>
      </c>
      <c r="K65" s="1581">
        <v>3.6</v>
      </c>
      <c r="L65" s="1582">
        <v>3.6</v>
      </c>
      <c r="M65" s="1581">
        <v>3.4</v>
      </c>
      <c r="N65" s="1581">
        <v>3.3</v>
      </c>
      <c r="O65" s="1583">
        <v>0.3</v>
      </c>
    </row>
    <row r="66" spans="1:35" s="249" customFormat="1" ht="15" customHeight="1">
      <c r="A66" s="281" t="s">
        <v>322</v>
      </c>
      <c r="B66" s="277">
        <v>32.950000000000003</v>
      </c>
      <c r="C66" s="278">
        <v>133.71666666666667</v>
      </c>
      <c r="D66" s="268">
        <v>135.4</v>
      </c>
      <c r="E66" s="268">
        <v>135.6</v>
      </c>
      <c r="F66" s="267">
        <v>136.1</v>
      </c>
      <c r="G66" s="268">
        <v>136.5</v>
      </c>
      <c r="H66" s="268">
        <v>136.69999999999999</v>
      </c>
      <c r="I66" s="1597">
        <v>4.0166666666666666</v>
      </c>
      <c r="J66" s="1581">
        <v>3.7</v>
      </c>
      <c r="K66" s="1581">
        <v>3.6</v>
      </c>
      <c r="L66" s="1582">
        <v>3.6</v>
      </c>
      <c r="M66" s="1581">
        <v>3.5</v>
      </c>
      <c r="N66" s="1581">
        <v>3.2</v>
      </c>
      <c r="O66" s="1583">
        <v>0.1</v>
      </c>
    </row>
    <row r="67" spans="1:35" s="249" customFormat="1" ht="15" customHeight="1">
      <c r="A67" s="294" t="s">
        <v>323</v>
      </c>
      <c r="B67" s="295">
        <v>4</v>
      </c>
      <c r="C67" s="296">
        <v>127.30833333333332</v>
      </c>
      <c r="D67" s="297">
        <v>129</v>
      </c>
      <c r="E67" s="297">
        <v>129.1</v>
      </c>
      <c r="F67" s="298">
        <v>129.9</v>
      </c>
      <c r="G67" s="297">
        <v>130</v>
      </c>
      <c r="H67" s="297">
        <v>130.6</v>
      </c>
      <c r="I67" s="1609">
        <v>3.9333333333333331</v>
      </c>
      <c r="J67" s="1610">
        <v>3.8</v>
      </c>
      <c r="K67" s="1610">
        <v>3.9</v>
      </c>
      <c r="L67" s="1611">
        <v>3.8</v>
      </c>
      <c r="M67" s="1610">
        <v>3.4</v>
      </c>
      <c r="N67" s="1610">
        <v>3.6</v>
      </c>
      <c r="O67" s="1612">
        <v>0.5</v>
      </c>
    </row>
    <row r="68" spans="1:35" s="249" customFormat="1" ht="15.95" customHeight="1">
      <c r="A68" s="299" t="s">
        <v>761</v>
      </c>
      <c r="B68" s="300"/>
      <c r="C68" s="268"/>
      <c r="D68" s="268"/>
      <c r="E68" s="268"/>
      <c r="I68" s="301"/>
      <c r="J68" s="301"/>
      <c r="K68" s="301"/>
      <c r="L68" s="301"/>
      <c r="M68" s="301"/>
      <c r="N68" s="301"/>
      <c r="O68" s="302"/>
      <c r="S68" s="303"/>
    </row>
    <row r="69" spans="1:35" s="249" customFormat="1" ht="15.95" customHeight="1">
      <c r="A69" s="229" t="s">
        <v>113</v>
      </c>
      <c r="B69" s="300"/>
      <c r="C69" s="268"/>
      <c r="D69" s="268"/>
      <c r="E69" s="268"/>
      <c r="I69" s="301"/>
      <c r="J69" s="301"/>
      <c r="K69" s="301"/>
      <c r="L69" s="301"/>
      <c r="M69" s="301"/>
      <c r="N69" s="301"/>
      <c r="O69" s="302"/>
      <c r="S69" s="303"/>
    </row>
    <row r="70" spans="1:35" s="249" customFormat="1" ht="15.95" customHeight="1">
      <c r="A70" s="1742" t="s">
        <v>324</v>
      </c>
      <c r="B70" s="305"/>
      <c r="C70" s="306"/>
      <c r="D70" s="306"/>
      <c r="E70" s="306"/>
      <c r="F70" s="306"/>
      <c r="G70" s="306"/>
      <c r="H70" s="306"/>
      <c r="I70" s="307"/>
      <c r="J70" s="307"/>
      <c r="K70" s="307"/>
      <c r="L70" s="307"/>
      <c r="M70" s="307"/>
      <c r="N70" s="307"/>
      <c r="O70" s="307"/>
    </row>
    <row r="71" spans="1:35" s="249" customFormat="1" ht="9" customHeight="1">
      <c r="A71" s="308"/>
      <c r="B71" s="305"/>
      <c r="C71" s="306"/>
      <c r="D71" s="306"/>
      <c r="E71" s="306"/>
      <c r="F71" s="306"/>
      <c r="G71" s="306"/>
      <c r="H71" s="306"/>
      <c r="I71" s="307"/>
      <c r="J71" s="307"/>
      <c r="K71" s="307"/>
      <c r="L71" s="307"/>
      <c r="M71" s="307"/>
      <c r="N71" s="307"/>
      <c r="O71" s="307"/>
    </row>
    <row r="72" spans="1:35" s="249" customFormat="1" ht="9" customHeight="1">
      <c r="A72" s="309"/>
      <c r="B72" s="309"/>
      <c r="C72" s="309"/>
      <c r="D72" s="309"/>
      <c r="E72" s="309"/>
      <c r="F72" s="309"/>
      <c r="G72" s="309"/>
      <c r="H72" s="309"/>
      <c r="I72" s="309"/>
      <c r="J72" s="309"/>
      <c r="K72" s="309"/>
      <c r="L72" s="309"/>
      <c r="M72" s="309"/>
      <c r="N72" s="309"/>
      <c r="O72" s="309"/>
      <c r="P72" s="309"/>
      <c r="Q72" s="309"/>
      <c r="R72" s="309"/>
      <c r="S72" s="309"/>
      <c r="T72" s="309"/>
      <c r="U72" s="309"/>
    </row>
    <row r="73" spans="1:35" s="249" customFormat="1" ht="9" customHeight="1">
      <c r="A73" s="309"/>
      <c r="B73" s="309"/>
      <c r="C73" s="309"/>
      <c r="D73" s="309"/>
      <c r="E73" s="309"/>
      <c r="F73" s="309"/>
      <c r="G73" s="309"/>
      <c r="H73" s="309"/>
      <c r="I73" s="309"/>
      <c r="J73" s="309"/>
      <c r="K73" s="309"/>
      <c r="L73" s="309"/>
      <c r="M73" s="309"/>
      <c r="N73" s="309"/>
      <c r="O73" s="309"/>
      <c r="P73" s="309"/>
      <c r="Q73" s="309"/>
      <c r="R73" s="309"/>
      <c r="S73" s="309"/>
      <c r="T73" s="309"/>
      <c r="U73" s="309"/>
      <c r="V73" s="765"/>
      <c r="W73" s="765"/>
      <c r="X73" s="765"/>
      <c r="Y73" s="765"/>
      <c r="Z73" s="765"/>
      <c r="AA73" s="765"/>
      <c r="AB73" s="765"/>
      <c r="AC73" s="765"/>
      <c r="AD73" s="765"/>
      <c r="AE73" s="765"/>
      <c r="AF73" s="765"/>
      <c r="AG73" s="765"/>
      <c r="AH73" s="2124"/>
      <c r="AI73" s="2124"/>
    </row>
    <row r="74" spans="1:35" s="249" customFormat="1" ht="9" customHeight="1">
      <c r="A74" s="309"/>
      <c r="B74" s="309"/>
      <c r="C74" s="309"/>
      <c r="D74" s="309"/>
      <c r="E74" s="309"/>
      <c r="F74" s="309"/>
      <c r="G74" s="309"/>
      <c r="H74" s="309"/>
      <c r="I74" s="309"/>
      <c r="J74" s="309"/>
      <c r="K74" s="309"/>
      <c r="L74" s="309"/>
      <c r="M74" s="309"/>
      <c r="N74" s="309"/>
      <c r="O74" s="309"/>
      <c r="P74" s="309"/>
      <c r="Q74" s="309"/>
      <c r="R74" s="309"/>
      <c r="S74" s="309"/>
      <c r="T74" s="309"/>
      <c r="U74" s="309"/>
      <c r="V74" s="765"/>
      <c r="W74" s="765"/>
      <c r="X74" s="765"/>
      <c r="Y74" s="765"/>
      <c r="Z74" s="765"/>
      <c r="AA74" s="765"/>
      <c r="AB74" s="765"/>
      <c r="AC74" s="765"/>
      <c r="AD74" s="766"/>
      <c r="AE74" s="765"/>
      <c r="AF74" s="765"/>
      <c r="AG74" s="2125"/>
      <c r="AH74" s="2126"/>
      <c r="AI74" s="2126"/>
    </row>
    <row r="75" spans="1:35" s="249" customFormat="1" ht="9" customHeight="1">
      <c r="A75" s="309"/>
      <c r="B75" s="309"/>
      <c r="C75" s="309"/>
      <c r="D75" s="309"/>
      <c r="E75" s="309"/>
      <c r="F75" s="309"/>
      <c r="G75" s="309"/>
      <c r="H75" s="309"/>
      <c r="I75" s="309"/>
      <c r="J75" s="309"/>
      <c r="K75" s="309"/>
      <c r="L75" s="309"/>
      <c r="M75" s="309"/>
      <c r="N75" s="309"/>
      <c r="O75" s="309"/>
      <c r="P75" s="309"/>
      <c r="Q75" s="309"/>
      <c r="R75" s="309"/>
      <c r="S75" s="309"/>
      <c r="T75" s="309"/>
      <c r="U75" s="309"/>
      <c r="V75" s="310"/>
      <c r="W75" s="310"/>
      <c r="X75" s="310"/>
      <c r="Y75" s="310"/>
      <c r="Z75" s="310"/>
      <c r="AA75" s="310"/>
      <c r="AB75" s="310"/>
      <c r="AC75" s="310"/>
      <c r="AD75" s="310"/>
      <c r="AE75" s="310"/>
      <c r="AF75" s="310"/>
      <c r="AG75" s="311"/>
      <c r="AH75" s="311"/>
      <c r="AI75" s="311"/>
    </row>
    <row r="76" spans="1:35" s="249" customFormat="1" ht="9" customHeight="1">
      <c r="A76" s="309"/>
      <c r="B76" s="309"/>
      <c r="C76" s="309"/>
      <c r="D76" s="309"/>
      <c r="E76" s="309"/>
      <c r="F76" s="309"/>
      <c r="G76" s="309"/>
      <c r="H76" s="309"/>
      <c r="I76" s="309"/>
      <c r="J76" s="309"/>
      <c r="K76" s="309"/>
      <c r="L76" s="309"/>
      <c r="M76" s="309"/>
      <c r="N76" s="309"/>
      <c r="O76" s="309"/>
      <c r="P76" s="309"/>
      <c r="Q76" s="309"/>
      <c r="R76" s="309"/>
      <c r="S76" s="309"/>
      <c r="T76" s="309"/>
      <c r="U76" s="309"/>
      <c r="V76" s="766"/>
      <c r="W76" s="766"/>
      <c r="X76" s="766"/>
      <c r="Y76" s="766"/>
      <c r="Z76" s="766"/>
      <c r="AA76" s="766"/>
      <c r="AB76" s="766"/>
      <c r="AC76" s="766"/>
      <c r="AD76" s="766"/>
      <c r="AE76" s="766"/>
      <c r="AF76" s="766"/>
      <c r="AG76" s="766"/>
      <c r="AH76" s="766"/>
      <c r="AI76" s="2127"/>
    </row>
    <row r="77" spans="1:35" s="249" customFormat="1" ht="9" customHeight="1">
      <c r="A77" s="309"/>
      <c r="B77" s="309"/>
      <c r="C77" s="309"/>
      <c r="D77" s="309"/>
      <c r="E77" s="309"/>
      <c r="F77" s="309"/>
      <c r="G77" s="309"/>
      <c r="H77" s="309"/>
      <c r="I77" s="309"/>
      <c r="J77" s="309"/>
      <c r="K77" s="309"/>
      <c r="L77" s="309"/>
      <c r="M77" s="309"/>
      <c r="N77" s="309"/>
      <c r="O77" s="309"/>
      <c r="P77" s="309"/>
      <c r="Q77" s="309"/>
      <c r="R77" s="309"/>
      <c r="S77" s="309"/>
      <c r="T77" s="309"/>
      <c r="U77" s="309"/>
      <c r="V77" s="766"/>
      <c r="W77" s="766"/>
      <c r="X77" s="766"/>
      <c r="Y77" s="766"/>
      <c r="Z77" s="766"/>
      <c r="AA77" s="766"/>
      <c r="AB77" s="766"/>
      <c r="AC77" s="766"/>
      <c r="AD77" s="766"/>
      <c r="AE77" s="766"/>
      <c r="AF77" s="766"/>
      <c r="AG77" s="766"/>
      <c r="AH77" s="766"/>
      <c r="AI77" s="2127"/>
    </row>
    <row r="78" spans="1:35" s="249" customFormat="1" ht="9" customHeight="1">
      <c r="A78" s="309"/>
      <c r="B78" s="309"/>
      <c r="C78" s="309"/>
      <c r="D78" s="309"/>
      <c r="E78" s="309"/>
      <c r="F78" s="309"/>
      <c r="G78" s="309"/>
      <c r="H78" s="309"/>
      <c r="I78" s="309"/>
      <c r="J78" s="309"/>
      <c r="K78" s="309"/>
      <c r="L78" s="309"/>
      <c r="M78" s="309"/>
      <c r="N78" s="309"/>
      <c r="O78" s="309"/>
      <c r="P78" s="309"/>
      <c r="Q78" s="309"/>
      <c r="R78" s="309"/>
      <c r="S78" s="309"/>
      <c r="T78" s="309"/>
      <c r="U78" s="309"/>
      <c r="V78" s="766"/>
      <c r="W78" s="766"/>
      <c r="X78" s="766"/>
      <c r="Y78" s="766"/>
      <c r="Z78" s="766"/>
      <c r="AA78" s="766"/>
      <c r="AB78" s="766"/>
      <c r="AC78" s="766"/>
      <c r="AD78" s="766"/>
      <c r="AE78" s="766"/>
      <c r="AF78" s="766"/>
      <c r="AG78" s="766"/>
      <c r="AH78" s="766"/>
      <c r="AI78" s="2127"/>
    </row>
    <row r="79" spans="1:35" s="249" customFormat="1" ht="9" customHeight="1">
      <c r="A79" s="309"/>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row>
    <row r="80" spans="1:35" s="249" customFormat="1" ht="9" customHeight="1">
      <c r="A80" s="312"/>
      <c r="B80" s="313"/>
      <c r="C80" s="306"/>
      <c r="D80" s="306"/>
      <c r="E80" s="306"/>
      <c r="F80" s="306"/>
      <c r="G80" s="306"/>
      <c r="H80" s="306"/>
      <c r="I80" s="306"/>
      <c r="J80" s="306"/>
      <c r="K80" s="306"/>
      <c r="L80" s="306"/>
      <c r="M80" s="306"/>
      <c r="N80" s="306"/>
      <c r="O80" s="306"/>
      <c r="P80" s="306"/>
      <c r="Q80" s="306"/>
      <c r="R80" s="306"/>
      <c r="S80" s="306"/>
      <c r="T80" s="309"/>
      <c r="U80" s="309"/>
      <c r="V80" s="309"/>
      <c r="W80" s="309"/>
      <c r="X80" s="309"/>
      <c r="Y80" s="309"/>
      <c r="Z80" s="309"/>
      <c r="AA80" s="309"/>
      <c r="AB80" s="309"/>
      <c r="AC80" s="309"/>
      <c r="AD80" s="309"/>
      <c r="AE80" s="309"/>
      <c r="AF80" s="309"/>
      <c r="AG80" s="309"/>
      <c r="AH80" s="309"/>
      <c r="AI80" s="309"/>
    </row>
    <row r="81" spans="1:36" s="249" customFormat="1" ht="9" customHeight="1">
      <c r="A81" s="314"/>
      <c r="B81" s="313"/>
      <c r="C81" s="315"/>
      <c r="D81" s="306"/>
      <c r="E81" s="315"/>
      <c r="F81" s="315"/>
      <c r="G81" s="315"/>
      <c r="H81" s="315"/>
      <c r="I81" s="315"/>
      <c r="J81" s="315"/>
      <c r="K81" s="315"/>
      <c r="L81" s="315"/>
      <c r="M81" s="315"/>
      <c r="N81" s="315"/>
      <c r="O81" s="306"/>
      <c r="P81" s="306"/>
      <c r="Q81" s="306"/>
      <c r="R81" s="306"/>
      <c r="S81" s="306"/>
      <c r="T81" s="316"/>
      <c r="U81" s="309"/>
      <c r="V81" s="309"/>
      <c r="W81" s="309"/>
      <c r="X81" s="309"/>
      <c r="Y81" s="309"/>
      <c r="Z81" s="309"/>
      <c r="AA81" s="309"/>
      <c r="AB81" s="309"/>
      <c r="AC81" s="309"/>
      <c r="AD81" s="316"/>
      <c r="AE81" s="316"/>
      <c r="AF81" s="316"/>
      <c r="AG81" s="316"/>
      <c r="AH81" s="316"/>
      <c r="AI81" s="316"/>
    </row>
    <row r="82" spans="1:36" s="249" customFormat="1" ht="9" customHeight="1">
      <c r="A82" s="312"/>
      <c r="B82" s="317"/>
      <c r="C82" s="306"/>
      <c r="D82" s="315"/>
      <c r="E82" s="306"/>
      <c r="F82" s="306"/>
      <c r="G82" s="306"/>
      <c r="H82" s="306"/>
      <c r="I82" s="306"/>
      <c r="J82" s="306"/>
      <c r="K82" s="306"/>
      <c r="L82" s="306"/>
      <c r="M82" s="306"/>
      <c r="N82" s="306"/>
      <c r="O82" s="306"/>
      <c r="P82" s="306"/>
      <c r="Q82" s="306"/>
      <c r="R82" s="306"/>
      <c r="S82" s="306"/>
      <c r="T82" s="309"/>
      <c r="U82" s="309"/>
      <c r="V82" s="309"/>
      <c r="W82" s="309"/>
      <c r="X82" s="309"/>
      <c r="Y82" s="309"/>
      <c r="Z82" s="309"/>
      <c r="AA82" s="309"/>
      <c r="AB82" s="309"/>
      <c r="AC82" s="309"/>
      <c r="AD82" s="309"/>
      <c r="AE82" s="309"/>
      <c r="AF82" s="309"/>
      <c r="AG82" s="309"/>
      <c r="AH82" s="309"/>
      <c r="AI82" s="309"/>
    </row>
    <row r="83" spans="1:36" s="249" customFormat="1" ht="9" customHeight="1">
      <c r="A83" s="308"/>
      <c r="B83" s="313"/>
      <c r="C83" s="306"/>
      <c r="D83" s="306"/>
      <c r="E83" s="306"/>
      <c r="F83" s="306"/>
      <c r="G83" s="306"/>
      <c r="H83" s="306"/>
      <c r="I83" s="306"/>
      <c r="J83" s="306"/>
      <c r="K83" s="306"/>
      <c r="L83" s="306"/>
      <c r="M83" s="306"/>
      <c r="N83" s="306"/>
      <c r="O83" s="306"/>
      <c r="P83" s="306"/>
      <c r="Q83" s="306"/>
      <c r="R83" s="306"/>
      <c r="S83" s="306"/>
      <c r="T83" s="309"/>
      <c r="U83" s="309"/>
      <c r="V83" s="309"/>
      <c r="W83" s="309"/>
      <c r="X83" s="309"/>
      <c r="Y83" s="309"/>
      <c r="Z83" s="309"/>
      <c r="AA83" s="309"/>
      <c r="AB83" s="309"/>
      <c r="AC83" s="309"/>
      <c r="AD83" s="309"/>
      <c r="AE83" s="309"/>
      <c r="AF83" s="309"/>
      <c r="AG83" s="309"/>
      <c r="AH83" s="309"/>
      <c r="AI83" s="309"/>
    </row>
    <row r="84" spans="1:36" s="249" customFormat="1" ht="9" customHeight="1">
      <c r="A84" s="308"/>
      <c r="B84" s="313"/>
      <c r="C84" s="306"/>
      <c r="D84" s="306"/>
      <c r="E84" s="306"/>
      <c r="F84" s="306"/>
      <c r="G84" s="306"/>
      <c r="H84" s="306"/>
      <c r="I84" s="306"/>
      <c r="J84" s="306"/>
      <c r="K84" s="306"/>
      <c r="L84" s="306"/>
      <c r="M84" s="306"/>
      <c r="N84" s="306"/>
      <c r="O84" s="306"/>
      <c r="P84" s="306"/>
      <c r="Q84" s="306"/>
      <c r="R84" s="306"/>
      <c r="S84" s="306"/>
      <c r="T84" s="309"/>
      <c r="U84" s="309"/>
      <c r="V84" s="309"/>
      <c r="W84" s="309"/>
      <c r="X84" s="309"/>
      <c r="Y84" s="309"/>
      <c r="Z84" s="309"/>
      <c r="AA84" s="309"/>
      <c r="AB84" s="309"/>
      <c r="AC84" s="309"/>
      <c r="AD84" s="309"/>
      <c r="AE84" s="309"/>
      <c r="AF84" s="309"/>
      <c r="AG84" s="309"/>
      <c r="AH84" s="309"/>
      <c r="AI84" s="309"/>
    </row>
    <row r="85" spans="1:36" s="249" customFormat="1" ht="9" customHeight="1">
      <c r="A85" s="318"/>
      <c r="B85" s="313"/>
      <c r="C85" s="306"/>
      <c r="D85" s="306"/>
      <c r="E85" s="306"/>
      <c r="F85" s="306"/>
      <c r="G85" s="306"/>
      <c r="H85" s="306"/>
      <c r="I85" s="306"/>
      <c r="J85" s="306"/>
      <c r="K85" s="306"/>
      <c r="L85" s="306"/>
      <c r="M85" s="306"/>
      <c r="N85" s="306"/>
      <c r="O85" s="306"/>
      <c r="P85" s="306"/>
      <c r="Q85" s="306"/>
      <c r="R85" s="306"/>
      <c r="S85" s="306"/>
      <c r="T85" s="309"/>
      <c r="U85" s="309"/>
      <c r="V85" s="309"/>
      <c r="W85" s="309"/>
      <c r="X85" s="309"/>
      <c r="Y85" s="309"/>
      <c r="Z85" s="309"/>
      <c r="AA85" s="309"/>
      <c r="AB85" s="309"/>
      <c r="AC85" s="309"/>
      <c r="AD85" s="309"/>
      <c r="AE85" s="309"/>
      <c r="AF85" s="309"/>
      <c r="AG85" s="309"/>
      <c r="AH85" s="309"/>
      <c r="AI85" s="309"/>
    </row>
    <row r="86" spans="1:36" s="249" customFormat="1" ht="9" customHeight="1">
      <c r="A86" s="308"/>
      <c r="B86" s="313"/>
      <c r="C86" s="306"/>
      <c r="D86" s="306"/>
      <c r="E86" s="306"/>
      <c r="F86" s="306"/>
      <c r="G86" s="306"/>
      <c r="H86" s="306"/>
      <c r="I86" s="306"/>
      <c r="J86" s="306"/>
      <c r="K86" s="306"/>
      <c r="L86" s="306"/>
      <c r="M86" s="306"/>
      <c r="N86" s="306"/>
      <c r="O86" s="306"/>
      <c r="P86" s="306"/>
      <c r="Q86" s="306"/>
      <c r="R86" s="306"/>
      <c r="S86" s="306"/>
      <c r="T86" s="309"/>
      <c r="U86" s="309"/>
      <c r="V86" s="309"/>
      <c r="W86" s="309"/>
      <c r="X86" s="309"/>
      <c r="Y86" s="309"/>
      <c r="Z86" s="309"/>
      <c r="AA86" s="309"/>
      <c r="AB86" s="309"/>
      <c r="AC86" s="309"/>
      <c r="AD86" s="309"/>
      <c r="AE86" s="309"/>
      <c r="AF86" s="309"/>
      <c r="AG86" s="309"/>
      <c r="AH86" s="309"/>
      <c r="AI86" s="309"/>
    </row>
    <row r="87" spans="1:36" s="249" customFormat="1" ht="9" customHeight="1">
      <c r="A87" s="308"/>
      <c r="B87" s="313"/>
      <c r="C87" s="306"/>
      <c r="D87" s="306"/>
      <c r="E87" s="306"/>
      <c r="F87" s="306"/>
      <c r="G87" s="306"/>
      <c r="H87" s="306"/>
      <c r="I87" s="306"/>
      <c r="J87" s="306"/>
      <c r="K87" s="306"/>
      <c r="L87" s="306"/>
      <c r="M87" s="306"/>
      <c r="N87" s="306"/>
      <c r="O87" s="306"/>
      <c r="P87" s="306"/>
      <c r="Q87" s="306"/>
      <c r="R87" s="306"/>
      <c r="S87" s="306"/>
      <c r="T87" s="309"/>
      <c r="U87" s="309"/>
      <c r="V87" s="309"/>
      <c r="W87" s="309"/>
      <c r="X87" s="309"/>
      <c r="Y87" s="309"/>
      <c r="Z87" s="309"/>
      <c r="AA87" s="309"/>
      <c r="AB87" s="309"/>
      <c r="AC87" s="309"/>
      <c r="AD87" s="309"/>
      <c r="AE87" s="309"/>
      <c r="AF87" s="309"/>
      <c r="AG87" s="309"/>
      <c r="AH87" s="309"/>
      <c r="AI87" s="309"/>
    </row>
    <row r="88" spans="1:36" s="249" customFormat="1" ht="9" customHeight="1">
      <c r="A88" s="308"/>
      <c r="B88" s="313"/>
      <c r="C88" s="306"/>
      <c r="D88" s="306"/>
      <c r="E88" s="306"/>
      <c r="F88" s="306"/>
      <c r="G88" s="306"/>
      <c r="H88" s="306"/>
      <c r="I88" s="306"/>
      <c r="J88" s="306"/>
      <c r="K88" s="306"/>
      <c r="L88" s="306"/>
      <c r="M88" s="306"/>
      <c r="N88" s="306"/>
      <c r="O88" s="306"/>
      <c r="P88" s="306"/>
      <c r="Q88" s="306"/>
      <c r="R88" s="306"/>
      <c r="S88" s="306"/>
      <c r="T88" s="309"/>
      <c r="U88" s="309"/>
      <c r="V88" s="309"/>
      <c r="W88" s="309"/>
      <c r="X88" s="309"/>
      <c r="Y88" s="309"/>
      <c r="Z88" s="309"/>
      <c r="AA88" s="309"/>
      <c r="AB88" s="309"/>
      <c r="AC88" s="309"/>
      <c r="AD88" s="309"/>
      <c r="AE88" s="309"/>
      <c r="AF88" s="309"/>
      <c r="AG88" s="309"/>
      <c r="AH88" s="309"/>
      <c r="AI88" s="309"/>
    </row>
    <row r="89" spans="1:36" s="249" customFormat="1" ht="9" customHeight="1">
      <c r="A89" s="308"/>
      <c r="B89" s="313"/>
      <c r="C89" s="306"/>
      <c r="D89" s="306"/>
      <c r="E89" s="306"/>
      <c r="F89" s="306"/>
      <c r="G89" s="306"/>
      <c r="H89" s="306"/>
      <c r="I89" s="306"/>
      <c r="J89" s="306"/>
      <c r="K89" s="306"/>
      <c r="L89" s="306"/>
      <c r="M89" s="306"/>
      <c r="N89" s="306"/>
      <c r="O89" s="306"/>
      <c r="P89" s="306"/>
      <c r="Q89" s="306"/>
      <c r="R89" s="306"/>
      <c r="S89" s="306"/>
      <c r="T89" s="309"/>
      <c r="U89" s="309"/>
      <c r="V89" s="309"/>
      <c r="W89" s="309"/>
      <c r="X89" s="309"/>
      <c r="Y89" s="309"/>
      <c r="Z89" s="309"/>
      <c r="AA89" s="309"/>
      <c r="AB89" s="309"/>
      <c r="AC89" s="309"/>
      <c r="AD89" s="309"/>
      <c r="AE89" s="309"/>
      <c r="AF89" s="309"/>
      <c r="AG89" s="309"/>
      <c r="AH89" s="309"/>
      <c r="AI89" s="309"/>
    </row>
    <row r="90" spans="1:36" s="249" customFormat="1" ht="9" customHeight="1">
      <c r="A90" s="308"/>
      <c r="B90" s="313"/>
      <c r="C90" s="306"/>
      <c r="D90" s="306"/>
      <c r="E90" s="306"/>
      <c r="F90" s="306"/>
      <c r="G90" s="306"/>
      <c r="H90" s="306"/>
      <c r="I90" s="306"/>
      <c r="J90" s="306"/>
      <c r="K90" s="306"/>
      <c r="L90" s="306"/>
      <c r="M90" s="306"/>
      <c r="N90" s="306"/>
      <c r="O90" s="306"/>
      <c r="P90" s="306"/>
      <c r="Q90" s="306"/>
      <c r="R90" s="306"/>
      <c r="S90" s="306"/>
      <c r="T90" s="309"/>
      <c r="U90" s="309"/>
      <c r="V90" s="309"/>
      <c r="W90" s="309"/>
      <c r="X90" s="309"/>
      <c r="Y90" s="309"/>
      <c r="Z90" s="309"/>
      <c r="AA90" s="309"/>
      <c r="AB90" s="309"/>
      <c r="AC90" s="309"/>
      <c r="AD90" s="309"/>
      <c r="AE90" s="309"/>
      <c r="AF90" s="309"/>
      <c r="AG90" s="309"/>
      <c r="AH90" s="309"/>
      <c r="AI90" s="309"/>
    </row>
    <row r="91" spans="1:36" s="319" customFormat="1" ht="9" customHeight="1">
      <c r="A91" s="308"/>
      <c r="B91" s="313"/>
      <c r="C91" s="306"/>
      <c r="D91" s="306"/>
      <c r="E91" s="306"/>
      <c r="F91" s="306"/>
      <c r="G91" s="306"/>
      <c r="H91" s="306"/>
      <c r="I91" s="306"/>
      <c r="J91" s="306"/>
      <c r="K91" s="306"/>
      <c r="L91" s="306"/>
      <c r="M91" s="306"/>
      <c r="N91" s="306"/>
      <c r="O91" s="306"/>
      <c r="P91" s="306"/>
      <c r="Q91" s="306"/>
      <c r="R91" s="306"/>
      <c r="S91" s="306"/>
      <c r="T91" s="309"/>
      <c r="U91" s="309"/>
      <c r="V91" s="309"/>
      <c r="W91" s="309"/>
      <c r="X91" s="309"/>
      <c r="Y91" s="309"/>
      <c r="Z91" s="309"/>
      <c r="AA91" s="309"/>
      <c r="AB91" s="309"/>
      <c r="AC91" s="309"/>
      <c r="AD91" s="309"/>
      <c r="AE91" s="309"/>
      <c r="AF91" s="309"/>
      <c r="AG91" s="309"/>
      <c r="AH91" s="309"/>
      <c r="AI91" s="309"/>
    </row>
    <row r="92" spans="1:36">
      <c r="A92" s="308"/>
      <c r="B92" s="313"/>
      <c r="C92" s="306"/>
      <c r="D92" s="306"/>
      <c r="E92" s="306"/>
      <c r="F92" s="306"/>
      <c r="G92" s="306"/>
      <c r="H92" s="306"/>
      <c r="I92" s="306"/>
      <c r="J92" s="306"/>
      <c r="K92" s="306"/>
      <c r="L92" s="306"/>
      <c r="M92" s="306"/>
      <c r="N92" s="306"/>
      <c r="O92" s="306"/>
      <c r="P92" s="306"/>
      <c r="Q92" s="306"/>
      <c r="R92" s="306"/>
      <c r="S92" s="306"/>
      <c r="T92" s="309"/>
      <c r="U92" s="309"/>
      <c r="V92" s="309"/>
      <c r="W92" s="309"/>
      <c r="X92" s="309"/>
      <c r="Y92" s="309"/>
      <c r="Z92" s="309"/>
      <c r="AA92" s="309"/>
      <c r="AB92" s="309"/>
      <c r="AC92" s="309"/>
      <c r="AD92" s="309"/>
      <c r="AE92" s="309"/>
      <c r="AF92" s="309"/>
      <c r="AG92" s="309"/>
      <c r="AH92" s="309"/>
      <c r="AI92" s="309"/>
      <c r="AJ92" s="320"/>
    </row>
    <row r="93" spans="1:36">
      <c r="A93" s="308"/>
      <c r="B93" s="313"/>
      <c r="C93" s="306"/>
      <c r="D93" s="306"/>
      <c r="E93" s="306"/>
      <c r="F93" s="306"/>
      <c r="G93" s="306"/>
      <c r="H93" s="306"/>
      <c r="I93" s="306"/>
      <c r="J93" s="306"/>
      <c r="K93" s="306"/>
      <c r="L93" s="306"/>
      <c r="M93" s="306"/>
      <c r="N93" s="306"/>
      <c r="O93" s="306"/>
      <c r="P93" s="306"/>
      <c r="Q93" s="306"/>
      <c r="R93" s="306"/>
      <c r="S93" s="306"/>
      <c r="T93" s="309"/>
      <c r="U93" s="309"/>
      <c r="V93" s="309"/>
      <c r="W93" s="309"/>
      <c r="X93" s="309"/>
      <c r="Y93" s="309"/>
      <c r="Z93" s="309"/>
      <c r="AA93" s="309"/>
      <c r="AB93" s="309"/>
      <c r="AC93" s="309"/>
      <c r="AD93" s="309"/>
      <c r="AE93" s="309"/>
      <c r="AF93" s="309"/>
      <c r="AG93" s="309"/>
      <c r="AH93" s="309"/>
      <c r="AI93" s="309"/>
      <c r="AJ93" s="320"/>
    </row>
    <row r="94" spans="1:36">
      <c r="A94" s="249"/>
      <c r="B94" s="313"/>
      <c r="C94" s="306"/>
      <c r="D94" s="306"/>
      <c r="E94" s="306"/>
      <c r="F94" s="306"/>
      <c r="G94" s="306"/>
      <c r="H94" s="306"/>
      <c r="I94" s="306"/>
      <c r="J94" s="306"/>
      <c r="K94" s="306"/>
      <c r="L94" s="306"/>
      <c r="M94" s="306"/>
      <c r="N94" s="306"/>
      <c r="O94" s="306"/>
      <c r="P94" s="306"/>
      <c r="Q94" s="306"/>
      <c r="R94" s="306"/>
      <c r="S94" s="306"/>
      <c r="T94" s="309"/>
      <c r="U94" s="309"/>
      <c r="V94" s="309"/>
      <c r="W94" s="309"/>
      <c r="X94" s="309"/>
      <c r="Y94" s="309"/>
      <c r="Z94" s="309"/>
      <c r="AA94" s="309"/>
      <c r="AB94" s="309"/>
      <c r="AC94" s="309"/>
      <c r="AD94" s="309"/>
      <c r="AE94" s="309"/>
      <c r="AF94" s="309"/>
      <c r="AG94" s="309"/>
      <c r="AH94" s="309"/>
      <c r="AI94" s="309"/>
    </row>
    <row r="95" spans="1:36">
      <c r="A95" s="318"/>
      <c r="B95" s="313"/>
      <c r="C95" s="306"/>
      <c r="D95" s="306"/>
      <c r="E95" s="306"/>
      <c r="F95" s="306"/>
      <c r="G95" s="306"/>
      <c r="H95" s="306"/>
      <c r="I95" s="306"/>
      <c r="J95" s="306"/>
      <c r="K95" s="306"/>
      <c r="L95" s="306"/>
      <c r="M95" s="306"/>
      <c r="N95" s="306"/>
      <c r="O95" s="306"/>
      <c r="P95" s="306"/>
      <c r="Q95" s="306"/>
      <c r="R95" s="306"/>
      <c r="S95" s="306"/>
      <c r="T95" s="309"/>
      <c r="U95" s="309"/>
      <c r="V95" s="309"/>
      <c r="W95" s="309"/>
      <c r="X95" s="309"/>
      <c r="Y95" s="309"/>
      <c r="Z95" s="309"/>
      <c r="AA95" s="309"/>
      <c r="AB95" s="309"/>
      <c r="AC95" s="309"/>
      <c r="AD95" s="309"/>
      <c r="AE95" s="309"/>
      <c r="AF95" s="309"/>
      <c r="AG95" s="309"/>
      <c r="AH95" s="309"/>
      <c r="AI95" s="309"/>
    </row>
    <row r="96" spans="1:36">
      <c r="A96" s="308"/>
      <c r="B96" s="313"/>
      <c r="C96" s="306"/>
      <c r="D96" s="306"/>
      <c r="E96" s="306"/>
      <c r="F96" s="306"/>
      <c r="G96" s="306"/>
      <c r="H96" s="306"/>
      <c r="I96" s="306"/>
      <c r="J96" s="306"/>
      <c r="K96" s="306"/>
      <c r="L96" s="306"/>
      <c r="M96" s="306"/>
      <c r="N96" s="306"/>
      <c r="O96" s="306"/>
      <c r="P96" s="306"/>
      <c r="Q96" s="306"/>
      <c r="R96" s="306"/>
      <c r="S96" s="306"/>
      <c r="T96" s="309"/>
      <c r="U96" s="309"/>
      <c r="V96" s="309"/>
      <c r="W96" s="309"/>
      <c r="X96" s="309"/>
      <c r="Y96" s="309"/>
      <c r="Z96" s="309"/>
      <c r="AA96" s="309"/>
      <c r="AB96" s="309"/>
      <c r="AC96" s="309"/>
      <c r="AD96" s="309"/>
      <c r="AE96" s="309"/>
      <c r="AF96" s="309"/>
      <c r="AG96" s="309"/>
      <c r="AH96" s="309"/>
      <c r="AI96" s="309"/>
    </row>
    <row r="97" spans="1:35">
      <c r="A97" s="308"/>
      <c r="B97" s="313"/>
      <c r="C97" s="306"/>
      <c r="D97" s="306"/>
      <c r="E97" s="306"/>
      <c r="F97" s="306"/>
      <c r="G97" s="306"/>
      <c r="H97" s="306"/>
      <c r="I97" s="306"/>
      <c r="J97" s="306"/>
      <c r="K97" s="306"/>
      <c r="L97" s="306"/>
      <c r="M97" s="306"/>
      <c r="N97" s="306"/>
      <c r="O97" s="306"/>
      <c r="P97" s="306"/>
      <c r="Q97" s="306"/>
      <c r="R97" s="306"/>
      <c r="S97" s="306"/>
      <c r="T97" s="309"/>
      <c r="U97" s="309"/>
      <c r="V97" s="309"/>
      <c r="W97" s="309"/>
      <c r="X97" s="309"/>
      <c r="Y97" s="309"/>
      <c r="Z97" s="309"/>
      <c r="AA97" s="309"/>
      <c r="AB97" s="309"/>
      <c r="AC97" s="309"/>
      <c r="AD97" s="309"/>
      <c r="AE97" s="309"/>
      <c r="AF97" s="309"/>
      <c r="AG97" s="309"/>
      <c r="AH97" s="309"/>
      <c r="AI97" s="309"/>
    </row>
    <row r="98" spans="1:35">
      <c r="A98" s="308"/>
      <c r="B98" s="313"/>
      <c r="C98" s="306"/>
      <c r="D98" s="306"/>
      <c r="E98" s="306"/>
      <c r="F98" s="306"/>
      <c r="G98" s="306"/>
      <c r="H98" s="306"/>
      <c r="I98" s="306"/>
      <c r="J98" s="306"/>
      <c r="K98" s="306"/>
      <c r="L98" s="306"/>
      <c r="M98" s="306"/>
      <c r="N98" s="306"/>
      <c r="O98" s="306"/>
      <c r="P98" s="306"/>
      <c r="Q98" s="306"/>
      <c r="R98" s="306"/>
      <c r="S98" s="306"/>
      <c r="T98" s="309"/>
      <c r="U98" s="309"/>
      <c r="V98" s="309"/>
      <c r="W98" s="309"/>
      <c r="X98" s="309"/>
      <c r="Y98" s="309"/>
      <c r="Z98" s="309"/>
      <c r="AA98" s="309"/>
      <c r="AB98" s="309"/>
      <c r="AC98" s="309"/>
      <c r="AD98" s="309"/>
      <c r="AE98" s="309"/>
      <c r="AF98" s="309"/>
      <c r="AG98" s="309"/>
      <c r="AH98" s="309"/>
      <c r="AI98" s="309"/>
    </row>
    <row r="99" spans="1:35">
      <c r="A99" s="308"/>
      <c r="B99" s="313"/>
      <c r="C99" s="306"/>
      <c r="D99" s="306"/>
      <c r="E99" s="306"/>
      <c r="F99" s="306"/>
      <c r="G99" s="306"/>
      <c r="H99" s="306"/>
      <c r="I99" s="306"/>
      <c r="J99" s="306"/>
      <c r="K99" s="306"/>
      <c r="L99" s="306"/>
      <c r="M99" s="306"/>
      <c r="N99" s="306"/>
      <c r="O99" s="306"/>
      <c r="P99" s="306"/>
      <c r="Q99" s="306"/>
      <c r="R99" s="306"/>
      <c r="S99" s="306"/>
      <c r="T99" s="309"/>
      <c r="U99" s="309"/>
      <c r="V99" s="309"/>
      <c r="W99" s="309"/>
      <c r="X99" s="309"/>
      <c r="Y99" s="309"/>
      <c r="Z99" s="309"/>
      <c r="AA99" s="309"/>
      <c r="AB99" s="309"/>
      <c r="AC99" s="309"/>
      <c r="AD99" s="309"/>
      <c r="AE99" s="309"/>
      <c r="AF99" s="309"/>
      <c r="AG99" s="309"/>
      <c r="AH99" s="309"/>
      <c r="AI99" s="309"/>
    </row>
    <row r="100" spans="1:35">
      <c r="A100" s="308"/>
      <c r="B100" s="313"/>
      <c r="C100" s="306"/>
      <c r="D100" s="306"/>
      <c r="E100" s="306"/>
      <c r="F100" s="306"/>
      <c r="G100" s="306"/>
      <c r="H100" s="306"/>
      <c r="I100" s="306"/>
      <c r="J100" s="306"/>
      <c r="K100" s="306"/>
      <c r="L100" s="306"/>
      <c r="M100" s="306"/>
      <c r="N100" s="306"/>
      <c r="O100" s="306"/>
      <c r="P100" s="306"/>
      <c r="Q100" s="306"/>
      <c r="R100" s="306"/>
      <c r="S100" s="306"/>
      <c r="T100" s="309"/>
      <c r="U100" s="309"/>
      <c r="V100" s="309"/>
      <c r="W100" s="309"/>
      <c r="X100" s="309"/>
      <c r="Y100" s="309"/>
      <c r="Z100" s="309"/>
      <c r="AA100" s="309"/>
      <c r="AB100" s="309"/>
      <c r="AC100" s="309"/>
      <c r="AD100" s="309"/>
      <c r="AE100" s="309"/>
      <c r="AF100" s="309"/>
      <c r="AG100" s="309"/>
      <c r="AH100" s="309"/>
      <c r="AI100" s="309"/>
    </row>
    <row r="101" spans="1:35">
      <c r="A101" s="308"/>
      <c r="B101" s="313"/>
      <c r="C101" s="306"/>
      <c r="D101" s="306"/>
      <c r="E101" s="306"/>
      <c r="F101" s="306"/>
      <c r="G101" s="306"/>
      <c r="H101" s="306"/>
      <c r="I101" s="306"/>
      <c r="J101" s="306"/>
      <c r="K101" s="306"/>
      <c r="L101" s="306"/>
      <c r="M101" s="306"/>
      <c r="N101" s="306"/>
      <c r="O101" s="306"/>
      <c r="P101" s="306"/>
      <c r="Q101" s="306"/>
      <c r="R101" s="306"/>
      <c r="S101" s="306"/>
      <c r="T101" s="309"/>
      <c r="U101" s="309"/>
      <c r="V101" s="309"/>
      <c r="W101" s="309"/>
      <c r="X101" s="309"/>
      <c r="Y101" s="309"/>
      <c r="Z101" s="309"/>
      <c r="AA101" s="309"/>
      <c r="AB101" s="309"/>
      <c r="AC101" s="309"/>
      <c r="AD101" s="309"/>
      <c r="AE101" s="309"/>
      <c r="AF101" s="309"/>
      <c r="AG101" s="309"/>
      <c r="AH101" s="309"/>
      <c r="AI101" s="309"/>
    </row>
    <row r="102" spans="1:35">
      <c r="A102" s="308"/>
      <c r="B102" s="313"/>
      <c r="C102" s="306"/>
      <c r="D102" s="306"/>
      <c r="E102" s="306"/>
      <c r="F102" s="306"/>
      <c r="G102" s="306"/>
      <c r="H102" s="306"/>
      <c r="I102" s="306"/>
      <c r="J102" s="306"/>
      <c r="K102" s="306"/>
      <c r="L102" s="306"/>
      <c r="M102" s="306"/>
      <c r="N102" s="306"/>
      <c r="O102" s="306"/>
      <c r="P102" s="306"/>
      <c r="Q102" s="306"/>
      <c r="R102" s="306"/>
      <c r="S102" s="306"/>
      <c r="T102" s="309"/>
      <c r="U102" s="309"/>
      <c r="V102" s="309"/>
      <c r="W102" s="309"/>
      <c r="X102" s="309"/>
      <c r="Y102" s="309"/>
      <c r="Z102" s="309"/>
      <c r="AA102" s="309"/>
      <c r="AB102" s="309"/>
      <c r="AC102" s="309"/>
      <c r="AD102" s="309"/>
      <c r="AE102" s="309"/>
      <c r="AF102" s="309"/>
      <c r="AG102" s="309"/>
      <c r="AH102" s="309"/>
      <c r="AI102" s="309"/>
    </row>
    <row r="103" spans="1:35">
      <c r="A103" s="308"/>
      <c r="B103" s="313"/>
      <c r="C103" s="306"/>
      <c r="D103" s="306"/>
      <c r="E103" s="306"/>
      <c r="F103" s="306"/>
      <c r="G103" s="306"/>
      <c r="H103" s="306"/>
      <c r="I103" s="306"/>
      <c r="J103" s="306"/>
      <c r="K103" s="306"/>
      <c r="L103" s="306"/>
      <c r="M103" s="306"/>
      <c r="N103" s="306"/>
      <c r="O103" s="306"/>
      <c r="P103" s="306"/>
      <c r="Q103" s="306"/>
      <c r="R103" s="306"/>
      <c r="S103" s="306"/>
      <c r="T103" s="309"/>
      <c r="U103" s="309"/>
      <c r="V103" s="309"/>
      <c r="W103" s="309"/>
      <c r="X103" s="309"/>
      <c r="Y103" s="309"/>
      <c r="Z103" s="309"/>
      <c r="AA103" s="309"/>
      <c r="AB103" s="309"/>
      <c r="AC103" s="309"/>
      <c r="AD103" s="309"/>
      <c r="AE103" s="309"/>
      <c r="AF103" s="309"/>
      <c r="AG103" s="309"/>
      <c r="AH103" s="309"/>
      <c r="AI103" s="309"/>
    </row>
    <row r="104" spans="1:35">
      <c r="A104" s="308"/>
      <c r="B104" s="313"/>
      <c r="C104" s="306"/>
      <c r="D104" s="306"/>
      <c r="E104" s="306"/>
      <c r="F104" s="306"/>
      <c r="G104" s="306"/>
      <c r="H104" s="306"/>
      <c r="I104" s="306"/>
      <c r="J104" s="306"/>
      <c r="K104" s="306"/>
      <c r="L104" s="306"/>
      <c r="M104" s="306"/>
      <c r="N104" s="306"/>
      <c r="O104" s="306"/>
      <c r="P104" s="306"/>
      <c r="Q104" s="306"/>
      <c r="R104" s="306"/>
      <c r="S104" s="306"/>
      <c r="T104" s="309"/>
      <c r="U104" s="309"/>
      <c r="V104" s="309"/>
      <c r="W104" s="309"/>
      <c r="X104" s="309"/>
      <c r="Y104" s="309"/>
      <c r="Z104" s="309"/>
      <c r="AA104" s="309"/>
      <c r="AB104" s="309"/>
      <c r="AC104" s="309"/>
      <c r="AD104" s="309"/>
      <c r="AE104" s="309"/>
      <c r="AF104" s="309"/>
      <c r="AG104" s="309"/>
      <c r="AH104" s="309"/>
      <c r="AI104" s="309"/>
    </row>
    <row r="105" spans="1:35">
      <c r="A105" s="308"/>
      <c r="B105" s="313"/>
      <c r="C105" s="306"/>
      <c r="D105" s="306"/>
      <c r="E105" s="306"/>
      <c r="F105" s="306"/>
      <c r="G105" s="306"/>
      <c r="H105" s="306"/>
      <c r="I105" s="306"/>
      <c r="J105" s="306"/>
      <c r="K105" s="306"/>
      <c r="L105" s="306"/>
      <c r="M105" s="306"/>
      <c r="N105" s="306"/>
      <c r="O105" s="306"/>
      <c r="P105" s="306"/>
      <c r="Q105" s="306"/>
      <c r="R105" s="306"/>
      <c r="S105" s="306"/>
      <c r="T105" s="309"/>
      <c r="U105" s="309"/>
      <c r="V105" s="309"/>
      <c r="W105" s="309"/>
      <c r="X105" s="309"/>
      <c r="Y105" s="309"/>
      <c r="Z105" s="309"/>
      <c r="AA105" s="309"/>
      <c r="AB105" s="309"/>
      <c r="AC105" s="309"/>
      <c r="AD105" s="309"/>
      <c r="AE105" s="309"/>
      <c r="AF105" s="309"/>
      <c r="AG105" s="309"/>
      <c r="AH105" s="309"/>
      <c r="AI105" s="309"/>
    </row>
    <row r="106" spans="1:35">
      <c r="A106" s="308"/>
      <c r="B106" s="313"/>
      <c r="C106" s="306"/>
      <c r="D106" s="306"/>
      <c r="E106" s="306"/>
      <c r="F106" s="306"/>
      <c r="G106" s="306"/>
      <c r="H106" s="306"/>
      <c r="I106" s="306"/>
      <c r="J106" s="306"/>
      <c r="K106" s="306"/>
      <c r="L106" s="306"/>
      <c r="M106" s="306"/>
      <c r="N106" s="306"/>
      <c r="O106" s="306"/>
      <c r="P106" s="306"/>
      <c r="Q106" s="306"/>
      <c r="R106" s="306"/>
      <c r="S106" s="306"/>
      <c r="T106" s="309"/>
      <c r="U106" s="309"/>
      <c r="V106" s="309"/>
      <c r="W106" s="309"/>
      <c r="X106" s="309"/>
      <c r="Y106" s="309"/>
      <c r="Z106" s="309"/>
      <c r="AA106" s="309"/>
      <c r="AB106" s="309"/>
      <c r="AC106" s="309"/>
      <c r="AD106" s="309"/>
      <c r="AE106" s="309"/>
      <c r="AF106" s="309"/>
      <c r="AG106" s="309"/>
      <c r="AH106" s="309"/>
      <c r="AI106" s="309"/>
    </row>
    <row r="107" spans="1:35">
      <c r="A107" s="308"/>
      <c r="B107" s="313"/>
      <c r="C107" s="306"/>
      <c r="D107" s="306"/>
      <c r="E107" s="306"/>
      <c r="F107" s="306"/>
      <c r="G107" s="306"/>
      <c r="H107" s="306"/>
      <c r="I107" s="306"/>
      <c r="J107" s="306"/>
      <c r="K107" s="306"/>
      <c r="L107" s="306"/>
      <c r="M107" s="306"/>
      <c r="N107" s="306"/>
      <c r="O107" s="306"/>
      <c r="P107" s="306"/>
      <c r="Q107" s="306"/>
      <c r="R107" s="306"/>
      <c r="S107" s="306"/>
      <c r="T107" s="309"/>
      <c r="U107" s="309"/>
      <c r="V107" s="309"/>
      <c r="W107" s="309"/>
      <c r="X107" s="309"/>
      <c r="Y107" s="309"/>
      <c r="Z107" s="309"/>
      <c r="AA107" s="309"/>
      <c r="AB107" s="309"/>
      <c r="AC107" s="309"/>
      <c r="AD107" s="309"/>
      <c r="AE107" s="309"/>
      <c r="AF107" s="309"/>
      <c r="AG107" s="309"/>
      <c r="AH107" s="309"/>
      <c r="AI107" s="309"/>
    </row>
    <row r="108" spans="1:35">
      <c r="A108" s="308"/>
      <c r="B108" s="313"/>
      <c r="C108" s="306"/>
      <c r="D108" s="306"/>
      <c r="E108" s="306"/>
      <c r="F108" s="306"/>
      <c r="G108" s="306"/>
      <c r="H108" s="306"/>
      <c r="I108" s="306"/>
      <c r="J108" s="306"/>
      <c r="K108" s="306"/>
      <c r="L108" s="306"/>
      <c r="M108" s="306"/>
      <c r="N108" s="306"/>
      <c r="O108" s="306"/>
      <c r="P108" s="306"/>
      <c r="Q108" s="306"/>
      <c r="R108" s="306"/>
      <c r="S108" s="306"/>
      <c r="T108" s="309"/>
      <c r="U108" s="309"/>
      <c r="V108" s="309"/>
      <c r="W108" s="309"/>
      <c r="X108" s="309"/>
      <c r="Y108" s="309"/>
      <c r="Z108" s="309"/>
      <c r="AA108" s="309"/>
      <c r="AB108" s="309"/>
      <c r="AC108" s="309"/>
      <c r="AD108" s="309"/>
      <c r="AE108" s="309"/>
      <c r="AF108" s="309"/>
      <c r="AG108" s="309"/>
      <c r="AH108" s="309"/>
      <c r="AI108" s="309"/>
    </row>
    <row r="109" spans="1:35">
      <c r="A109" s="308"/>
      <c r="B109" s="313"/>
      <c r="C109" s="306"/>
      <c r="D109" s="306"/>
      <c r="E109" s="306"/>
      <c r="F109" s="306"/>
      <c r="G109" s="306"/>
      <c r="H109" s="306"/>
      <c r="I109" s="306"/>
      <c r="J109" s="306"/>
      <c r="K109" s="306"/>
      <c r="L109" s="306"/>
      <c r="M109" s="306"/>
      <c r="N109" s="306"/>
      <c r="O109" s="306"/>
      <c r="P109" s="306"/>
      <c r="Q109" s="306"/>
      <c r="R109" s="306"/>
      <c r="S109" s="306"/>
      <c r="T109" s="309"/>
      <c r="U109" s="309"/>
      <c r="V109" s="309"/>
      <c r="W109" s="309"/>
      <c r="X109" s="309"/>
      <c r="Y109" s="309"/>
      <c r="Z109" s="309"/>
      <c r="AA109" s="309"/>
      <c r="AB109" s="309"/>
      <c r="AC109" s="309"/>
      <c r="AD109" s="309"/>
      <c r="AE109" s="309"/>
      <c r="AF109" s="309"/>
      <c r="AG109" s="309"/>
      <c r="AH109" s="309"/>
      <c r="AI109" s="309"/>
    </row>
    <row r="110" spans="1:35">
      <c r="A110" s="308"/>
      <c r="B110" s="313"/>
      <c r="C110" s="306"/>
      <c r="D110" s="306"/>
      <c r="E110" s="306"/>
      <c r="F110" s="306"/>
      <c r="G110" s="306"/>
      <c r="H110" s="306"/>
      <c r="I110" s="306"/>
      <c r="J110" s="306"/>
      <c r="K110" s="306"/>
      <c r="L110" s="306"/>
      <c r="M110" s="306"/>
      <c r="N110" s="306"/>
      <c r="O110" s="321"/>
      <c r="P110" s="321"/>
      <c r="Q110" s="321"/>
      <c r="R110" s="321"/>
      <c r="S110" s="321"/>
      <c r="T110" s="309"/>
      <c r="U110" s="309"/>
      <c r="V110" s="309"/>
      <c r="W110" s="309"/>
      <c r="X110" s="309"/>
      <c r="Y110" s="309"/>
      <c r="Z110" s="309"/>
      <c r="AA110" s="309"/>
      <c r="AB110" s="309"/>
      <c r="AC110" s="309"/>
      <c r="AD110" s="309"/>
      <c r="AE110" s="309"/>
      <c r="AF110" s="309"/>
      <c r="AG110" s="309"/>
      <c r="AH110" s="309"/>
      <c r="AI110" s="309"/>
    </row>
    <row r="111" spans="1:35">
      <c r="A111" s="308"/>
      <c r="B111" s="313"/>
      <c r="C111" s="306"/>
      <c r="D111" s="306"/>
      <c r="E111" s="306"/>
      <c r="F111" s="306"/>
      <c r="G111" s="306"/>
      <c r="H111" s="306"/>
      <c r="I111" s="306"/>
      <c r="J111" s="306"/>
      <c r="K111" s="306"/>
      <c r="L111" s="306"/>
      <c r="M111" s="306"/>
      <c r="N111" s="306"/>
      <c r="O111" s="306"/>
      <c r="P111" s="306"/>
      <c r="Q111" s="306"/>
      <c r="R111" s="306"/>
      <c r="S111" s="306"/>
      <c r="T111" s="309"/>
      <c r="U111" s="309"/>
      <c r="V111" s="309"/>
      <c r="W111" s="309"/>
      <c r="X111" s="309"/>
      <c r="Y111" s="309"/>
      <c r="Z111" s="309"/>
      <c r="AA111" s="309"/>
      <c r="AB111" s="309"/>
      <c r="AC111" s="309"/>
      <c r="AD111" s="309"/>
      <c r="AE111" s="309"/>
      <c r="AF111" s="309"/>
      <c r="AG111" s="309"/>
      <c r="AH111" s="309"/>
      <c r="AI111" s="309"/>
    </row>
    <row r="112" spans="1:35">
      <c r="A112" s="308"/>
      <c r="B112" s="313"/>
      <c r="C112" s="306"/>
      <c r="D112" s="306"/>
      <c r="E112" s="306"/>
      <c r="F112" s="306"/>
      <c r="G112" s="306"/>
      <c r="H112" s="306"/>
      <c r="I112" s="306"/>
      <c r="J112" s="306"/>
      <c r="K112" s="306"/>
      <c r="L112" s="306"/>
      <c r="M112" s="306"/>
      <c r="N112" s="306"/>
      <c r="O112" s="306"/>
      <c r="P112" s="306"/>
      <c r="Q112" s="306"/>
      <c r="R112" s="306"/>
      <c r="S112" s="306"/>
      <c r="T112" s="309"/>
      <c r="U112" s="309"/>
      <c r="V112" s="309"/>
      <c r="W112" s="309"/>
      <c r="X112" s="309"/>
      <c r="Y112" s="309"/>
      <c r="Z112" s="309"/>
      <c r="AA112" s="309"/>
      <c r="AB112" s="309"/>
      <c r="AC112" s="309"/>
      <c r="AD112" s="309"/>
      <c r="AE112" s="309"/>
      <c r="AF112" s="309"/>
      <c r="AG112" s="309"/>
      <c r="AH112" s="309"/>
      <c r="AI112" s="309"/>
    </row>
    <row r="113" spans="1:35">
      <c r="A113" s="322"/>
      <c r="B113" s="313"/>
      <c r="C113" s="306"/>
      <c r="D113" s="306"/>
      <c r="E113" s="306"/>
      <c r="F113" s="306"/>
      <c r="G113" s="306"/>
      <c r="H113" s="306"/>
      <c r="I113" s="306"/>
      <c r="J113" s="306"/>
      <c r="K113" s="306"/>
      <c r="L113" s="306"/>
      <c r="M113" s="306"/>
      <c r="N113" s="306"/>
      <c r="O113" s="306"/>
      <c r="P113" s="306"/>
      <c r="Q113" s="306"/>
      <c r="R113" s="306"/>
      <c r="S113" s="306"/>
      <c r="T113" s="309"/>
      <c r="U113" s="309"/>
      <c r="V113" s="309"/>
      <c r="W113" s="309"/>
      <c r="X113" s="309"/>
      <c r="Y113" s="309"/>
      <c r="Z113" s="309"/>
      <c r="AA113" s="309"/>
      <c r="AB113" s="309"/>
      <c r="AC113" s="309"/>
      <c r="AD113" s="309"/>
      <c r="AE113" s="309"/>
      <c r="AF113" s="309"/>
      <c r="AG113" s="309"/>
      <c r="AH113" s="309"/>
      <c r="AI113" s="309"/>
    </row>
    <row r="114" spans="1:35">
      <c r="A114" s="323"/>
      <c r="B114" s="313"/>
      <c r="C114" s="306"/>
      <c r="D114" s="306"/>
      <c r="E114" s="306"/>
      <c r="F114" s="306"/>
      <c r="G114" s="306"/>
      <c r="H114" s="306"/>
      <c r="I114" s="306"/>
      <c r="J114" s="306"/>
      <c r="K114" s="306"/>
      <c r="L114" s="306"/>
      <c r="M114" s="306"/>
      <c r="N114" s="306"/>
      <c r="O114" s="306"/>
      <c r="P114" s="306"/>
      <c r="Q114" s="306"/>
      <c r="R114" s="306"/>
      <c r="S114" s="306"/>
      <c r="T114" s="309"/>
      <c r="U114" s="309"/>
      <c r="V114" s="309"/>
      <c r="W114" s="309"/>
      <c r="X114" s="309"/>
      <c r="Y114" s="309"/>
      <c r="Z114" s="309"/>
      <c r="AA114" s="309"/>
      <c r="AB114" s="309"/>
      <c r="AC114" s="309"/>
      <c r="AD114" s="309"/>
      <c r="AE114" s="309"/>
      <c r="AF114" s="309"/>
      <c r="AG114" s="309"/>
      <c r="AH114" s="309"/>
      <c r="AI114" s="309"/>
    </row>
    <row r="115" spans="1:35">
      <c r="A115" s="308"/>
      <c r="B115" s="324"/>
      <c r="C115" s="306"/>
      <c r="D115" s="306"/>
      <c r="E115" s="306"/>
      <c r="F115" s="306"/>
      <c r="G115" s="306"/>
      <c r="H115" s="306"/>
      <c r="I115" s="306"/>
      <c r="J115" s="306"/>
      <c r="K115" s="306"/>
      <c r="L115" s="306"/>
      <c r="M115" s="306"/>
      <c r="N115" s="306"/>
      <c r="O115" s="306"/>
      <c r="P115" s="306"/>
      <c r="Q115" s="306"/>
      <c r="R115" s="306"/>
      <c r="S115" s="306"/>
      <c r="T115" s="309"/>
      <c r="U115" s="309"/>
      <c r="V115" s="309"/>
      <c r="W115" s="309"/>
      <c r="X115" s="309"/>
      <c r="Y115" s="309"/>
      <c r="Z115" s="309"/>
      <c r="AA115" s="309"/>
      <c r="AB115" s="309"/>
      <c r="AC115" s="309"/>
      <c r="AD115" s="309"/>
      <c r="AE115" s="309"/>
      <c r="AF115" s="309"/>
      <c r="AG115" s="309"/>
      <c r="AH115" s="309"/>
      <c r="AI115" s="309"/>
    </row>
    <row r="116" spans="1:35">
      <c r="A116" s="312"/>
      <c r="B116" s="317"/>
      <c r="C116" s="306"/>
      <c r="D116" s="306"/>
      <c r="E116" s="306"/>
      <c r="F116" s="306"/>
      <c r="G116" s="306"/>
      <c r="H116" s="306"/>
      <c r="I116" s="306"/>
      <c r="J116" s="306"/>
      <c r="K116" s="306"/>
      <c r="L116" s="306"/>
      <c r="M116" s="306"/>
      <c r="N116" s="306"/>
      <c r="O116" s="306"/>
      <c r="P116" s="306"/>
      <c r="Q116" s="306"/>
      <c r="R116" s="306"/>
      <c r="S116" s="306"/>
      <c r="T116" s="309"/>
      <c r="U116" s="309"/>
      <c r="V116" s="309"/>
      <c r="W116" s="309"/>
      <c r="X116" s="309"/>
      <c r="Y116" s="309"/>
      <c r="Z116" s="309"/>
      <c r="AA116" s="309"/>
      <c r="AB116" s="309"/>
      <c r="AC116" s="309"/>
      <c r="AD116" s="309"/>
      <c r="AE116" s="309"/>
      <c r="AF116" s="309"/>
      <c r="AG116" s="309"/>
      <c r="AH116" s="309"/>
      <c r="AI116" s="309"/>
    </row>
    <row r="117" spans="1:35">
      <c r="A117" s="308"/>
      <c r="B117" s="313"/>
      <c r="C117" s="306"/>
      <c r="D117" s="306"/>
      <c r="E117" s="306"/>
      <c r="F117" s="306"/>
      <c r="G117" s="306"/>
      <c r="H117" s="306"/>
      <c r="I117" s="306"/>
      <c r="J117" s="306"/>
      <c r="K117" s="306"/>
      <c r="L117" s="306"/>
      <c r="M117" s="306"/>
      <c r="N117" s="306"/>
      <c r="O117" s="306"/>
      <c r="P117" s="306"/>
      <c r="Q117" s="306"/>
      <c r="R117" s="306"/>
      <c r="S117" s="306"/>
      <c r="T117" s="309"/>
      <c r="U117" s="309"/>
      <c r="V117" s="309"/>
      <c r="W117" s="309"/>
      <c r="X117" s="309"/>
      <c r="Y117" s="309"/>
      <c r="Z117" s="309"/>
      <c r="AA117" s="309"/>
      <c r="AB117" s="309"/>
      <c r="AC117" s="309"/>
      <c r="AD117" s="309"/>
      <c r="AE117" s="309"/>
      <c r="AF117" s="309"/>
      <c r="AG117" s="309"/>
      <c r="AH117" s="309"/>
      <c r="AI117" s="309"/>
    </row>
    <row r="118" spans="1:35">
      <c r="A118" s="308"/>
      <c r="B118" s="313"/>
      <c r="C118" s="306"/>
      <c r="D118" s="306"/>
      <c r="E118" s="306"/>
      <c r="F118" s="306"/>
      <c r="G118" s="306"/>
      <c r="H118" s="306"/>
      <c r="I118" s="306"/>
      <c r="J118" s="306"/>
      <c r="K118" s="306"/>
      <c r="L118" s="306"/>
      <c r="M118" s="306"/>
      <c r="N118" s="306"/>
      <c r="O118" s="306"/>
      <c r="P118" s="306"/>
      <c r="Q118" s="306"/>
      <c r="R118" s="306"/>
      <c r="S118" s="306"/>
      <c r="T118" s="309"/>
      <c r="U118" s="309"/>
      <c r="V118" s="309"/>
      <c r="W118" s="309"/>
      <c r="X118" s="309"/>
      <c r="Y118" s="309"/>
      <c r="Z118" s="309"/>
      <c r="AA118" s="309"/>
      <c r="AB118" s="309"/>
      <c r="AC118" s="309"/>
      <c r="AD118" s="309"/>
      <c r="AE118" s="309"/>
      <c r="AF118" s="309"/>
      <c r="AG118" s="309"/>
      <c r="AH118" s="309"/>
      <c r="AI118" s="309"/>
    </row>
    <row r="119" spans="1:35">
      <c r="A119" s="325"/>
      <c r="B119" s="313"/>
      <c r="C119" s="306"/>
      <c r="D119" s="306"/>
      <c r="E119" s="306"/>
      <c r="F119" s="306"/>
      <c r="G119" s="306"/>
      <c r="H119" s="306"/>
      <c r="I119" s="306"/>
      <c r="J119" s="306"/>
      <c r="K119" s="306"/>
      <c r="L119" s="306"/>
      <c r="M119" s="306"/>
      <c r="N119" s="306"/>
      <c r="O119" s="306"/>
      <c r="P119" s="306"/>
      <c r="Q119" s="306"/>
      <c r="R119" s="306"/>
      <c r="S119" s="306"/>
      <c r="T119" s="309"/>
      <c r="U119" s="309"/>
      <c r="V119" s="309"/>
      <c r="W119" s="309"/>
      <c r="X119" s="309"/>
      <c r="Y119" s="309"/>
      <c r="Z119" s="309"/>
      <c r="AA119" s="309"/>
      <c r="AB119" s="309"/>
      <c r="AC119" s="309"/>
      <c r="AD119" s="309"/>
      <c r="AE119" s="309"/>
      <c r="AF119" s="309"/>
      <c r="AG119" s="309"/>
      <c r="AH119" s="309"/>
      <c r="AI119" s="309"/>
    </row>
    <row r="120" spans="1:35">
      <c r="A120" s="308"/>
      <c r="B120" s="313"/>
      <c r="C120" s="306"/>
      <c r="D120" s="306"/>
      <c r="E120" s="306"/>
      <c r="F120" s="306"/>
      <c r="G120" s="306"/>
      <c r="H120" s="306"/>
      <c r="I120" s="306"/>
      <c r="J120" s="306"/>
      <c r="K120" s="306"/>
      <c r="L120" s="306"/>
      <c r="M120" s="306"/>
      <c r="N120" s="306"/>
      <c r="O120" s="306"/>
      <c r="P120" s="306"/>
      <c r="Q120" s="306"/>
      <c r="R120" s="306"/>
      <c r="S120" s="306"/>
      <c r="T120" s="309"/>
      <c r="U120" s="309"/>
      <c r="V120" s="309"/>
      <c r="W120" s="309"/>
      <c r="X120" s="309"/>
      <c r="Y120" s="309"/>
      <c r="Z120" s="309"/>
      <c r="AA120" s="309"/>
      <c r="AB120" s="309"/>
      <c r="AC120" s="309"/>
      <c r="AD120" s="309"/>
      <c r="AE120" s="309"/>
      <c r="AF120" s="309"/>
      <c r="AG120" s="309"/>
      <c r="AH120" s="309"/>
      <c r="AI120" s="309"/>
    </row>
    <row r="121" spans="1:35">
      <c r="A121" s="308"/>
      <c r="B121" s="313"/>
      <c r="C121" s="306"/>
      <c r="D121" s="306"/>
      <c r="E121" s="306"/>
      <c r="F121" s="306"/>
      <c r="G121" s="306"/>
      <c r="H121" s="306"/>
      <c r="I121" s="306"/>
      <c r="J121" s="306"/>
      <c r="K121" s="306"/>
      <c r="L121" s="306"/>
      <c r="M121" s="306"/>
      <c r="N121" s="306"/>
      <c r="O121" s="306"/>
      <c r="P121" s="306"/>
      <c r="Q121" s="306"/>
      <c r="R121" s="306"/>
      <c r="S121" s="306"/>
      <c r="T121" s="309"/>
      <c r="U121" s="309"/>
      <c r="V121" s="309"/>
      <c r="W121" s="309"/>
      <c r="X121" s="309"/>
      <c r="Y121" s="309"/>
      <c r="Z121" s="309"/>
      <c r="AA121" s="309"/>
      <c r="AB121" s="309"/>
      <c r="AC121" s="309"/>
      <c r="AD121" s="309"/>
      <c r="AE121" s="309"/>
      <c r="AF121" s="309"/>
      <c r="AG121" s="309"/>
      <c r="AH121" s="309"/>
      <c r="AI121" s="309"/>
    </row>
    <row r="122" spans="1:35">
      <c r="A122" s="308"/>
      <c r="B122" s="313"/>
      <c r="C122" s="306"/>
      <c r="D122" s="306"/>
      <c r="E122" s="306"/>
      <c r="F122" s="306"/>
      <c r="G122" s="306"/>
      <c r="H122" s="306"/>
      <c r="I122" s="306"/>
      <c r="J122" s="306"/>
      <c r="K122" s="306"/>
      <c r="L122" s="306"/>
      <c r="M122" s="306"/>
      <c r="N122" s="306"/>
      <c r="O122" s="306"/>
      <c r="P122" s="306"/>
      <c r="Q122" s="306"/>
      <c r="R122" s="306"/>
      <c r="S122" s="306"/>
      <c r="T122" s="309"/>
      <c r="U122" s="309"/>
      <c r="V122" s="309"/>
      <c r="W122" s="309"/>
      <c r="X122" s="309"/>
      <c r="Y122" s="309"/>
      <c r="Z122" s="309"/>
      <c r="AA122" s="309"/>
      <c r="AB122" s="309"/>
      <c r="AC122" s="309"/>
      <c r="AD122" s="309"/>
      <c r="AE122" s="309"/>
      <c r="AF122" s="309"/>
      <c r="AG122" s="309"/>
      <c r="AH122" s="309"/>
      <c r="AI122" s="309"/>
    </row>
    <row r="123" spans="1:35">
      <c r="A123" s="308"/>
      <c r="B123" s="313"/>
      <c r="C123" s="306"/>
      <c r="D123" s="306"/>
      <c r="E123" s="306"/>
      <c r="F123" s="306"/>
      <c r="G123" s="306"/>
      <c r="H123" s="306"/>
      <c r="I123" s="306"/>
      <c r="J123" s="306"/>
      <c r="K123" s="306"/>
      <c r="L123" s="306"/>
      <c r="M123" s="306"/>
      <c r="N123" s="306"/>
      <c r="O123" s="306"/>
      <c r="P123" s="306"/>
      <c r="Q123" s="306"/>
      <c r="R123" s="306"/>
      <c r="S123" s="306"/>
      <c r="T123" s="309"/>
      <c r="U123" s="309"/>
      <c r="V123" s="309"/>
      <c r="W123" s="309"/>
      <c r="X123" s="309"/>
      <c r="Y123" s="309"/>
      <c r="Z123" s="309"/>
      <c r="AA123" s="309"/>
      <c r="AB123" s="309"/>
      <c r="AC123" s="309"/>
      <c r="AD123" s="309"/>
      <c r="AE123" s="309"/>
      <c r="AF123" s="309"/>
      <c r="AG123" s="309"/>
      <c r="AH123" s="309"/>
      <c r="AI123" s="309"/>
    </row>
    <row r="124" spans="1:35">
      <c r="A124" s="308"/>
      <c r="B124" s="313"/>
      <c r="C124" s="306"/>
      <c r="D124" s="306"/>
      <c r="E124" s="306"/>
      <c r="F124" s="306"/>
      <c r="G124" s="306"/>
      <c r="H124" s="306"/>
      <c r="I124" s="306"/>
      <c r="J124" s="306"/>
      <c r="K124" s="306"/>
      <c r="L124" s="306"/>
      <c r="M124" s="306"/>
      <c r="N124" s="306"/>
      <c r="O124" s="306"/>
      <c r="P124" s="306"/>
      <c r="Q124" s="306"/>
      <c r="R124" s="306"/>
      <c r="S124" s="306"/>
      <c r="T124" s="309"/>
      <c r="U124" s="309"/>
      <c r="V124" s="309"/>
      <c r="W124" s="309"/>
      <c r="X124" s="309"/>
      <c r="Y124" s="309"/>
      <c r="Z124" s="309"/>
      <c r="AA124" s="309"/>
      <c r="AB124" s="309"/>
      <c r="AC124" s="309"/>
      <c r="AD124" s="309"/>
      <c r="AE124" s="309"/>
      <c r="AF124" s="309"/>
      <c r="AG124" s="309"/>
      <c r="AH124" s="309"/>
      <c r="AI124" s="309"/>
    </row>
    <row r="125" spans="1:35">
      <c r="A125" s="308"/>
      <c r="B125" s="313"/>
      <c r="C125" s="306"/>
      <c r="D125" s="306"/>
      <c r="E125" s="306"/>
      <c r="F125" s="306"/>
      <c r="G125" s="306"/>
      <c r="H125" s="306"/>
      <c r="I125" s="306"/>
      <c r="J125" s="306"/>
      <c r="K125" s="306"/>
      <c r="L125" s="306"/>
      <c r="M125" s="306"/>
      <c r="N125" s="306"/>
      <c r="O125" s="306"/>
      <c r="P125" s="306"/>
      <c r="Q125" s="306"/>
      <c r="R125" s="306"/>
      <c r="S125" s="306"/>
      <c r="T125" s="309"/>
      <c r="U125" s="309"/>
      <c r="V125" s="309"/>
      <c r="W125" s="309"/>
      <c r="X125" s="309"/>
      <c r="Y125" s="309"/>
      <c r="Z125" s="309"/>
      <c r="AA125" s="309"/>
      <c r="AB125" s="309"/>
      <c r="AC125" s="309"/>
      <c r="AD125" s="309"/>
      <c r="AE125" s="309"/>
      <c r="AF125" s="309"/>
      <c r="AG125" s="309"/>
      <c r="AH125" s="309"/>
      <c r="AI125" s="309"/>
    </row>
    <row r="126" spans="1:35">
      <c r="A126" s="308"/>
      <c r="B126" s="313"/>
      <c r="C126" s="306"/>
      <c r="D126" s="306"/>
      <c r="E126" s="306"/>
      <c r="F126" s="306"/>
      <c r="G126" s="306"/>
      <c r="H126" s="306"/>
      <c r="I126" s="306"/>
      <c r="J126" s="306"/>
      <c r="K126" s="306"/>
      <c r="L126" s="306"/>
      <c r="M126" s="306"/>
      <c r="N126" s="306"/>
      <c r="O126" s="306"/>
      <c r="P126" s="306"/>
      <c r="Q126" s="306"/>
      <c r="R126" s="306"/>
      <c r="S126" s="306"/>
      <c r="T126" s="309"/>
      <c r="U126" s="309"/>
      <c r="V126" s="309"/>
      <c r="W126" s="309"/>
      <c r="X126" s="309"/>
      <c r="Y126" s="309"/>
      <c r="Z126" s="309"/>
      <c r="AA126" s="309"/>
      <c r="AB126" s="309"/>
      <c r="AC126" s="309"/>
      <c r="AD126" s="309"/>
      <c r="AE126" s="309"/>
      <c r="AF126" s="309"/>
      <c r="AG126" s="309"/>
      <c r="AH126" s="309"/>
      <c r="AI126" s="309"/>
    </row>
    <row r="127" spans="1:35">
      <c r="A127" s="308"/>
      <c r="B127" s="313"/>
      <c r="C127" s="306"/>
      <c r="D127" s="306"/>
      <c r="E127" s="306"/>
      <c r="F127" s="306"/>
      <c r="G127" s="306"/>
      <c r="H127" s="306"/>
      <c r="I127" s="306"/>
      <c r="J127" s="306"/>
      <c r="K127" s="306"/>
      <c r="L127" s="306"/>
      <c r="M127" s="306"/>
      <c r="N127" s="306"/>
      <c r="O127" s="306"/>
      <c r="P127" s="306"/>
      <c r="Q127" s="306"/>
      <c r="R127" s="306"/>
      <c r="S127" s="306"/>
      <c r="T127" s="309"/>
      <c r="U127" s="309"/>
      <c r="V127" s="309"/>
      <c r="W127" s="309"/>
      <c r="X127" s="309"/>
      <c r="Y127" s="309"/>
      <c r="Z127" s="309"/>
      <c r="AA127" s="309"/>
      <c r="AB127" s="309"/>
      <c r="AC127" s="309"/>
      <c r="AD127" s="309"/>
      <c r="AE127" s="309"/>
      <c r="AF127" s="309"/>
      <c r="AG127" s="309"/>
      <c r="AH127" s="309"/>
      <c r="AI127" s="309"/>
    </row>
    <row r="128" spans="1:35">
      <c r="A128" s="318"/>
      <c r="B128" s="313"/>
      <c r="C128" s="306"/>
      <c r="D128" s="306"/>
      <c r="E128" s="306"/>
      <c r="F128" s="306"/>
      <c r="G128" s="306"/>
      <c r="H128" s="306"/>
      <c r="I128" s="306"/>
      <c r="J128" s="306"/>
      <c r="K128" s="306"/>
      <c r="L128" s="306"/>
      <c r="M128" s="306"/>
      <c r="N128" s="306"/>
      <c r="O128" s="306"/>
      <c r="P128" s="306"/>
      <c r="Q128" s="306"/>
      <c r="R128" s="306"/>
      <c r="S128" s="306"/>
      <c r="T128" s="309"/>
      <c r="U128" s="309"/>
      <c r="V128" s="309"/>
      <c r="W128" s="309"/>
      <c r="X128" s="309"/>
      <c r="Y128" s="309"/>
      <c r="Z128" s="309"/>
      <c r="AA128" s="309"/>
      <c r="AB128" s="309"/>
      <c r="AC128" s="309"/>
      <c r="AD128" s="309"/>
      <c r="AE128" s="309"/>
      <c r="AF128" s="309"/>
      <c r="AG128" s="309"/>
      <c r="AH128" s="309"/>
      <c r="AI128" s="309"/>
    </row>
    <row r="129" spans="1:35">
      <c r="A129" s="318"/>
      <c r="B129" s="313"/>
      <c r="C129" s="306"/>
      <c r="D129" s="306"/>
      <c r="E129" s="306"/>
      <c r="F129" s="306"/>
      <c r="G129" s="306"/>
      <c r="H129" s="306"/>
      <c r="I129" s="306"/>
      <c r="J129" s="306"/>
      <c r="K129" s="306"/>
      <c r="L129" s="306"/>
      <c r="M129" s="306"/>
      <c r="N129" s="306"/>
      <c r="O129" s="306"/>
      <c r="P129" s="306"/>
      <c r="Q129" s="306"/>
      <c r="R129" s="306"/>
      <c r="S129" s="306"/>
      <c r="T129" s="309"/>
      <c r="U129" s="309"/>
      <c r="V129" s="309"/>
      <c r="W129" s="309"/>
      <c r="X129" s="309"/>
      <c r="Y129" s="309"/>
      <c r="Z129" s="309"/>
      <c r="AA129" s="309"/>
      <c r="AB129" s="309"/>
      <c r="AC129" s="309"/>
      <c r="AD129" s="309"/>
      <c r="AE129" s="309"/>
      <c r="AF129" s="309"/>
      <c r="AG129" s="309"/>
      <c r="AH129" s="309"/>
      <c r="AI129" s="309"/>
    </row>
    <row r="130" spans="1:35">
      <c r="A130" s="308"/>
      <c r="B130" s="313"/>
      <c r="C130" s="306"/>
      <c r="D130" s="306"/>
      <c r="E130" s="306"/>
      <c r="F130" s="306"/>
      <c r="G130" s="306"/>
      <c r="H130" s="306"/>
      <c r="I130" s="306"/>
      <c r="J130" s="306"/>
      <c r="K130" s="306"/>
      <c r="L130" s="306"/>
      <c r="M130" s="306"/>
      <c r="N130" s="306"/>
      <c r="O130" s="306"/>
      <c r="P130" s="306"/>
      <c r="Q130" s="306"/>
      <c r="R130" s="306"/>
      <c r="S130" s="306"/>
      <c r="T130" s="309"/>
      <c r="U130" s="309"/>
      <c r="V130" s="309"/>
      <c r="W130" s="309"/>
      <c r="X130" s="309"/>
      <c r="Y130" s="309"/>
      <c r="Z130" s="309"/>
      <c r="AA130" s="309"/>
      <c r="AB130" s="309"/>
      <c r="AC130" s="309"/>
      <c r="AD130" s="309"/>
      <c r="AE130" s="309"/>
      <c r="AF130" s="309"/>
      <c r="AG130" s="309"/>
      <c r="AH130" s="309"/>
      <c r="AI130" s="309"/>
    </row>
    <row r="131" spans="1:35">
      <c r="A131" s="308"/>
      <c r="B131" s="313"/>
      <c r="C131" s="306"/>
      <c r="D131" s="306"/>
      <c r="E131" s="306"/>
      <c r="F131" s="306"/>
      <c r="G131" s="306"/>
      <c r="H131" s="306"/>
      <c r="I131" s="306"/>
      <c r="J131" s="306"/>
      <c r="K131" s="306"/>
      <c r="L131" s="306"/>
      <c r="M131" s="306"/>
      <c r="N131" s="306"/>
      <c r="O131" s="306"/>
      <c r="P131" s="306"/>
      <c r="Q131" s="306"/>
      <c r="R131" s="306"/>
      <c r="S131" s="306"/>
      <c r="T131" s="309"/>
      <c r="U131" s="309"/>
      <c r="V131" s="309"/>
      <c r="W131" s="309"/>
      <c r="X131" s="309"/>
      <c r="Y131" s="309"/>
      <c r="Z131" s="309"/>
      <c r="AA131" s="309"/>
      <c r="AB131" s="309"/>
      <c r="AC131" s="309"/>
      <c r="AD131" s="309"/>
      <c r="AE131" s="309"/>
      <c r="AF131" s="309"/>
      <c r="AG131" s="309"/>
      <c r="AH131" s="309"/>
      <c r="AI131" s="309"/>
    </row>
    <row r="132" spans="1:35">
      <c r="A132" s="308"/>
      <c r="B132" s="313"/>
      <c r="C132" s="306"/>
      <c r="D132" s="306"/>
      <c r="E132" s="306"/>
      <c r="F132" s="306"/>
      <c r="G132" s="306"/>
      <c r="H132" s="306"/>
      <c r="I132" s="306"/>
      <c r="J132" s="306"/>
      <c r="K132" s="306"/>
      <c r="L132" s="306"/>
      <c r="M132" s="306"/>
      <c r="N132" s="306"/>
      <c r="O132" s="306"/>
      <c r="P132" s="306"/>
      <c r="Q132" s="306"/>
      <c r="R132" s="306"/>
      <c r="S132" s="306"/>
      <c r="T132" s="309"/>
      <c r="U132" s="309"/>
      <c r="V132" s="309"/>
      <c r="W132" s="309"/>
      <c r="X132" s="309"/>
      <c r="Y132" s="309"/>
      <c r="Z132" s="309"/>
      <c r="AA132" s="309"/>
      <c r="AB132" s="309"/>
      <c r="AC132" s="309"/>
      <c r="AD132" s="309"/>
      <c r="AE132" s="309"/>
      <c r="AF132" s="309"/>
      <c r="AG132" s="309"/>
      <c r="AH132" s="309"/>
      <c r="AI132" s="309"/>
    </row>
    <row r="133" spans="1:35">
      <c r="A133" s="308"/>
      <c r="B133" s="313"/>
      <c r="C133" s="306"/>
      <c r="D133" s="306"/>
      <c r="E133" s="306"/>
      <c r="F133" s="306"/>
      <c r="G133" s="306"/>
      <c r="H133" s="306"/>
      <c r="I133" s="306"/>
      <c r="J133" s="306"/>
      <c r="K133" s="306"/>
      <c r="L133" s="306"/>
      <c r="M133" s="306"/>
      <c r="N133" s="306"/>
      <c r="O133" s="306"/>
      <c r="P133" s="306"/>
      <c r="Q133" s="306"/>
      <c r="R133" s="306"/>
      <c r="S133" s="306"/>
      <c r="T133" s="309"/>
      <c r="U133" s="309"/>
      <c r="V133" s="309"/>
      <c r="W133" s="309"/>
      <c r="X133" s="309"/>
      <c r="Y133" s="309"/>
      <c r="Z133" s="309"/>
      <c r="AA133" s="309"/>
      <c r="AB133" s="309"/>
      <c r="AC133" s="309"/>
      <c r="AD133" s="309"/>
      <c r="AE133" s="309"/>
      <c r="AF133" s="309"/>
      <c r="AG133" s="309"/>
      <c r="AH133" s="309"/>
      <c r="AI133" s="309"/>
    </row>
    <row r="134" spans="1:35">
      <c r="A134" s="314"/>
      <c r="B134" s="313"/>
      <c r="C134" s="326"/>
      <c r="D134" s="306"/>
      <c r="E134" s="326"/>
      <c r="F134" s="326"/>
      <c r="G134" s="326"/>
      <c r="H134" s="326"/>
      <c r="I134" s="326"/>
      <c r="J134" s="326"/>
      <c r="K134" s="326"/>
      <c r="L134" s="326"/>
      <c r="M134" s="326"/>
      <c r="N134" s="326"/>
      <c r="O134" s="306"/>
      <c r="P134" s="306"/>
      <c r="Q134" s="306"/>
      <c r="R134" s="306"/>
      <c r="S134" s="306"/>
      <c r="T134" s="309"/>
      <c r="U134" s="309"/>
      <c r="V134" s="309"/>
      <c r="W134" s="309"/>
      <c r="X134" s="309"/>
      <c r="Y134" s="309"/>
      <c r="Z134" s="309"/>
      <c r="AA134" s="309"/>
      <c r="AB134" s="309"/>
      <c r="AC134" s="309"/>
      <c r="AD134" s="309"/>
      <c r="AE134" s="309"/>
      <c r="AF134" s="309"/>
      <c r="AG134" s="309"/>
      <c r="AH134" s="309"/>
      <c r="AI134" s="309"/>
    </row>
    <row r="135" spans="1:35">
      <c r="A135" s="312"/>
      <c r="B135" s="317"/>
      <c r="C135" s="306"/>
      <c r="D135" s="326"/>
      <c r="E135" s="306"/>
      <c r="F135" s="306"/>
      <c r="G135" s="306"/>
      <c r="H135" s="306"/>
      <c r="I135" s="306"/>
      <c r="J135" s="306"/>
      <c r="K135" s="306"/>
      <c r="L135" s="306"/>
      <c r="M135" s="306"/>
      <c r="N135" s="306"/>
      <c r="O135" s="326"/>
      <c r="P135" s="326"/>
      <c r="Q135" s="326"/>
      <c r="R135" s="326"/>
      <c r="S135" s="326"/>
      <c r="T135" s="309"/>
      <c r="U135" s="309"/>
      <c r="V135" s="309"/>
      <c r="W135" s="309"/>
      <c r="X135" s="309"/>
      <c r="Y135" s="309"/>
      <c r="Z135" s="309"/>
      <c r="AA135" s="309"/>
      <c r="AB135" s="309"/>
      <c r="AC135" s="309"/>
      <c r="AD135" s="309"/>
      <c r="AE135" s="309"/>
      <c r="AF135" s="309"/>
      <c r="AG135" s="309"/>
      <c r="AH135" s="309"/>
      <c r="AI135" s="309"/>
    </row>
    <row r="136" spans="1:35">
      <c r="A136" s="308"/>
      <c r="B136" s="313"/>
      <c r="C136" s="306"/>
      <c r="D136" s="306"/>
      <c r="E136" s="306"/>
      <c r="F136" s="306"/>
      <c r="G136" s="306"/>
      <c r="H136" s="306"/>
      <c r="I136" s="306"/>
      <c r="J136" s="306"/>
      <c r="K136" s="306"/>
      <c r="L136" s="306"/>
      <c r="M136" s="306"/>
      <c r="N136" s="306"/>
      <c r="O136" s="306"/>
      <c r="P136" s="306"/>
      <c r="Q136" s="306"/>
      <c r="R136" s="306"/>
      <c r="S136" s="306"/>
      <c r="T136" s="309"/>
      <c r="U136" s="309"/>
      <c r="V136" s="309"/>
      <c r="W136" s="309"/>
      <c r="X136" s="309"/>
      <c r="Y136" s="309"/>
      <c r="Z136" s="309"/>
      <c r="AA136" s="309"/>
      <c r="AB136" s="309"/>
      <c r="AC136" s="309"/>
      <c r="AD136" s="309"/>
      <c r="AE136" s="309"/>
      <c r="AF136" s="309"/>
      <c r="AG136" s="309"/>
      <c r="AH136" s="309"/>
      <c r="AI136" s="309"/>
    </row>
    <row r="137" spans="1:35">
      <c r="A137" s="318"/>
      <c r="B137" s="313"/>
      <c r="C137" s="306"/>
      <c r="D137" s="306"/>
      <c r="E137" s="306"/>
      <c r="F137" s="306"/>
      <c r="G137" s="306"/>
      <c r="H137" s="306"/>
      <c r="I137" s="306"/>
      <c r="J137" s="306"/>
      <c r="K137" s="306"/>
      <c r="L137" s="306"/>
      <c r="M137" s="306"/>
      <c r="N137" s="306"/>
      <c r="O137" s="306"/>
      <c r="P137" s="306"/>
      <c r="Q137" s="306"/>
      <c r="R137" s="306"/>
      <c r="S137" s="306"/>
      <c r="T137" s="309"/>
      <c r="U137" s="309"/>
      <c r="V137" s="309"/>
      <c r="W137" s="309"/>
      <c r="X137" s="309"/>
      <c r="Y137" s="309"/>
      <c r="Z137" s="309"/>
      <c r="AA137" s="309"/>
      <c r="AB137" s="309"/>
      <c r="AC137" s="309"/>
      <c r="AD137" s="309"/>
      <c r="AE137" s="309"/>
      <c r="AF137" s="309"/>
      <c r="AG137" s="309"/>
      <c r="AH137" s="309"/>
      <c r="AI137" s="309"/>
    </row>
    <row r="138" spans="1:35">
      <c r="A138" s="318"/>
      <c r="B138" s="313"/>
      <c r="C138" s="306"/>
      <c r="D138" s="306"/>
      <c r="E138" s="306"/>
      <c r="F138" s="306"/>
      <c r="G138" s="306"/>
      <c r="H138" s="306"/>
      <c r="I138" s="306"/>
      <c r="J138" s="306"/>
      <c r="K138" s="306"/>
      <c r="L138" s="306"/>
      <c r="M138" s="306"/>
      <c r="N138" s="306"/>
      <c r="O138" s="306"/>
      <c r="P138" s="306"/>
      <c r="Q138" s="306"/>
      <c r="R138" s="306"/>
      <c r="S138" s="306"/>
      <c r="T138" s="309"/>
      <c r="U138" s="309"/>
      <c r="V138" s="309"/>
      <c r="W138" s="309"/>
      <c r="X138" s="309"/>
      <c r="Y138" s="309"/>
      <c r="Z138" s="309"/>
      <c r="AA138" s="309"/>
      <c r="AB138" s="309"/>
      <c r="AC138" s="309"/>
      <c r="AD138" s="309"/>
      <c r="AE138" s="309"/>
      <c r="AF138" s="309"/>
      <c r="AG138" s="309"/>
      <c r="AH138" s="309"/>
      <c r="AI138" s="309"/>
    </row>
    <row r="139" spans="1:35">
      <c r="A139" s="308"/>
      <c r="B139" s="313"/>
      <c r="C139" s="321"/>
      <c r="D139" s="306"/>
      <c r="E139" s="321"/>
      <c r="F139" s="321"/>
      <c r="G139" s="321"/>
      <c r="H139" s="321"/>
      <c r="I139" s="321"/>
      <c r="J139" s="321"/>
      <c r="K139" s="321"/>
      <c r="L139" s="321"/>
      <c r="M139" s="321"/>
      <c r="N139" s="321"/>
      <c r="O139" s="306"/>
      <c r="P139" s="306"/>
      <c r="Q139" s="306"/>
      <c r="R139" s="306"/>
      <c r="S139" s="306"/>
      <c r="T139" s="309"/>
      <c r="U139" s="327"/>
      <c r="V139" s="327"/>
      <c r="W139" s="327"/>
      <c r="X139" s="327"/>
      <c r="Y139" s="327"/>
      <c r="Z139" s="327"/>
      <c r="AA139" s="327"/>
      <c r="AB139" s="327"/>
      <c r="AC139" s="327"/>
      <c r="AD139" s="309"/>
      <c r="AE139" s="327"/>
      <c r="AF139" s="309"/>
      <c r="AG139" s="309"/>
      <c r="AH139" s="309"/>
      <c r="AI139" s="309"/>
    </row>
    <row r="140" spans="1:35">
      <c r="A140" s="308"/>
      <c r="B140" s="313"/>
      <c r="N140" s="321"/>
      <c r="O140" s="321"/>
      <c r="P140" s="321"/>
      <c r="Q140" s="321"/>
      <c r="R140" s="321"/>
      <c r="S140" s="327"/>
      <c r="AC140" s="327"/>
      <c r="AD140" s="327"/>
      <c r="AF140" s="327"/>
      <c r="AG140" s="327"/>
      <c r="AH140" s="327"/>
    </row>
  </sheetData>
  <mergeCells count="11">
    <mergeCell ref="AH73:AI73"/>
    <mergeCell ref="AG74:AI74"/>
    <mergeCell ref="AI76:AI78"/>
    <mergeCell ref="A6:A9"/>
    <mergeCell ref="B6:B9"/>
    <mergeCell ref="N6:O6"/>
    <mergeCell ref="C7:C9"/>
    <mergeCell ref="D7:E9"/>
    <mergeCell ref="F7:H9"/>
    <mergeCell ref="J7:K7"/>
    <mergeCell ref="L7:O7"/>
  </mergeCells>
  <conditionalFormatting sqref="I30:L42 I44:L67">
    <cfRule type="cellIs" dxfId="5" priority="6" operator="lessThan">
      <formula>0</formula>
    </cfRule>
  </conditionalFormatting>
  <conditionalFormatting sqref="I10:M29">
    <cfRule type="cellIs" dxfId="4" priority="5" operator="lessThan">
      <formula>0</formula>
    </cfRule>
  </conditionalFormatting>
  <conditionalFormatting sqref="M29:M67">
    <cfRule type="cellIs" dxfId="3" priority="4" operator="lessThan">
      <formula>0</formula>
    </cfRule>
  </conditionalFormatting>
  <conditionalFormatting sqref="N10:N42">
    <cfRule type="cellIs" dxfId="2" priority="3" operator="lessThan">
      <formula>0</formula>
    </cfRule>
  </conditionalFormatting>
  <conditionalFormatting sqref="N44:N67">
    <cfRule type="cellIs" dxfId="1" priority="2" operator="lessThan">
      <formula>0</formula>
    </cfRule>
  </conditionalFormatting>
  <conditionalFormatting sqref="O10:O67">
    <cfRule type="cellIs" dxfId="0" priority="1" operator="lessThan">
      <formula>0</formula>
    </cfRule>
  </conditionalFormatting>
  <hyperlinks>
    <hyperlink ref="A70" location="'Inhaltsverzeichnis_2026-04'!A1" display="Zurück zum Inhaltsverzeichnis" xr:uid="{EE7E4C9B-BD43-4116-8FE3-664F9AD8B8AD}"/>
  </hyperlinks>
  <printOptions gridLines="1"/>
  <pageMargins left="0.25" right="0.25" top="0.75" bottom="0.75" header="0.3" footer="0.3"/>
  <pageSetup paperSize="9" scale="37" orientation="portrait" r:id="rId1"/>
  <headerFooter alignWithMargins="0">
    <oddFooter>&amp;L&amp;D / &amp;T&amp;R&amp;F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60817-7FA3-48C9-9617-8A241200931F}">
  <sheetPr>
    <tabColor rgb="FF80CDEC"/>
  </sheetPr>
  <dimension ref="A1:AU78"/>
  <sheetViews>
    <sheetView showGridLines="0" zoomScale="120" zoomScaleNormal="120" workbookViewId="0">
      <pane xSplit="1" topLeftCell="B1" activePane="topRight" state="frozen"/>
      <selection activeCell="R6" sqref="R6"/>
      <selection pane="topRight"/>
    </sheetView>
  </sheetViews>
  <sheetFormatPr baseColWidth="10" defaultColWidth="4.375" defaultRowHeight="16.5"/>
  <cols>
    <col min="1" max="1" width="34.875" style="285" customWidth="1"/>
    <col min="2" max="2" width="6.125" style="285" customWidth="1"/>
    <col min="3" max="3" width="8.5" style="285" customWidth="1"/>
    <col min="4" max="8" width="6.75" style="285" customWidth="1"/>
    <col min="9" max="9" width="8.5" style="285" customWidth="1"/>
    <col min="10" max="15" width="6.75" style="285" customWidth="1"/>
    <col min="16" max="16" width="4.125" style="285" customWidth="1"/>
    <col min="17" max="25" width="4.375" style="285" customWidth="1"/>
    <col min="26" max="26" width="5.375" style="285" hidden="1" customWidth="1"/>
    <col min="27" max="41" width="4.375" style="285" hidden="1" customWidth="1"/>
    <col min="42" max="43" width="4.5" style="285" hidden="1" customWidth="1"/>
    <col min="44" max="45" width="4.5" style="285" customWidth="1"/>
    <col min="46" max="46" width="5.375" style="285" bestFit="1" customWidth="1"/>
    <col min="47" max="16384" width="4.375" style="285"/>
  </cols>
  <sheetData>
    <row r="1" spans="1:18" s="246" customFormat="1" ht="30" customHeight="1">
      <c r="A1" s="237" t="s">
        <v>325</v>
      </c>
      <c r="B1" s="244"/>
      <c r="C1" s="244"/>
      <c r="D1" s="244"/>
      <c r="E1" s="328"/>
      <c r="F1" s="244"/>
      <c r="G1" s="244"/>
      <c r="H1" s="244"/>
      <c r="I1" s="244"/>
      <c r="J1" s="244"/>
      <c r="K1" s="244"/>
      <c r="L1" s="244"/>
      <c r="M1" s="244"/>
      <c r="N1" s="244"/>
      <c r="O1" s="244"/>
      <c r="P1" s="244"/>
    </row>
    <row r="2" spans="1:18" s="330" customFormat="1" ht="12.95" customHeight="1">
      <c r="A2" s="240" t="s">
        <v>262</v>
      </c>
      <c r="B2" s="240"/>
      <c r="C2" s="240"/>
      <c r="D2" s="240"/>
      <c r="E2" s="240"/>
      <c r="F2" s="240"/>
      <c r="G2" s="240"/>
      <c r="H2" s="240"/>
      <c r="I2" s="240"/>
      <c r="J2" s="240"/>
      <c r="K2" s="240"/>
      <c r="L2" s="240"/>
      <c r="M2" s="329"/>
      <c r="N2" s="329"/>
      <c r="O2" s="329"/>
      <c r="P2" s="329"/>
      <c r="R2" s="331"/>
    </row>
    <row r="3" spans="1:18" s="330" customFormat="1" ht="12.95" customHeight="1">
      <c r="A3" s="240" t="s">
        <v>1162</v>
      </c>
      <c r="B3" s="240"/>
      <c r="C3" s="240"/>
      <c r="D3" s="240"/>
      <c r="E3" s="240"/>
      <c r="F3" s="240"/>
      <c r="G3" s="240"/>
      <c r="H3" s="240"/>
      <c r="I3" s="240"/>
      <c r="J3" s="240"/>
      <c r="K3" s="240"/>
      <c r="L3" s="240"/>
      <c r="M3" s="329"/>
      <c r="N3" s="329"/>
      <c r="O3" s="329"/>
      <c r="P3" s="329"/>
      <c r="R3" s="331"/>
    </row>
    <row r="4" spans="1:18" s="333" customFormat="1" ht="20.100000000000001" customHeight="1">
      <c r="A4" s="332" t="s">
        <v>1163</v>
      </c>
      <c r="B4" s="240"/>
      <c r="C4" s="240"/>
      <c r="D4" s="240"/>
      <c r="E4" s="240"/>
      <c r="F4" s="240"/>
      <c r="G4" s="240"/>
      <c r="H4" s="240"/>
      <c r="I4" s="240"/>
      <c r="J4" s="240"/>
      <c r="K4" s="240"/>
      <c r="L4" s="240"/>
      <c r="M4" s="240"/>
      <c r="N4" s="240"/>
      <c r="O4" s="240"/>
      <c r="P4" s="330"/>
    </row>
    <row r="5" spans="1:18" ht="36" customHeight="1">
      <c r="A5" s="2128" t="s">
        <v>263</v>
      </c>
      <c r="B5" s="2130" t="s">
        <v>326</v>
      </c>
      <c r="C5" s="247" t="s">
        <v>327</v>
      </c>
      <c r="D5" s="248" t="s">
        <v>199</v>
      </c>
      <c r="E5" s="248" t="s">
        <v>200</v>
      </c>
      <c r="F5" s="248" t="s">
        <v>201</v>
      </c>
      <c r="G5" s="248" t="s">
        <v>203</v>
      </c>
      <c r="H5" s="248" t="s">
        <v>206</v>
      </c>
      <c r="I5" s="247" t="s">
        <v>327</v>
      </c>
      <c r="J5" s="248" t="s">
        <v>199</v>
      </c>
      <c r="K5" s="248" t="s">
        <v>200</v>
      </c>
      <c r="L5" s="248" t="s">
        <v>201</v>
      </c>
      <c r="M5" s="248" t="s">
        <v>203</v>
      </c>
      <c r="N5" s="2149" t="s">
        <v>206</v>
      </c>
      <c r="O5" s="2150"/>
    </row>
    <row r="6" spans="1:18" ht="12.95" customHeight="1">
      <c r="A6" s="2129"/>
      <c r="B6" s="2131"/>
      <c r="C6" s="2135">
        <v>2025</v>
      </c>
      <c r="D6" s="2152">
        <v>2025</v>
      </c>
      <c r="E6" s="2153"/>
      <c r="F6" s="2152">
        <v>2026</v>
      </c>
      <c r="G6" s="2153"/>
      <c r="H6" s="2153"/>
      <c r="I6" s="334">
        <v>2025</v>
      </c>
      <c r="J6" s="2158">
        <v>2025</v>
      </c>
      <c r="K6" s="2159"/>
      <c r="L6" s="2158">
        <v>2026</v>
      </c>
      <c r="M6" s="2159"/>
      <c r="N6" s="2159"/>
      <c r="O6" s="2160"/>
    </row>
    <row r="7" spans="1:18" ht="12.95" customHeight="1">
      <c r="A7" s="2129"/>
      <c r="B7" s="2131"/>
      <c r="C7" s="2135"/>
      <c r="D7" s="2154"/>
      <c r="E7" s="2155"/>
      <c r="F7" s="2154"/>
      <c r="G7" s="2155"/>
      <c r="H7" s="2155"/>
      <c r="I7" s="335" t="s">
        <v>266</v>
      </c>
      <c r="J7" s="336"/>
      <c r="K7" s="336"/>
      <c r="L7" s="336"/>
      <c r="M7" s="336"/>
      <c r="N7" s="336"/>
      <c r="O7" s="337"/>
    </row>
    <row r="8" spans="1:18" ht="12.95" customHeight="1">
      <c r="A8" s="2129"/>
      <c r="B8" s="2131"/>
      <c r="C8" s="2135"/>
      <c r="D8" s="2154"/>
      <c r="E8" s="2155"/>
      <c r="F8" s="2154"/>
      <c r="G8" s="2155"/>
      <c r="H8" s="2155"/>
      <c r="I8" s="2152" t="s">
        <v>267</v>
      </c>
      <c r="J8" s="2161"/>
      <c r="K8" s="2161"/>
      <c r="L8" s="2161"/>
      <c r="M8" s="2161"/>
      <c r="N8" s="2162"/>
      <c r="O8" s="2169" t="s">
        <v>328</v>
      </c>
    </row>
    <row r="9" spans="1:18" ht="12.95" customHeight="1">
      <c r="A9" s="2129"/>
      <c r="B9" s="2131"/>
      <c r="C9" s="2135"/>
      <c r="D9" s="2154"/>
      <c r="E9" s="2155"/>
      <c r="F9" s="2154"/>
      <c r="G9" s="2155"/>
      <c r="H9" s="2155"/>
      <c r="I9" s="2163"/>
      <c r="J9" s="2164"/>
      <c r="K9" s="2164"/>
      <c r="L9" s="2164"/>
      <c r="M9" s="2164"/>
      <c r="N9" s="2165"/>
      <c r="O9" s="2170"/>
    </row>
    <row r="10" spans="1:18" ht="12.95" customHeight="1">
      <c r="A10" s="2148"/>
      <c r="B10" s="2064"/>
      <c r="C10" s="2151"/>
      <c r="D10" s="2156"/>
      <c r="E10" s="2157"/>
      <c r="F10" s="2156"/>
      <c r="G10" s="2157"/>
      <c r="H10" s="2157"/>
      <c r="I10" s="2166"/>
      <c r="J10" s="2167"/>
      <c r="K10" s="2167"/>
      <c r="L10" s="2167"/>
      <c r="M10" s="2167"/>
      <c r="N10" s="2168"/>
      <c r="O10" s="2171"/>
    </row>
    <row r="11" spans="1:18" ht="14.1" customHeight="1">
      <c r="A11" s="338" t="s">
        <v>269</v>
      </c>
      <c r="B11" s="339">
        <v>1000</v>
      </c>
      <c r="C11" s="278">
        <v>121.9</v>
      </c>
      <c r="D11" s="340">
        <v>122.7</v>
      </c>
      <c r="E11" s="341">
        <v>122.7</v>
      </c>
      <c r="F11" s="342">
        <v>122.8</v>
      </c>
      <c r="G11" s="341">
        <v>123.1</v>
      </c>
      <c r="H11" s="341">
        <v>124.5</v>
      </c>
      <c r="I11" s="343">
        <v>2.2000000000000002</v>
      </c>
      <c r="J11" s="345">
        <v>2.2999999999999998</v>
      </c>
      <c r="K11" s="346">
        <v>1.8</v>
      </c>
      <c r="L11" s="346">
        <v>2.1</v>
      </c>
      <c r="M11" s="344">
        <v>1.9</v>
      </c>
      <c r="N11" s="344">
        <v>2.7</v>
      </c>
      <c r="O11" s="347">
        <v>1.1000000000000001</v>
      </c>
    </row>
    <row r="12" spans="1:18" ht="14.1" customHeight="1">
      <c r="A12" s="348" t="s">
        <v>329</v>
      </c>
      <c r="B12" s="274">
        <v>119.04</v>
      </c>
      <c r="C12" s="349">
        <v>136.22499999999997</v>
      </c>
      <c r="D12" s="351">
        <v>136.80000000000001</v>
      </c>
      <c r="E12" s="352">
        <v>136.5</v>
      </c>
      <c r="F12" s="353">
        <v>137.69999999999999</v>
      </c>
      <c r="G12" s="352">
        <v>137.80000000000001</v>
      </c>
      <c r="H12" s="352">
        <v>138</v>
      </c>
      <c r="I12" s="354">
        <v>2.583333333333333</v>
      </c>
      <c r="J12" s="355">
        <v>1.8</v>
      </c>
      <c r="K12" s="356">
        <v>1.4</v>
      </c>
      <c r="L12" s="357">
        <v>2.6</v>
      </c>
      <c r="M12" s="356">
        <v>1.5</v>
      </c>
      <c r="N12" s="356">
        <v>1.3</v>
      </c>
      <c r="O12" s="358">
        <v>0.1</v>
      </c>
    </row>
    <row r="13" spans="1:18" ht="14.1" customHeight="1">
      <c r="A13" s="338" t="s">
        <v>330</v>
      </c>
      <c r="B13" s="277">
        <v>35.26</v>
      </c>
      <c r="C13" s="278">
        <v>126.325</v>
      </c>
      <c r="D13" s="352">
        <v>127.7</v>
      </c>
      <c r="E13" s="352">
        <v>127.9</v>
      </c>
      <c r="F13" s="360">
        <v>128.5</v>
      </c>
      <c r="G13" s="352">
        <v>128.6</v>
      </c>
      <c r="H13" s="352">
        <v>129.9</v>
      </c>
      <c r="I13" s="361">
        <v>3.25</v>
      </c>
      <c r="J13" s="356">
        <v>2.7</v>
      </c>
      <c r="K13" s="356">
        <v>2.6</v>
      </c>
      <c r="L13" s="357">
        <v>3.1</v>
      </c>
      <c r="M13" s="356">
        <v>3.4</v>
      </c>
      <c r="N13" s="356">
        <v>4.4000000000000004</v>
      </c>
      <c r="O13" s="362">
        <v>1</v>
      </c>
    </row>
    <row r="14" spans="1:18" ht="14.1" customHeight="1">
      <c r="A14" s="338" t="s">
        <v>331</v>
      </c>
      <c r="B14" s="277">
        <v>15.83</v>
      </c>
      <c r="C14" s="278">
        <v>120.11666666666667</v>
      </c>
      <c r="D14" s="352">
        <v>120.8</v>
      </c>
      <c r="E14" s="352">
        <v>120.4</v>
      </c>
      <c r="F14" s="360">
        <v>121.4</v>
      </c>
      <c r="G14" s="352">
        <v>121.3</v>
      </c>
      <c r="H14" s="352">
        <v>121.7</v>
      </c>
      <c r="I14" s="361">
        <v>0.96666666666666645</v>
      </c>
      <c r="J14" s="356">
        <v>0.9</v>
      </c>
      <c r="K14" s="356">
        <v>0.2</v>
      </c>
      <c r="L14" s="357">
        <v>1.5</v>
      </c>
      <c r="M14" s="356">
        <v>1.5</v>
      </c>
      <c r="N14" s="356">
        <v>2.2000000000000002</v>
      </c>
      <c r="O14" s="362">
        <v>0.3</v>
      </c>
    </row>
    <row r="15" spans="1:18" ht="14.1" customHeight="1">
      <c r="A15" s="338" t="s">
        <v>332</v>
      </c>
      <c r="B15" s="277">
        <v>19.43</v>
      </c>
      <c r="C15" s="278">
        <v>131.38333333333335</v>
      </c>
      <c r="D15" s="352">
        <v>133.30000000000001</v>
      </c>
      <c r="E15" s="352">
        <v>133.9</v>
      </c>
      <c r="F15" s="360">
        <v>134.4</v>
      </c>
      <c r="G15" s="352">
        <v>134.6</v>
      </c>
      <c r="H15" s="352">
        <v>136.6</v>
      </c>
      <c r="I15" s="361">
        <v>5.0333333333333323</v>
      </c>
      <c r="J15" s="356">
        <v>3.9</v>
      </c>
      <c r="K15" s="356">
        <v>4.4000000000000004</v>
      </c>
      <c r="L15" s="357">
        <v>4.4000000000000004</v>
      </c>
      <c r="M15" s="356">
        <v>4.7</v>
      </c>
      <c r="N15" s="356">
        <v>6.1</v>
      </c>
      <c r="O15" s="362">
        <v>1.5</v>
      </c>
    </row>
    <row r="16" spans="1:18" ht="14.1" customHeight="1">
      <c r="A16" s="338" t="s">
        <v>333</v>
      </c>
      <c r="B16" s="277">
        <v>42.25</v>
      </c>
      <c r="C16" s="278">
        <v>110.14999999999999</v>
      </c>
      <c r="D16" s="352">
        <v>113.3</v>
      </c>
      <c r="E16" s="352">
        <v>111.5</v>
      </c>
      <c r="F16" s="360">
        <v>106.5</v>
      </c>
      <c r="G16" s="352">
        <v>108.2</v>
      </c>
      <c r="H16" s="352">
        <v>112.3</v>
      </c>
      <c r="I16" s="361">
        <v>0.77500000000000002</v>
      </c>
      <c r="J16" s="356">
        <v>0.5</v>
      </c>
      <c r="K16" s="356">
        <v>-0.6</v>
      </c>
      <c r="L16" s="357">
        <v>-0.1</v>
      </c>
      <c r="M16" s="356">
        <v>1.2</v>
      </c>
      <c r="N16" s="356">
        <v>1.3</v>
      </c>
      <c r="O16" s="362">
        <v>3.8</v>
      </c>
    </row>
    <row r="17" spans="1:15" ht="14.1" customHeight="1">
      <c r="A17" s="363" t="s">
        <v>334</v>
      </c>
      <c r="B17" s="277">
        <v>259.25</v>
      </c>
      <c r="C17" s="278">
        <v>117.50000000000001</v>
      </c>
      <c r="D17" s="352">
        <v>118.2</v>
      </c>
      <c r="E17" s="352">
        <v>118.2</v>
      </c>
      <c r="F17" s="360">
        <v>118.1</v>
      </c>
      <c r="G17" s="352">
        <v>118.1</v>
      </c>
      <c r="H17" s="352">
        <v>118.8</v>
      </c>
      <c r="I17" s="361">
        <v>1.3583333333333334</v>
      </c>
      <c r="J17" s="356">
        <v>1.6</v>
      </c>
      <c r="K17" s="356">
        <v>1.5</v>
      </c>
      <c r="L17" s="357">
        <v>1.2</v>
      </c>
      <c r="M17" s="356">
        <v>1</v>
      </c>
      <c r="N17" s="356">
        <v>1.5</v>
      </c>
      <c r="O17" s="362">
        <v>0.6</v>
      </c>
    </row>
    <row r="18" spans="1:15" ht="14.1" customHeight="1">
      <c r="A18" s="363" t="s">
        <v>335</v>
      </c>
      <c r="B18" s="277">
        <v>75.56</v>
      </c>
      <c r="C18" s="278">
        <v>109.73333333333333</v>
      </c>
      <c r="D18" s="352">
        <v>110.6</v>
      </c>
      <c r="E18" s="352">
        <v>110.8</v>
      </c>
      <c r="F18" s="360">
        <v>111</v>
      </c>
      <c r="G18" s="352">
        <v>111.2</v>
      </c>
      <c r="H18" s="352">
        <v>111.4</v>
      </c>
      <c r="I18" s="361">
        <v>2.1083333333333334</v>
      </c>
      <c r="J18" s="356">
        <v>2.2000000000000002</v>
      </c>
      <c r="K18" s="356">
        <v>2.2000000000000002</v>
      </c>
      <c r="L18" s="357">
        <v>2.2000000000000002</v>
      </c>
      <c r="M18" s="356">
        <v>2.2000000000000002</v>
      </c>
      <c r="N18" s="356">
        <v>2.2000000000000002</v>
      </c>
      <c r="O18" s="362">
        <v>0.2</v>
      </c>
    </row>
    <row r="19" spans="1:15" ht="14.1" customHeight="1">
      <c r="A19" s="363" t="s">
        <v>336</v>
      </c>
      <c r="B19" s="277">
        <v>43.44</v>
      </c>
      <c r="C19" s="278">
        <v>146.94166666666666</v>
      </c>
      <c r="D19" s="352">
        <v>147</v>
      </c>
      <c r="E19" s="352">
        <v>146.4</v>
      </c>
      <c r="F19" s="360">
        <v>143.19999999999999</v>
      </c>
      <c r="G19" s="352">
        <v>142.6</v>
      </c>
      <c r="H19" s="352">
        <v>145.69999999999999</v>
      </c>
      <c r="I19" s="361">
        <v>-2.2416666666666667</v>
      </c>
      <c r="J19" s="356">
        <v>-1.2</v>
      </c>
      <c r="K19" s="356">
        <v>-1.7</v>
      </c>
      <c r="L19" s="357">
        <v>-3.2</v>
      </c>
      <c r="M19" s="356">
        <v>-3.5</v>
      </c>
      <c r="N19" s="356">
        <v>-1.2</v>
      </c>
      <c r="O19" s="362">
        <v>2.2000000000000002</v>
      </c>
    </row>
    <row r="20" spans="1:15" ht="14.1" customHeight="1">
      <c r="A20" s="363" t="s">
        <v>337</v>
      </c>
      <c r="B20" s="277">
        <v>67.78</v>
      </c>
      <c r="C20" s="278">
        <v>117.97499999999998</v>
      </c>
      <c r="D20" s="352">
        <v>117.8</v>
      </c>
      <c r="E20" s="352">
        <v>117.6</v>
      </c>
      <c r="F20" s="360">
        <v>118.2</v>
      </c>
      <c r="G20" s="352">
        <v>118</v>
      </c>
      <c r="H20" s="352">
        <v>118.2</v>
      </c>
      <c r="I20" s="361">
        <v>-1.6666666666666646E-2</v>
      </c>
      <c r="J20" s="356">
        <v>0.1</v>
      </c>
      <c r="K20" s="356">
        <v>-0.5</v>
      </c>
      <c r="L20" s="357">
        <v>0.5</v>
      </c>
      <c r="M20" s="356">
        <v>0.3</v>
      </c>
      <c r="N20" s="356">
        <v>0.1</v>
      </c>
      <c r="O20" s="362">
        <v>0.2</v>
      </c>
    </row>
    <row r="21" spans="1:15" ht="14.1" customHeight="1">
      <c r="A21" s="363" t="s">
        <v>338</v>
      </c>
      <c r="B21" s="277">
        <v>55.49</v>
      </c>
      <c r="C21" s="278">
        <v>110.83333333333336</v>
      </c>
      <c r="D21" s="352">
        <v>111.4</v>
      </c>
      <c r="E21" s="352">
        <v>111.2</v>
      </c>
      <c r="F21" s="360">
        <v>112.2</v>
      </c>
      <c r="G21" s="352">
        <v>112.5</v>
      </c>
      <c r="H21" s="352">
        <v>112.7</v>
      </c>
      <c r="I21" s="361">
        <v>2.8499999999999996</v>
      </c>
      <c r="J21" s="356">
        <v>2.9</v>
      </c>
      <c r="K21" s="356">
        <v>2.5</v>
      </c>
      <c r="L21" s="357">
        <v>1.9</v>
      </c>
      <c r="M21" s="356">
        <v>2</v>
      </c>
      <c r="N21" s="356">
        <v>1.9</v>
      </c>
      <c r="O21" s="362">
        <v>0.2</v>
      </c>
    </row>
    <row r="22" spans="1:15" ht="14.1" customHeight="1">
      <c r="A22" s="363" t="s">
        <v>339</v>
      </c>
      <c r="B22" s="277">
        <v>138.22</v>
      </c>
      <c r="C22" s="278">
        <v>127.14166666666667</v>
      </c>
      <c r="D22" s="352">
        <v>127.9</v>
      </c>
      <c r="E22" s="352">
        <v>128.5</v>
      </c>
      <c r="F22" s="360">
        <v>129</v>
      </c>
      <c r="G22" s="352">
        <v>129.6</v>
      </c>
      <c r="H22" s="352">
        <v>135.4</v>
      </c>
      <c r="I22" s="361">
        <v>1.9000000000000001</v>
      </c>
      <c r="J22" s="356">
        <v>3.3</v>
      </c>
      <c r="K22" s="356">
        <v>2.2999999999999998</v>
      </c>
      <c r="L22" s="357">
        <v>2.2000000000000002</v>
      </c>
      <c r="M22" s="356">
        <v>2.2999999999999998</v>
      </c>
      <c r="N22" s="356">
        <v>7.3</v>
      </c>
      <c r="O22" s="362">
        <v>4.5</v>
      </c>
    </row>
    <row r="23" spans="1:15" ht="14.1" customHeight="1">
      <c r="A23" s="363" t="s">
        <v>340</v>
      </c>
      <c r="B23" s="277">
        <v>30.46</v>
      </c>
      <c r="C23" s="278">
        <v>137.35833333333332</v>
      </c>
      <c r="D23" s="352">
        <v>137.6</v>
      </c>
      <c r="E23" s="352">
        <v>134.6</v>
      </c>
      <c r="F23" s="360">
        <v>142</v>
      </c>
      <c r="G23" s="352">
        <v>143.6</v>
      </c>
      <c r="H23" s="352">
        <v>165.7</v>
      </c>
      <c r="I23" s="361">
        <v>-2.4666666666666663</v>
      </c>
      <c r="J23" s="356">
        <v>1.6</v>
      </c>
      <c r="K23" s="356">
        <v>-0.7</v>
      </c>
      <c r="L23" s="357">
        <v>0.4</v>
      </c>
      <c r="M23" s="356">
        <v>0.4</v>
      </c>
      <c r="N23" s="356">
        <v>19.8</v>
      </c>
      <c r="O23" s="362">
        <v>15.4</v>
      </c>
    </row>
    <row r="24" spans="1:15" ht="14.1" customHeight="1">
      <c r="A24" s="363" t="s">
        <v>341</v>
      </c>
      <c r="B24" s="277">
        <v>23.19</v>
      </c>
      <c r="C24" s="278">
        <v>134.875</v>
      </c>
      <c r="D24" s="352">
        <v>134.5</v>
      </c>
      <c r="E24" s="352">
        <v>131.69999999999999</v>
      </c>
      <c r="F24" s="360">
        <v>138.9</v>
      </c>
      <c r="G24" s="352">
        <v>140.19999999999999</v>
      </c>
      <c r="H24" s="352">
        <v>159.1</v>
      </c>
      <c r="I24" s="361">
        <v>-2.6666666666666665</v>
      </c>
      <c r="J24" s="356">
        <v>1.3</v>
      </c>
      <c r="K24" s="356">
        <v>-1</v>
      </c>
      <c r="L24" s="357">
        <v>0.4</v>
      </c>
      <c r="M24" s="356">
        <v>-0.1</v>
      </c>
      <c r="N24" s="356">
        <v>17.3</v>
      </c>
      <c r="O24" s="362">
        <v>13.5</v>
      </c>
    </row>
    <row r="25" spans="1:15" ht="14.1" customHeight="1">
      <c r="A25" s="363" t="s">
        <v>342</v>
      </c>
      <c r="B25" s="277">
        <v>6.92</v>
      </c>
      <c r="C25" s="278">
        <v>144.23333333333335</v>
      </c>
      <c r="D25" s="352">
        <v>146.5</v>
      </c>
      <c r="E25" s="352">
        <v>142.9</v>
      </c>
      <c r="F25" s="360">
        <v>151.5</v>
      </c>
      <c r="G25" s="352">
        <v>154</v>
      </c>
      <c r="H25" s="352">
        <v>188.8</v>
      </c>
      <c r="I25" s="361">
        <v>-2.083333333333333</v>
      </c>
      <c r="J25" s="356">
        <v>2.9</v>
      </c>
      <c r="K25" s="356">
        <v>0.1</v>
      </c>
      <c r="L25" s="357">
        <v>0.7</v>
      </c>
      <c r="M25" s="356">
        <v>2.1</v>
      </c>
      <c r="N25" s="356">
        <v>29.7</v>
      </c>
      <c r="O25" s="362">
        <v>22.6</v>
      </c>
    </row>
    <row r="26" spans="1:15" ht="14.1" customHeight="1">
      <c r="A26" s="363" t="s">
        <v>343</v>
      </c>
      <c r="B26" s="277">
        <v>23.35</v>
      </c>
      <c r="C26" s="278">
        <v>98.408333333333317</v>
      </c>
      <c r="D26" s="352">
        <v>98.3</v>
      </c>
      <c r="E26" s="352">
        <v>98.3</v>
      </c>
      <c r="F26" s="360">
        <v>98.5</v>
      </c>
      <c r="G26" s="352">
        <v>99.1</v>
      </c>
      <c r="H26" s="352">
        <v>99.1</v>
      </c>
      <c r="I26" s="361">
        <v>-0.66666666666666663</v>
      </c>
      <c r="J26" s="356">
        <v>-0.1</v>
      </c>
      <c r="K26" s="356">
        <v>0</v>
      </c>
      <c r="L26" s="357">
        <v>-0.5</v>
      </c>
      <c r="M26" s="356">
        <v>0.4</v>
      </c>
      <c r="N26" s="356">
        <v>0.6</v>
      </c>
      <c r="O26" s="362">
        <v>0</v>
      </c>
    </row>
    <row r="27" spans="1:15" ht="14.1" customHeight="1">
      <c r="A27" s="363" t="s">
        <v>344</v>
      </c>
      <c r="B27" s="277">
        <v>104.23</v>
      </c>
      <c r="C27" s="278">
        <v>117.60833333333333</v>
      </c>
      <c r="D27" s="352">
        <v>117.3</v>
      </c>
      <c r="E27" s="352">
        <v>117.8</v>
      </c>
      <c r="F27" s="360">
        <v>115.9</v>
      </c>
      <c r="G27" s="352">
        <v>116.7</v>
      </c>
      <c r="H27" s="352">
        <v>117.5</v>
      </c>
      <c r="I27" s="361">
        <v>1.3083333333333333</v>
      </c>
      <c r="J27" s="356">
        <v>1.8</v>
      </c>
      <c r="K27" s="356">
        <v>0.6</v>
      </c>
      <c r="L27" s="357">
        <v>1.5</v>
      </c>
      <c r="M27" s="356">
        <v>1.4</v>
      </c>
      <c r="N27" s="356">
        <v>1.4</v>
      </c>
      <c r="O27" s="362">
        <v>0.7</v>
      </c>
    </row>
    <row r="28" spans="1:15" ht="14.1" customHeight="1">
      <c r="A28" s="363" t="s">
        <v>345</v>
      </c>
      <c r="B28" s="277">
        <v>9.06</v>
      </c>
      <c r="C28" s="278">
        <v>119.83333333333333</v>
      </c>
      <c r="D28" s="352">
        <v>122</v>
      </c>
      <c r="E28" s="352">
        <v>122.1</v>
      </c>
      <c r="F28" s="360">
        <v>123.8</v>
      </c>
      <c r="G28" s="352">
        <v>123.9</v>
      </c>
      <c r="H28" s="352">
        <v>124.1</v>
      </c>
      <c r="I28" s="361">
        <v>4.8916666666666666</v>
      </c>
      <c r="J28" s="356">
        <v>5</v>
      </c>
      <c r="K28" s="356">
        <v>5.0999999999999996</v>
      </c>
      <c r="L28" s="357">
        <v>4.8</v>
      </c>
      <c r="M28" s="356">
        <v>4.5999999999999996</v>
      </c>
      <c r="N28" s="356">
        <v>4.5</v>
      </c>
      <c r="O28" s="362">
        <v>0.2</v>
      </c>
    </row>
    <row r="29" spans="1:15" ht="14.1" customHeight="1">
      <c r="A29" s="363" t="s">
        <v>346</v>
      </c>
      <c r="B29" s="277">
        <v>47.2</v>
      </c>
      <c r="C29" s="278">
        <v>131.68333333333337</v>
      </c>
      <c r="D29" s="351">
        <v>132.6</v>
      </c>
      <c r="E29" s="352">
        <v>132.9</v>
      </c>
      <c r="F29" s="353">
        <v>133</v>
      </c>
      <c r="G29" s="352">
        <v>133.5</v>
      </c>
      <c r="H29" s="352">
        <v>134.30000000000001</v>
      </c>
      <c r="I29" s="361">
        <v>3.808333333333334</v>
      </c>
      <c r="J29" s="356">
        <v>3.5</v>
      </c>
      <c r="K29" s="356">
        <v>3.6</v>
      </c>
      <c r="L29" s="357">
        <v>3.3</v>
      </c>
      <c r="M29" s="356">
        <v>3.2</v>
      </c>
      <c r="N29" s="356">
        <v>3.4</v>
      </c>
      <c r="O29" s="362">
        <v>0.6</v>
      </c>
    </row>
    <row r="30" spans="1:15" ht="14.1" customHeight="1">
      <c r="A30" s="364" t="s">
        <v>347</v>
      </c>
      <c r="B30" s="295">
        <v>98.87</v>
      </c>
      <c r="C30" s="296">
        <v>126.98333333333333</v>
      </c>
      <c r="D30" s="365">
        <v>128.69999999999999</v>
      </c>
      <c r="E30" s="365">
        <v>129</v>
      </c>
      <c r="F30" s="366">
        <v>130.19999999999999</v>
      </c>
      <c r="G30" s="365">
        <v>130.6</v>
      </c>
      <c r="H30" s="365">
        <v>131.1</v>
      </c>
      <c r="I30" s="367">
        <v>5.6583333333333341</v>
      </c>
      <c r="J30" s="368">
        <v>4.9000000000000004</v>
      </c>
      <c r="K30" s="368">
        <v>5</v>
      </c>
      <c r="L30" s="369">
        <v>4.9000000000000004</v>
      </c>
      <c r="M30" s="368">
        <v>4.7</v>
      </c>
      <c r="N30" s="368">
        <v>4.5</v>
      </c>
      <c r="O30" s="370">
        <v>0.4</v>
      </c>
    </row>
    <row r="31" spans="1:15" ht="12.95" customHeight="1">
      <c r="A31" s="299" t="s">
        <v>761</v>
      </c>
      <c r="B31" s="300"/>
      <c r="C31" s="268"/>
      <c r="D31" s="268"/>
      <c r="E31" s="268"/>
      <c r="F31" s="268"/>
      <c r="G31" s="268"/>
      <c r="H31" s="268"/>
      <c r="I31" s="359"/>
      <c r="J31" s="302"/>
      <c r="K31" s="301"/>
      <c r="L31" s="301"/>
      <c r="M31" s="301"/>
      <c r="N31" s="301"/>
      <c r="O31" s="302"/>
    </row>
    <row r="32" spans="1:15" ht="12.95" customHeight="1">
      <c r="A32" s="1740" t="s">
        <v>113</v>
      </c>
      <c r="B32" s="300"/>
      <c r="C32" s="268"/>
      <c r="D32" s="268"/>
      <c r="E32" s="268"/>
      <c r="F32" s="268"/>
      <c r="G32" s="268"/>
      <c r="H32" s="268"/>
      <c r="I32" s="359"/>
      <c r="J32" s="302"/>
      <c r="K32" s="301"/>
      <c r="L32" s="301"/>
      <c r="M32" s="301"/>
      <c r="N32" s="301"/>
      <c r="O32" s="302"/>
    </row>
    <row r="33" spans="1:46" ht="14.1" customHeight="1">
      <c r="A33" s="1742" t="s">
        <v>324</v>
      </c>
      <c r="B33" s="300"/>
      <c r="C33" s="268"/>
      <c r="D33" s="268"/>
      <c r="E33" s="268"/>
      <c r="F33" s="268"/>
      <c r="G33" s="268"/>
      <c r="H33" s="268"/>
      <c r="I33" s="359"/>
      <c r="J33" s="301"/>
      <c r="K33" s="301"/>
      <c r="L33" s="301"/>
      <c r="M33" s="301"/>
      <c r="N33" s="301"/>
      <c r="O33" s="301"/>
      <c r="P33" s="301"/>
    </row>
    <row r="34" spans="1:46" ht="9" customHeight="1">
      <c r="A34" s="299"/>
      <c r="B34" s="300"/>
      <c r="C34" s="268"/>
      <c r="D34" s="268"/>
      <c r="E34" s="268"/>
      <c r="F34" s="268"/>
      <c r="G34" s="268"/>
      <c r="H34" s="268"/>
      <c r="I34" s="359"/>
      <c r="J34" s="301"/>
      <c r="K34" s="301"/>
      <c r="L34" s="301"/>
      <c r="M34" s="301"/>
      <c r="N34" s="301"/>
      <c r="O34" s="301"/>
      <c r="P34" s="301"/>
    </row>
    <row r="35" spans="1:46" ht="9" customHeight="1"/>
    <row r="36" spans="1:46" ht="9" customHeight="1"/>
    <row r="37" spans="1:46" ht="9" customHeight="1">
      <c r="A37" s="371"/>
      <c r="B37" s="769"/>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2"/>
    </row>
    <row r="38" spans="1:46" ht="9" customHeight="1">
      <c r="A38" s="371"/>
      <c r="B38" s="769"/>
      <c r="C38" s="371"/>
      <c r="D38" s="373"/>
      <c r="E38" s="371"/>
      <c r="F38" s="373"/>
      <c r="G38" s="371"/>
      <c r="H38" s="371"/>
      <c r="I38" s="371"/>
      <c r="J38" s="371"/>
      <c r="K38" s="371"/>
      <c r="L38" s="371"/>
      <c r="M38" s="371"/>
      <c r="N38" s="371"/>
      <c r="O38" s="371"/>
      <c r="P38" s="769"/>
      <c r="Q38" s="769"/>
      <c r="R38" s="374"/>
      <c r="S38" s="374"/>
      <c r="T38" s="769"/>
      <c r="U38" s="769"/>
      <c r="V38" s="769"/>
      <c r="W38" s="769"/>
      <c r="X38" s="769"/>
      <c r="Y38" s="769"/>
      <c r="Z38" s="371"/>
      <c r="AA38" s="371"/>
      <c r="AB38" s="371"/>
      <c r="AC38" s="371"/>
      <c r="AD38" s="371"/>
      <c r="AE38" s="371"/>
      <c r="AF38" s="371"/>
      <c r="AG38" s="371"/>
      <c r="AH38" s="371"/>
      <c r="AI38" s="371"/>
      <c r="AJ38" s="769"/>
      <c r="AK38" s="371"/>
      <c r="AL38" s="769"/>
      <c r="AM38" s="769"/>
      <c r="AN38" s="769"/>
      <c r="AO38" s="769"/>
      <c r="AP38" s="769"/>
      <c r="AQ38" s="769"/>
      <c r="AR38" s="769"/>
      <c r="AS38" s="769"/>
      <c r="AT38" s="769"/>
    </row>
    <row r="39" spans="1:46" ht="9" customHeight="1">
      <c r="A39" s="371"/>
      <c r="B39" s="769"/>
      <c r="C39" s="371"/>
      <c r="D39" s="371"/>
      <c r="E39" s="371"/>
      <c r="F39" s="371"/>
      <c r="G39" s="371"/>
      <c r="H39" s="371"/>
      <c r="I39" s="371"/>
      <c r="J39" s="371"/>
      <c r="K39" s="371"/>
      <c r="L39" s="371"/>
      <c r="M39" s="371"/>
      <c r="N39" s="371"/>
      <c r="O39" s="371"/>
      <c r="P39" s="769"/>
      <c r="Q39" s="769"/>
      <c r="R39" s="769"/>
      <c r="S39" s="769"/>
      <c r="T39" s="769"/>
      <c r="U39" s="769"/>
      <c r="V39" s="769"/>
      <c r="W39" s="769"/>
      <c r="X39" s="769"/>
      <c r="Y39" s="769"/>
      <c r="Z39" s="769"/>
      <c r="AA39" s="769"/>
      <c r="AB39" s="769"/>
      <c r="AC39" s="769"/>
      <c r="AD39" s="769"/>
      <c r="AE39" s="769"/>
      <c r="AF39" s="769"/>
      <c r="AG39" s="769"/>
      <c r="AH39" s="769"/>
      <c r="AI39" s="769"/>
      <c r="AJ39" s="769"/>
      <c r="AK39" s="769"/>
      <c r="AL39" s="769"/>
      <c r="AM39" s="769"/>
      <c r="AN39" s="769"/>
      <c r="AO39" s="769"/>
      <c r="AP39" s="769"/>
      <c r="AQ39" s="769"/>
      <c r="AR39" s="769"/>
      <c r="AS39" s="769"/>
      <c r="AT39" s="769"/>
    </row>
    <row r="40" spans="1:46" ht="9" customHeight="1">
      <c r="A40" s="371"/>
      <c r="B40" s="769"/>
      <c r="C40" s="375"/>
      <c r="D40" s="375"/>
      <c r="E40" s="371"/>
      <c r="F40" s="375"/>
      <c r="G40" s="375"/>
      <c r="H40" s="375"/>
      <c r="I40" s="375"/>
      <c r="J40" s="375"/>
      <c r="K40" s="375"/>
      <c r="L40" s="375"/>
      <c r="M40" s="375"/>
      <c r="N40" s="375"/>
      <c r="O40" s="375"/>
      <c r="P40" s="769"/>
      <c r="Q40" s="769"/>
      <c r="R40" s="769"/>
      <c r="S40" s="769"/>
      <c r="T40" s="769"/>
      <c r="U40" s="769"/>
      <c r="V40" s="769"/>
      <c r="W40" s="769"/>
      <c r="X40" s="769"/>
      <c r="Y40" s="769"/>
      <c r="Z40" s="769"/>
      <c r="AA40" s="769"/>
      <c r="AB40" s="769"/>
      <c r="AC40" s="769"/>
      <c r="AD40" s="769"/>
      <c r="AE40" s="769"/>
      <c r="AF40" s="769"/>
      <c r="AG40" s="769"/>
      <c r="AH40" s="769"/>
      <c r="AI40" s="769"/>
      <c r="AJ40" s="769"/>
      <c r="AK40" s="769"/>
      <c r="AL40" s="769"/>
      <c r="AM40" s="769"/>
      <c r="AN40" s="769"/>
      <c r="AO40" s="769"/>
      <c r="AP40" s="769"/>
      <c r="AQ40" s="769"/>
      <c r="AR40" s="769"/>
      <c r="AS40" s="769"/>
      <c r="AT40" s="769"/>
    </row>
    <row r="41" spans="1:46" ht="9" customHeight="1">
      <c r="A41" s="371"/>
      <c r="B41" s="769"/>
      <c r="C41" s="371"/>
      <c r="D41" s="371"/>
      <c r="E41" s="371"/>
      <c r="F41" s="371"/>
      <c r="G41" s="371"/>
      <c r="H41" s="371"/>
      <c r="I41" s="371"/>
      <c r="J41" s="371"/>
      <c r="K41" s="371"/>
      <c r="L41" s="371"/>
      <c r="M41" s="371"/>
      <c r="N41" s="371"/>
      <c r="O41" s="371"/>
      <c r="P41" s="769"/>
      <c r="Q41" s="769"/>
      <c r="R41" s="769"/>
      <c r="S41" s="769"/>
      <c r="T41" s="769"/>
      <c r="U41" s="769"/>
      <c r="V41" s="769"/>
      <c r="W41" s="769"/>
      <c r="X41" s="769"/>
      <c r="Y41" s="769"/>
      <c r="Z41" s="769"/>
      <c r="AA41" s="769"/>
      <c r="AB41" s="769"/>
      <c r="AC41" s="769"/>
      <c r="AD41" s="769"/>
      <c r="AE41" s="769"/>
      <c r="AF41" s="769"/>
      <c r="AG41" s="769"/>
      <c r="AH41" s="769"/>
      <c r="AI41" s="769"/>
      <c r="AJ41" s="769"/>
      <c r="AK41" s="769"/>
      <c r="AL41" s="769"/>
      <c r="AM41" s="769"/>
      <c r="AN41" s="769"/>
      <c r="AO41" s="769"/>
      <c r="AP41" s="769"/>
      <c r="AQ41" s="769"/>
      <c r="AR41" s="769"/>
      <c r="AS41" s="769"/>
      <c r="AT41" s="769"/>
    </row>
    <row r="42" spans="1:46" ht="9" customHeight="1">
      <c r="A42" s="371"/>
      <c r="B42" s="769"/>
      <c r="C42" s="371"/>
      <c r="D42" s="371"/>
      <c r="E42" s="371"/>
      <c r="F42" s="371"/>
      <c r="G42" s="371"/>
      <c r="H42" s="371"/>
      <c r="I42" s="371"/>
      <c r="J42" s="371"/>
      <c r="K42" s="371"/>
      <c r="L42" s="371"/>
      <c r="M42" s="371"/>
      <c r="N42" s="371"/>
      <c r="O42" s="371"/>
      <c r="P42" s="769"/>
      <c r="Q42" s="769"/>
      <c r="R42" s="769"/>
      <c r="S42" s="769"/>
      <c r="T42" s="769"/>
      <c r="U42" s="769"/>
      <c r="V42" s="769"/>
      <c r="W42" s="769"/>
      <c r="X42" s="769"/>
      <c r="Y42" s="769"/>
      <c r="Z42" s="769"/>
      <c r="AA42" s="769"/>
      <c r="AB42" s="769"/>
      <c r="AC42" s="769"/>
      <c r="AD42" s="769"/>
      <c r="AE42" s="769"/>
      <c r="AF42" s="769"/>
      <c r="AG42" s="769"/>
      <c r="AH42" s="769"/>
      <c r="AI42" s="769"/>
      <c r="AJ42" s="769"/>
      <c r="AK42" s="769"/>
      <c r="AL42" s="769"/>
      <c r="AM42" s="769"/>
      <c r="AN42" s="769"/>
      <c r="AO42" s="769"/>
      <c r="AP42" s="769"/>
      <c r="AQ42" s="769"/>
      <c r="AR42" s="769"/>
      <c r="AS42" s="769"/>
      <c r="AT42" s="769"/>
    </row>
    <row r="43" spans="1:46" ht="9" customHeight="1">
      <c r="A43" s="299"/>
      <c r="B43" s="376"/>
      <c r="C43" s="268"/>
      <c r="D43" s="268"/>
      <c r="E43" s="268"/>
      <c r="F43" s="268"/>
      <c r="G43" s="268"/>
      <c r="H43" s="268"/>
      <c r="I43" s="268"/>
      <c r="J43" s="377"/>
      <c r="K43" s="268"/>
      <c r="L43" s="268"/>
      <c r="M43" s="268"/>
      <c r="N43" s="268"/>
      <c r="O43" s="268"/>
      <c r="P43" s="268"/>
      <c r="Q43" s="268"/>
      <c r="R43" s="359"/>
      <c r="S43" s="359"/>
      <c r="T43" s="378"/>
      <c r="U43" s="379"/>
      <c r="V43" s="379"/>
      <c r="W43" s="379"/>
      <c r="X43" s="379"/>
      <c r="Y43" s="379"/>
      <c r="Z43" s="380"/>
      <c r="AA43" s="380"/>
      <c r="AB43" s="380"/>
      <c r="AC43" s="380"/>
      <c r="AD43" s="380"/>
      <c r="AE43" s="380"/>
      <c r="AF43" s="380"/>
      <c r="AG43" s="380"/>
      <c r="AH43" s="380"/>
      <c r="AI43" s="380"/>
      <c r="AJ43" s="381"/>
      <c r="AK43" s="382"/>
      <c r="AL43" s="382"/>
      <c r="AM43" s="355"/>
      <c r="AN43" s="355"/>
      <c r="AO43" s="355"/>
      <c r="AP43" s="355"/>
      <c r="AQ43" s="355"/>
      <c r="AR43" s="355"/>
      <c r="AS43" s="355"/>
      <c r="AT43" s="381"/>
    </row>
    <row r="44" spans="1:46" ht="9" customHeight="1">
      <c r="A44" s="383"/>
      <c r="B44" s="384"/>
      <c r="C44" s="385"/>
      <c r="D44" s="385"/>
      <c r="E44" s="385"/>
      <c r="F44" s="385"/>
      <c r="G44" s="385"/>
      <c r="H44" s="385"/>
      <c r="I44" s="385"/>
      <c r="J44" s="377"/>
      <c r="K44" s="385"/>
      <c r="L44" s="385"/>
      <c r="M44" s="385"/>
      <c r="N44" s="385"/>
      <c r="O44" s="385"/>
      <c r="P44" s="385"/>
      <c r="Q44" s="385"/>
      <c r="R44" s="386"/>
      <c r="S44" s="386"/>
      <c r="T44" s="379"/>
      <c r="U44" s="379"/>
      <c r="V44" s="379"/>
      <c r="W44" s="379"/>
      <c r="X44" s="379"/>
      <c r="Y44" s="379"/>
      <c r="Z44" s="387"/>
      <c r="AA44" s="387"/>
      <c r="AB44" s="387"/>
      <c r="AC44" s="387"/>
      <c r="AD44" s="387"/>
      <c r="AE44" s="387"/>
      <c r="AF44" s="387"/>
      <c r="AG44" s="387"/>
      <c r="AH44" s="387"/>
      <c r="AI44" s="387"/>
      <c r="AJ44" s="388"/>
      <c r="AK44" s="389"/>
      <c r="AL44" s="389"/>
      <c r="AM44" s="355"/>
      <c r="AN44" s="355"/>
      <c r="AO44" s="355"/>
      <c r="AP44" s="355"/>
      <c r="AQ44" s="355"/>
      <c r="AR44" s="355"/>
      <c r="AS44" s="355"/>
      <c r="AT44" s="388"/>
    </row>
    <row r="45" spans="1:46" ht="9" customHeight="1">
      <c r="A45" s="299"/>
      <c r="B45" s="390"/>
      <c r="C45" s="268"/>
      <c r="D45" s="268"/>
      <c r="E45" s="268"/>
      <c r="F45" s="268"/>
      <c r="G45" s="268"/>
      <c r="H45" s="268"/>
      <c r="I45" s="268"/>
      <c r="J45" s="377"/>
      <c r="K45" s="268"/>
      <c r="L45" s="268"/>
      <c r="M45" s="268"/>
      <c r="N45" s="268"/>
      <c r="O45" s="268"/>
      <c r="P45" s="268"/>
      <c r="Q45" s="268"/>
      <c r="R45" s="359"/>
      <c r="S45" s="359"/>
      <c r="T45" s="378"/>
      <c r="U45" s="379"/>
      <c r="V45" s="379"/>
      <c r="W45" s="379"/>
      <c r="X45" s="379"/>
      <c r="Y45" s="379"/>
      <c r="Z45" s="380"/>
      <c r="AA45" s="380"/>
      <c r="AB45" s="380"/>
      <c r="AC45" s="380"/>
      <c r="AD45" s="380"/>
      <c r="AE45" s="380"/>
      <c r="AF45" s="380"/>
      <c r="AG45" s="380"/>
      <c r="AH45" s="380"/>
      <c r="AI45" s="380"/>
      <c r="AJ45" s="381"/>
      <c r="AK45" s="381"/>
      <c r="AL45" s="381"/>
      <c r="AM45" s="355"/>
      <c r="AN45" s="355"/>
      <c r="AO45" s="355"/>
      <c r="AP45" s="355"/>
      <c r="AQ45" s="355"/>
      <c r="AR45" s="355"/>
      <c r="AS45" s="355"/>
      <c r="AT45" s="381"/>
    </row>
    <row r="46" spans="1:46" ht="9" customHeight="1">
      <c r="A46" s="299"/>
      <c r="B46" s="390"/>
      <c r="C46" s="268"/>
      <c r="D46" s="268"/>
      <c r="E46" s="268"/>
      <c r="F46" s="268"/>
      <c r="G46" s="268"/>
      <c r="H46" s="268"/>
      <c r="I46" s="268"/>
      <c r="J46" s="377"/>
      <c r="K46" s="268"/>
      <c r="L46" s="268"/>
      <c r="M46" s="268"/>
      <c r="N46" s="268"/>
      <c r="O46" s="268"/>
      <c r="P46" s="268"/>
      <c r="Q46" s="268"/>
      <c r="R46" s="359"/>
      <c r="S46" s="359"/>
      <c r="T46" s="378"/>
      <c r="U46" s="379"/>
      <c r="V46" s="379"/>
      <c r="W46" s="379"/>
      <c r="X46" s="379"/>
      <c r="Y46" s="379"/>
      <c r="Z46" s="380"/>
      <c r="AA46" s="380"/>
      <c r="AB46" s="380"/>
      <c r="AC46" s="380"/>
      <c r="AD46" s="380"/>
      <c r="AE46" s="380"/>
      <c r="AF46" s="380"/>
      <c r="AG46" s="380"/>
      <c r="AH46" s="380"/>
      <c r="AI46" s="380"/>
      <c r="AJ46" s="381"/>
      <c r="AK46" s="381"/>
      <c r="AL46" s="381"/>
      <c r="AM46" s="355"/>
      <c r="AN46" s="355"/>
      <c r="AO46" s="355"/>
      <c r="AP46" s="355"/>
      <c r="AQ46" s="355"/>
      <c r="AR46" s="355"/>
      <c r="AS46" s="355"/>
      <c r="AT46" s="381"/>
    </row>
    <row r="47" spans="1:46" ht="9" customHeight="1">
      <c r="A47" s="299"/>
      <c r="B47" s="390"/>
      <c r="C47" s="268"/>
      <c r="D47" s="268"/>
      <c r="E47" s="268"/>
      <c r="F47" s="268"/>
      <c r="G47" s="268"/>
      <c r="H47" s="268"/>
      <c r="I47" s="268"/>
      <c r="J47" s="377"/>
      <c r="K47" s="268"/>
      <c r="L47" s="268"/>
      <c r="M47" s="268"/>
      <c r="N47" s="268"/>
      <c r="O47" s="268"/>
      <c r="P47" s="268"/>
      <c r="Q47" s="268"/>
      <c r="R47" s="359"/>
      <c r="S47" s="359"/>
      <c r="T47" s="378"/>
      <c r="U47" s="379"/>
      <c r="V47" s="379"/>
      <c r="W47" s="379"/>
      <c r="X47" s="379"/>
      <c r="Y47" s="379"/>
      <c r="Z47" s="380"/>
      <c r="AA47" s="380"/>
      <c r="AB47" s="380"/>
      <c r="AC47" s="380"/>
      <c r="AD47" s="380"/>
      <c r="AE47" s="380"/>
      <c r="AF47" s="380"/>
      <c r="AG47" s="380"/>
      <c r="AH47" s="380"/>
      <c r="AI47" s="380"/>
      <c r="AJ47" s="381"/>
      <c r="AK47" s="389"/>
      <c r="AL47" s="389"/>
      <c r="AM47" s="355"/>
      <c r="AN47" s="355"/>
      <c r="AO47" s="355"/>
      <c r="AP47" s="355"/>
      <c r="AQ47" s="355"/>
      <c r="AR47" s="355"/>
      <c r="AS47" s="355"/>
      <c r="AT47" s="381"/>
    </row>
    <row r="48" spans="1:46" ht="9" customHeight="1">
      <c r="A48" s="299"/>
      <c r="B48" s="390"/>
      <c r="C48" s="268"/>
      <c r="D48" s="268"/>
      <c r="E48" s="268"/>
      <c r="F48" s="268"/>
      <c r="G48" s="268"/>
      <c r="H48" s="268"/>
      <c r="I48" s="268"/>
      <c r="J48" s="377"/>
      <c r="K48" s="268"/>
      <c r="L48" s="268"/>
      <c r="M48" s="268"/>
      <c r="N48" s="268"/>
      <c r="O48" s="268"/>
      <c r="P48" s="268"/>
      <c r="Q48" s="268"/>
      <c r="R48" s="350"/>
      <c r="S48" s="350"/>
      <c r="T48" s="378"/>
      <c r="U48" s="379"/>
      <c r="V48" s="379"/>
      <c r="W48" s="379"/>
      <c r="X48" s="379"/>
      <c r="Y48" s="379"/>
      <c r="Z48" s="380"/>
      <c r="AA48" s="380"/>
      <c r="AB48" s="380"/>
      <c r="AC48" s="380"/>
      <c r="AD48" s="380"/>
      <c r="AE48" s="380"/>
      <c r="AF48" s="380"/>
      <c r="AG48" s="380"/>
      <c r="AH48" s="380"/>
      <c r="AI48" s="380"/>
      <c r="AJ48" s="381"/>
      <c r="AK48" s="389"/>
      <c r="AL48" s="389"/>
      <c r="AM48" s="355"/>
      <c r="AN48" s="355"/>
      <c r="AO48" s="355"/>
      <c r="AP48" s="355"/>
      <c r="AQ48" s="355"/>
      <c r="AR48" s="355"/>
      <c r="AS48" s="355"/>
      <c r="AT48" s="381"/>
    </row>
    <row r="49" spans="1:46" ht="9" customHeight="1">
      <c r="A49" s="391"/>
      <c r="B49" s="390"/>
      <c r="C49" s="268"/>
      <c r="D49" s="268"/>
      <c r="E49" s="268"/>
      <c r="F49" s="268"/>
      <c r="G49" s="268"/>
      <c r="H49" s="268"/>
      <c r="I49" s="268"/>
      <c r="J49" s="377"/>
      <c r="K49" s="268"/>
      <c r="L49" s="268"/>
      <c r="M49" s="268"/>
      <c r="N49" s="268"/>
      <c r="O49" s="268"/>
      <c r="P49" s="268"/>
      <c r="Q49" s="268"/>
      <c r="T49" s="378"/>
      <c r="U49" s="379"/>
      <c r="V49" s="379"/>
      <c r="W49" s="379"/>
      <c r="X49" s="379"/>
      <c r="Y49" s="379"/>
      <c r="Z49" s="380"/>
      <c r="AA49" s="380"/>
      <c r="AB49" s="380"/>
      <c r="AC49" s="380"/>
      <c r="AD49" s="380"/>
      <c r="AE49" s="380"/>
      <c r="AF49" s="380"/>
      <c r="AG49" s="380"/>
      <c r="AH49" s="380"/>
      <c r="AI49" s="380"/>
      <c r="AJ49" s="381"/>
      <c r="AK49" s="389"/>
      <c r="AL49" s="389"/>
      <c r="AM49" s="355"/>
      <c r="AN49" s="355"/>
      <c r="AO49" s="355"/>
      <c r="AP49" s="355"/>
      <c r="AQ49" s="355"/>
      <c r="AR49" s="355"/>
      <c r="AS49" s="355"/>
      <c r="AT49" s="381"/>
    </row>
    <row r="50" spans="1:46" ht="9" customHeight="1">
      <c r="A50" s="391"/>
      <c r="B50" s="390"/>
      <c r="C50" s="268"/>
      <c r="D50" s="268"/>
      <c r="E50" s="268"/>
      <c r="F50" s="268"/>
      <c r="G50" s="268"/>
      <c r="H50" s="268"/>
      <c r="I50" s="268"/>
      <c r="J50" s="377"/>
      <c r="K50" s="268"/>
      <c r="L50" s="268"/>
      <c r="M50" s="268"/>
      <c r="N50" s="268"/>
      <c r="O50" s="268"/>
      <c r="P50" s="268"/>
      <c r="Q50" s="268"/>
      <c r="R50" s="359"/>
      <c r="S50" s="359"/>
      <c r="T50" s="378"/>
      <c r="U50" s="379"/>
      <c r="V50" s="379"/>
      <c r="W50" s="379"/>
      <c r="X50" s="379"/>
      <c r="Y50" s="379"/>
      <c r="Z50" s="380"/>
      <c r="AA50" s="380"/>
      <c r="AB50" s="380"/>
      <c r="AC50" s="380"/>
      <c r="AD50" s="380"/>
      <c r="AE50" s="380"/>
      <c r="AF50" s="380"/>
      <c r="AG50" s="380"/>
      <c r="AH50" s="380"/>
      <c r="AI50" s="380"/>
      <c r="AJ50" s="381"/>
      <c r="AK50" s="389"/>
      <c r="AL50" s="389"/>
      <c r="AM50" s="355"/>
      <c r="AN50" s="355"/>
      <c r="AO50" s="355"/>
      <c r="AP50" s="355"/>
      <c r="AQ50" s="355"/>
      <c r="AR50" s="355"/>
      <c r="AS50" s="355"/>
      <c r="AT50" s="381"/>
    </row>
    <row r="51" spans="1:46" ht="9" customHeight="1">
      <c r="A51" s="391"/>
      <c r="B51" s="390"/>
      <c r="C51" s="268"/>
      <c r="D51" s="268"/>
      <c r="E51" s="268"/>
      <c r="F51" s="268"/>
      <c r="G51" s="268"/>
      <c r="H51" s="268"/>
      <c r="I51" s="268"/>
      <c r="J51" s="377"/>
      <c r="K51" s="268"/>
      <c r="L51" s="268"/>
      <c r="M51" s="268"/>
      <c r="N51" s="268"/>
      <c r="O51" s="268"/>
      <c r="P51" s="268"/>
      <c r="Q51" s="268"/>
      <c r="R51" s="359"/>
      <c r="S51" s="359"/>
      <c r="T51" s="378"/>
      <c r="U51" s="379"/>
      <c r="V51" s="379"/>
      <c r="W51" s="379"/>
      <c r="X51" s="379"/>
      <c r="Y51" s="379"/>
      <c r="Z51" s="380"/>
      <c r="AA51" s="380"/>
      <c r="AB51" s="380"/>
      <c r="AC51" s="380"/>
      <c r="AD51" s="380"/>
      <c r="AE51" s="380"/>
      <c r="AF51" s="380"/>
      <c r="AG51" s="380"/>
      <c r="AH51" s="380"/>
      <c r="AI51" s="380"/>
      <c r="AJ51" s="381"/>
      <c r="AK51" s="389"/>
      <c r="AL51" s="389"/>
      <c r="AM51" s="355"/>
      <c r="AN51" s="355"/>
      <c r="AO51" s="355"/>
      <c r="AP51" s="355"/>
      <c r="AQ51" s="355"/>
      <c r="AR51" s="355"/>
      <c r="AS51" s="355"/>
      <c r="AT51" s="381"/>
    </row>
    <row r="52" spans="1:46" ht="9" customHeight="1">
      <c r="A52" s="391"/>
      <c r="B52" s="390"/>
      <c r="C52" s="268"/>
      <c r="D52" s="268"/>
      <c r="E52" s="268"/>
      <c r="F52" s="268"/>
      <c r="G52" s="268"/>
      <c r="H52" s="268"/>
      <c r="I52" s="268"/>
      <c r="J52" s="377"/>
      <c r="K52" s="268"/>
      <c r="L52" s="268"/>
      <c r="M52" s="268"/>
      <c r="N52" s="268"/>
      <c r="O52" s="268"/>
      <c r="P52" s="268"/>
      <c r="Q52" s="268"/>
      <c r="R52" s="350"/>
      <c r="S52" s="350"/>
      <c r="T52" s="378"/>
      <c r="U52" s="379"/>
      <c r="V52" s="379"/>
      <c r="W52" s="379"/>
      <c r="X52" s="379"/>
      <c r="Y52" s="379"/>
      <c r="Z52" s="380"/>
      <c r="AA52" s="380"/>
      <c r="AB52" s="380"/>
      <c r="AC52" s="380"/>
      <c r="AD52" s="380"/>
      <c r="AE52" s="380"/>
      <c r="AF52" s="380"/>
      <c r="AG52" s="380"/>
      <c r="AH52" s="380"/>
      <c r="AI52" s="380"/>
      <c r="AJ52" s="381"/>
      <c r="AK52" s="392"/>
      <c r="AL52" s="392"/>
      <c r="AM52" s="355"/>
      <c r="AN52" s="355"/>
      <c r="AO52" s="355"/>
      <c r="AP52" s="355"/>
      <c r="AQ52" s="355"/>
      <c r="AR52" s="355"/>
      <c r="AS52" s="355"/>
      <c r="AT52" s="381"/>
    </row>
    <row r="53" spans="1:46" ht="9" customHeight="1">
      <c r="A53" s="391"/>
      <c r="B53" s="390"/>
      <c r="C53" s="268"/>
      <c r="D53" s="268"/>
      <c r="E53" s="268"/>
      <c r="F53" s="268"/>
      <c r="G53" s="268"/>
      <c r="H53" s="268"/>
      <c r="I53" s="268"/>
      <c r="K53" s="268"/>
      <c r="L53" s="268"/>
      <c r="M53" s="268"/>
      <c r="N53" s="268"/>
      <c r="O53" s="268"/>
      <c r="P53" s="268"/>
      <c r="Q53" s="268"/>
      <c r="R53" s="359"/>
      <c r="S53" s="359"/>
      <c r="T53" s="378"/>
      <c r="U53" s="379"/>
      <c r="V53" s="379"/>
      <c r="W53" s="379"/>
      <c r="X53" s="379"/>
      <c r="Y53" s="379"/>
      <c r="Z53" s="380"/>
      <c r="AA53" s="380"/>
      <c r="AB53" s="380"/>
      <c r="AC53" s="380"/>
      <c r="AD53" s="380"/>
      <c r="AE53" s="380"/>
      <c r="AF53" s="380"/>
      <c r="AG53" s="380"/>
      <c r="AH53" s="380"/>
      <c r="AI53" s="380"/>
      <c r="AJ53" s="381"/>
      <c r="AK53" s="389"/>
      <c r="AL53" s="389"/>
      <c r="AM53" s="355"/>
      <c r="AN53" s="355"/>
      <c r="AO53" s="355"/>
      <c r="AP53" s="355"/>
      <c r="AQ53" s="355"/>
      <c r="AR53" s="355"/>
      <c r="AS53" s="355"/>
      <c r="AT53" s="381"/>
    </row>
    <row r="54" spans="1:46" s="246" customFormat="1" ht="9" customHeight="1">
      <c r="A54" s="391"/>
      <c r="B54" s="390"/>
      <c r="C54" s="268"/>
      <c r="D54" s="268"/>
      <c r="E54" s="268"/>
      <c r="F54" s="268"/>
      <c r="G54" s="268"/>
      <c r="H54" s="268"/>
      <c r="I54" s="268"/>
      <c r="K54" s="268"/>
      <c r="L54" s="268"/>
      <c r="M54" s="268"/>
      <c r="N54" s="268"/>
      <c r="O54" s="268"/>
      <c r="P54" s="268"/>
      <c r="Q54" s="268"/>
      <c r="R54" s="359"/>
      <c r="S54" s="359"/>
      <c r="T54" s="378"/>
      <c r="U54" s="379"/>
      <c r="V54" s="379"/>
      <c r="W54" s="379"/>
      <c r="X54" s="379"/>
      <c r="Y54" s="379"/>
      <c r="Z54" s="380"/>
      <c r="AA54" s="380"/>
      <c r="AB54" s="380"/>
      <c r="AC54" s="380"/>
      <c r="AD54" s="380"/>
      <c r="AE54" s="380"/>
      <c r="AF54" s="380"/>
      <c r="AG54" s="380"/>
      <c r="AH54" s="380"/>
      <c r="AI54" s="380"/>
      <c r="AJ54" s="381"/>
      <c r="AK54" s="389"/>
      <c r="AL54" s="389"/>
      <c r="AM54" s="355"/>
      <c r="AN54" s="355"/>
      <c r="AO54" s="355"/>
      <c r="AP54" s="355"/>
      <c r="AQ54" s="355"/>
      <c r="AR54" s="355"/>
      <c r="AS54" s="355"/>
      <c r="AT54" s="381"/>
    </row>
    <row r="55" spans="1:46" ht="9" customHeight="1">
      <c r="A55" s="391"/>
      <c r="B55" s="390"/>
      <c r="C55" s="268"/>
      <c r="D55" s="268"/>
      <c r="E55" s="268"/>
      <c r="F55" s="268"/>
      <c r="G55" s="268"/>
      <c r="H55" s="268"/>
      <c r="I55" s="268"/>
      <c r="K55" s="268"/>
      <c r="L55" s="268"/>
      <c r="M55" s="268"/>
      <c r="N55" s="268"/>
      <c r="O55" s="268"/>
      <c r="P55" s="268"/>
      <c r="Q55" s="268"/>
      <c r="T55" s="378"/>
      <c r="U55" s="379"/>
      <c r="V55" s="379"/>
      <c r="W55" s="379"/>
      <c r="X55" s="379"/>
      <c r="Y55" s="379"/>
      <c r="Z55" s="380"/>
      <c r="AA55" s="380"/>
      <c r="AB55" s="380"/>
      <c r="AC55" s="380"/>
      <c r="AD55" s="380"/>
      <c r="AE55" s="380"/>
      <c r="AF55" s="380"/>
      <c r="AG55" s="380"/>
      <c r="AH55" s="380"/>
      <c r="AI55" s="380"/>
      <c r="AJ55" s="381"/>
      <c r="AK55" s="392"/>
      <c r="AL55" s="392"/>
      <c r="AM55" s="355"/>
      <c r="AN55" s="355"/>
      <c r="AO55" s="355"/>
      <c r="AP55" s="355"/>
      <c r="AQ55" s="355"/>
      <c r="AR55" s="355"/>
      <c r="AS55" s="355"/>
      <c r="AT55" s="381"/>
    </row>
    <row r="56" spans="1:46" ht="9" customHeight="1">
      <c r="A56" s="391"/>
      <c r="B56" s="390"/>
      <c r="C56" s="268"/>
      <c r="D56" s="268"/>
      <c r="E56" s="268"/>
      <c r="F56" s="268"/>
      <c r="G56" s="268"/>
      <c r="H56" s="268"/>
      <c r="I56" s="268"/>
      <c r="J56" s="377"/>
      <c r="K56" s="268"/>
      <c r="L56" s="268"/>
      <c r="M56" s="268"/>
      <c r="N56" s="268"/>
      <c r="O56" s="268"/>
      <c r="P56" s="268"/>
      <c r="Q56" s="268"/>
      <c r="R56" s="359"/>
      <c r="S56" s="359"/>
      <c r="T56" s="378"/>
      <c r="U56" s="379"/>
      <c r="V56" s="379"/>
      <c r="W56" s="379"/>
      <c r="X56" s="379"/>
      <c r="Y56" s="379"/>
      <c r="Z56" s="380"/>
      <c r="AA56" s="380"/>
      <c r="AB56" s="380"/>
      <c r="AC56" s="380"/>
      <c r="AD56" s="380"/>
      <c r="AE56" s="380"/>
      <c r="AF56" s="380"/>
      <c r="AG56" s="380"/>
      <c r="AH56" s="380"/>
      <c r="AI56" s="380"/>
      <c r="AJ56" s="381"/>
      <c r="AK56" s="389"/>
      <c r="AL56" s="389"/>
      <c r="AM56" s="355"/>
      <c r="AN56" s="355"/>
      <c r="AO56" s="355"/>
      <c r="AP56" s="355"/>
      <c r="AQ56" s="355"/>
      <c r="AR56" s="355"/>
      <c r="AS56" s="355"/>
      <c r="AT56" s="381"/>
    </row>
    <row r="57" spans="1:46" ht="9" customHeight="1">
      <c r="A57" s="391"/>
      <c r="B57" s="390"/>
      <c r="C57" s="268"/>
      <c r="D57" s="268"/>
      <c r="E57" s="268"/>
      <c r="F57" s="268"/>
      <c r="G57" s="268"/>
      <c r="H57" s="268"/>
      <c r="I57" s="268"/>
      <c r="J57" s="377"/>
      <c r="K57" s="268"/>
      <c r="L57" s="268"/>
      <c r="M57" s="268"/>
      <c r="N57" s="268"/>
      <c r="O57" s="268"/>
      <c r="P57" s="268"/>
      <c r="Q57" s="268"/>
      <c r="R57" s="359"/>
      <c r="S57" s="359"/>
      <c r="T57" s="378"/>
      <c r="U57" s="379"/>
      <c r="V57" s="379"/>
      <c r="W57" s="379"/>
      <c r="X57" s="379"/>
      <c r="Y57" s="379"/>
      <c r="Z57" s="380"/>
      <c r="AA57" s="380"/>
      <c r="AB57" s="380"/>
      <c r="AC57" s="380"/>
      <c r="AD57" s="380"/>
      <c r="AE57" s="380"/>
      <c r="AF57" s="380"/>
      <c r="AG57" s="380"/>
      <c r="AH57" s="380"/>
      <c r="AI57" s="380"/>
      <c r="AJ57" s="381"/>
      <c r="AK57" s="389"/>
      <c r="AL57" s="389"/>
      <c r="AM57" s="355"/>
      <c r="AN57" s="355"/>
      <c r="AO57" s="355"/>
      <c r="AP57" s="355"/>
      <c r="AQ57" s="355"/>
      <c r="AR57" s="355"/>
      <c r="AS57" s="355"/>
      <c r="AT57" s="381"/>
    </row>
    <row r="58" spans="1:46" ht="9" customHeight="1">
      <c r="A58" s="391"/>
      <c r="B58" s="390"/>
      <c r="C58" s="268"/>
      <c r="D58" s="268"/>
      <c r="E58" s="268"/>
      <c r="F58" s="268"/>
      <c r="G58" s="268"/>
      <c r="H58" s="268"/>
      <c r="I58" s="268"/>
      <c r="J58" s="377"/>
      <c r="K58" s="268"/>
      <c r="L58" s="268"/>
      <c r="M58" s="268"/>
      <c r="N58" s="268"/>
      <c r="O58" s="268"/>
      <c r="P58" s="268"/>
      <c r="Q58" s="268"/>
      <c r="R58" s="359"/>
      <c r="S58" s="359"/>
      <c r="T58" s="378"/>
      <c r="U58" s="379"/>
      <c r="V58" s="379"/>
      <c r="W58" s="379"/>
      <c r="X58" s="379"/>
      <c r="Y58" s="379"/>
      <c r="Z58" s="380"/>
      <c r="AA58" s="380"/>
      <c r="AB58" s="380"/>
      <c r="AC58" s="380"/>
      <c r="AD58" s="380"/>
      <c r="AE58" s="380"/>
      <c r="AF58" s="380"/>
      <c r="AG58" s="380"/>
      <c r="AH58" s="380"/>
      <c r="AI58" s="380"/>
      <c r="AJ58" s="381"/>
      <c r="AK58" s="389"/>
      <c r="AL58" s="389"/>
      <c r="AM58" s="355"/>
      <c r="AN58" s="355"/>
      <c r="AO58" s="355"/>
      <c r="AP58" s="355"/>
      <c r="AQ58" s="355"/>
      <c r="AR58" s="355"/>
      <c r="AS58" s="355"/>
      <c r="AT58" s="381"/>
    </row>
    <row r="59" spans="1:46" ht="9" customHeight="1">
      <c r="A59" s="391"/>
      <c r="B59" s="390"/>
      <c r="C59" s="268"/>
      <c r="D59" s="268"/>
      <c r="E59" s="268"/>
      <c r="F59" s="268"/>
      <c r="G59" s="268"/>
      <c r="H59" s="268"/>
      <c r="I59" s="268"/>
      <c r="J59" s="377"/>
      <c r="K59" s="268"/>
      <c r="L59" s="268"/>
      <c r="M59" s="268"/>
      <c r="N59" s="268"/>
      <c r="O59" s="268"/>
      <c r="P59" s="268"/>
      <c r="Q59" s="268"/>
      <c r="R59" s="359"/>
      <c r="S59" s="359"/>
      <c r="T59" s="378"/>
      <c r="U59" s="379"/>
      <c r="V59" s="379"/>
      <c r="W59" s="379"/>
      <c r="X59" s="379"/>
      <c r="Y59" s="379"/>
      <c r="Z59" s="380"/>
      <c r="AA59" s="380"/>
      <c r="AB59" s="380"/>
      <c r="AC59" s="380"/>
      <c r="AD59" s="380"/>
      <c r="AE59" s="380"/>
      <c r="AF59" s="380"/>
      <c r="AG59" s="380"/>
      <c r="AH59" s="380"/>
      <c r="AI59" s="380"/>
      <c r="AJ59" s="381"/>
      <c r="AK59" s="389"/>
      <c r="AL59" s="389"/>
      <c r="AM59" s="355"/>
      <c r="AN59" s="355"/>
      <c r="AO59" s="355"/>
      <c r="AP59" s="355"/>
      <c r="AQ59" s="355"/>
      <c r="AR59" s="355"/>
      <c r="AS59" s="355"/>
      <c r="AT59" s="381"/>
    </row>
    <row r="60" spans="1:46" ht="9" customHeight="1">
      <c r="A60" s="391"/>
      <c r="B60" s="390"/>
      <c r="C60" s="268"/>
      <c r="D60" s="268"/>
      <c r="E60" s="268"/>
      <c r="F60" s="268"/>
      <c r="G60" s="268"/>
      <c r="H60" s="268"/>
      <c r="I60" s="268"/>
      <c r="J60" s="377"/>
      <c r="K60" s="268"/>
      <c r="L60" s="268"/>
      <c r="M60" s="268"/>
      <c r="N60" s="268"/>
      <c r="O60" s="268"/>
      <c r="P60" s="268"/>
      <c r="Q60" s="268"/>
      <c r="R60" s="359"/>
      <c r="S60" s="359"/>
      <c r="T60" s="378"/>
      <c r="U60" s="379"/>
      <c r="V60" s="379"/>
      <c r="W60" s="379"/>
      <c r="X60" s="379"/>
      <c r="Y60" s="379"/>
      <c r="Z60" s="380"/>
      <c r="AA60" s="380"/>
      <c r="AB60" s="380"/>
      <c r="AC60" s="380"/>
      <c r="AD60" s="380"/>
      <c r="AE60" s="380"/>
      <c r="AF60" s="380"/>
      <c r="AG60" s="380"/>
      <c r="AH60" s="380"/>
      <c r="AI60" s="380"/>
      <c r="AJ60" s="381"/>
      <c r="AK60" s="389"/>
      <c r="AL60" s="389"/>
      <c r="AM60" s="355"/>
      <c r="AN60" s="355"/>
      <c r="AO60" s="355"/>
      <c r="AP60" s="355"/>
      <c r="AQ60" s="355"/>
      <c r="AR60" s="355"/>
      <c r="AS60" s="355"/>
      <c r="AT60" s="381"/>
    </row>
    <row r="61" spans="1:46" ht="9" customHeight="1">
      <c r="A61" s="391"/>
      <c r="B61" s="390"/>
      <c r="C61" s="268"/>
      <c r="D61" s="268"/>
      <c r="E61" s="268"/>
      <c r="F61" s="268"/>
      <c r="G61" s="268"/>
      <c r="H61" s="268"/>
      <c r="I61" s="268"/>
      <c r="J61" s="377"/>
      <c r="K61" s="268"/>
      <c r="L61" s="268"/>
      <c r="M61" s="268"/>
      <c r="N61" s="268"/>
      <c r="O61" s="268"/>
      <c r="P61" s="268"/>
      <c r="Q61" s="268"/>
      <c r="R61" s="359"/>
      <c r="S61" s="359"/>
      <c r="T61" s="378"/>
      <c r="U61" s="379"/>
      <c r="V61" s="379"/>
      <c r="W61" s="379"/>
      <c r="X61" s="379"/>
      <c r="Y61" s="379"/>
      <c r="Z61" s="380"/>
      <c r="AA61" s="380"/>
      <c r="AB61" s="380"/>
      <c r="AC61" s="380"/>
      <c r="AD61" s="380"/>
      <c r="AE61" s="380"/>
      <c r="AF61" s="380"/>
      <c r="AG61" s="380"/>
      <c r="AH61" s="380"/>
      <c r="AI61" s="380"/>
      <c r="AJ61" s="381"/>
      <c r="AK61" s="389"/>
      <c r="AL61" s="389"/>
      <c r="AM61" s="355"/>
      <c r="AN61" s="355"/>
      <c r="AO61" s="355"/>
      <c r="AP61" s="355"/>
      <c r="AQ61" s="355"/>
      <c r="AR61" s="355"/>
      <c r="AS61" s="355"/>
      <c r="AT61" s="381"/>
    </row>
    <row r="62" spans="1:46" ht="9" customHeight="1">
      <c r="A62" s="391"/>
      <c r="B62" s="390"/>
      <c r="C62" s="268"/>
      <c r="D62" s="268"/>
      <c r="E62" s="268"/>
      <c r="F62" s="268"/>
      <c r="G62" s="268"/>
      <c r="H62" s="268"/>
      <c r="I62" s="268"/>
      <c r="J62" s="377"/>
      <c r="K62" s="268"/>
      <c r="L62" s="268"/>
      <c r="M62" s="268"/>
      <c r="N62" s="268"/>
      <c r="O62" s="268"/>
      <c r="P62" s="268"/>
      <c r="Q62" s="268"/>
      <c r="R62" s="350"/>
      <c r="S62" s="350"/>
      <c r="T62" s="379"/>
      <c r="U62" s="379"/>
      <c r="V62" s="379"/>
      <c r="W62" s="379"/>
      <c r="X62" s="379"/>
      <c r="Y62" s="379"/>
      <c r="Z62" s="380"/>
      <c r="AA62" s="380"/>
      <c r="AB62" s="380"/>
      <c r="AC62" s="380"/>
      <c r="AD62" s="380"/>
      <c r="AE62" s="380"/>
      <c r="AF62" s="380"/>
      <c r="AG62" s="380"/>
      <c r="AH62" s="380"/>
      <c r="AI62" s="380"/>
      <c r="AJ62" s="381"/>
      <c r="AK62" s="392"/>
      <c r="AL62" s="392"/>
      <c r="AM62" s="355"/>
      <c r="AN62" s="355"/>
      <c r="AO62" s="355"/>
      <c r="AP62" s="355"/>
      <c r="AQ62" s="355"/>
      <c r="AR62" s="355"/>
      <c r="AS62" s="355"/>
      <c r="AT62" s="381"/>
    </row>
    <row r="63" spans="1:46" ht="9" customHeight="1">
      <c r="A63" s="391"/>
      <c r="B63" s="390"/>
      <c r="C63" s="268"/>
      <c r="D63" s="268"/>
      <c r="E63" s="268"/>
      <c r="F63" s="268"/>
      <c r="G63" s="268"/>
      <c r="H63" s="268"/>
      <c r="I63" s="268"/>
      <c r="J63" s="377"/>
      <c r="K63" s="268"/>
      <c r="L63" s="268"/>
      <c r="M63" s="268"/>
      <c r="N63" s="268"/>
      <c r="O63" s="268"/>
      <c r="P63" s="268"/>
      <c r="Q63" s="268"/>
      <c r="T63" s="378"/>
      <c r="U63" s="379"/>
      <c r="V63" s="379"/>
      <c r="W63" s="379"/>
      <c r="X63" s="379"/>
      <c r="Y63" s="379"/>
      <c r="Z63" s="380"/>
      <c r="AA63" s="380"/>
      <c r="AB63" s="380"/>
      <c r="AC63" s="380"/>
      <c r="AD63" s="380"/>
      <c r="AE63" s="380"/>
      <c r="AF63" s="380"/>
      <c r="AG63" s="380"/>
      <c r="AH63" s="380"/>
      <c r="AI63" s="380"/>
      <c r="AJ63" s="381"/>
      <c r="AK63" s="392"/>
      <c r="AL63" s="392"/>
      <c r="AM63" s="355"/>
      <c r="AN63" s="355"/>
      <c r="AO63" s="355"/>
      <c r="AP63" s="355"/>
      <c r="AQ63" s="355"/>
      <c r="AR63" s="355"/>
      <c r="AS63" s="355"/>
      <c r="AT63" s="381"/>
    </row>
    <row r="64" spans="1:46" ht="9" customHeight="1">
      <c r="A64" s="391"/>
      <c r="B64" s="390"/>
      <c r="C64" s="268"/>
      <c r="D64" s="268"/>
      <c r="E64" s="268"/>
      <c r="F64" s="268"/>
      <c r="G64" s="268"/>
      <c r="H64" s="268"/>
      <c r="I64" s="268"/>
      <c r="J64" s="377"/>
      <c r="K64" s="268"/>
      <c r="L64" s="268"/>
      <c r="M64" s="268"/>
      <c r="N64" s="268"/>
      <c r="O64" s="268"/>
      <c r="P64" s="268"/>
      <c r="Q64" s="268"/>
      <c r="R64" s="359"/>
      <c r="S64" s="359"/>
      <c r="T64" s="378"/>
      <c r="U64" s="379"/>
      <c r="V64" s="379"/>
      <c r="W64" s="379"/>
      <c r="X64" s="379"/>
      <c r="Y64" s="379"/>
      <c r="Z64" s="380"/>
      <c r="AA64" s="380"/>
      <c r="AB64" s="380"/>
      <c r="AC64" s="380"/>
      <c r="AD64" s="380"/>
      <c r="AE64" s="380"/>
      <c r="AF64" s="380"/>
      <c r="AG64" s="380"/>
      <c r="AH64" s="380"/>
      <c r="AI64" s="380"/>
      <c r="AJ64" s="381"/>
      <c r="AK64" s="389"/>
      <c r="AL64" s="389"/>
      <c r="AM64" s="355"/>
      <c r="AN64" s="355"/>
      <c r="AO64" s="355"/>
      <c r="AP64" s="355"/>
      <c r="AQ64" s="355"/>
      <c r="AR64" s="355"/>
      <c r="AS64" s="355"/>
      <c r="AT64" s="381"/>
    </row>
    <row r="65" spans="1:47" ht="9" customHeight="1">
      <c r="A65" s="391"/>
      <c r="B65" s="390"/>
      <c r="C65" s="268"/>
      <c r="D65" s="268"/>
      <c r="E65" s="268"/>
      <c r="F65" s="268"/>
      <c r="G65" s="268"/>
      <c r="H65" s="268"/>
      <c r="I65" s="268"/>
      <c r="J65" s="377"/>
      <c r="K65" s="268"/>
      <c r="L65" s="268"/>
      <c r="M65" s="268"/>
      <c r="N65" s="268"/>
      <c r="O65" s="268"/>
      <c r="P65" s="268"/>
      <c r="Q65" s="268"/>
      <c r="R65" s="359"/>
      <c r="S65" s="350"/>
      <c r="T65" s="378"/>
      <c r="U65" s="379"/>
      <c r="V65" s="379"/>
      <c r="W65" s="379"/>
      <c r="X65" s="379"/>
      <c r="Y65" s="379"/>
      <c r="Z65" s="380"/>
      <c r="AA65" s="380"/>
      <c r="AB65" s="380"/>
      <c r="AC65" s="380"/>
      <c r="AD65" s="380"/>
      <c r="AE65" s="380"/>
      <c r="AF65" s="380"/>
      <c r="AG65" s="380"/>
      <c r="AH65" s="380"/>
      <c r="AI65" s="380"/>
      <c r="AJ65" s="381"/>
      <c r="AK65" s="392"/>
      <c r="AL65" s="392"/>
      <c r="AM65" s="355"/>
      <c r="AN65" s="355"/>
      <c r="AO65" s="355"/>
      <c r="AP65" s="355"/>
      <c r="AQ65" s="355"/>
      <c r="AR65" s="355"/>
      <c r="AS65" s="355"/>
      <c r="AT65" s="381"/>
    </row>
    <row r="66" spans="1:47" ht="9" customHeight="1">
      <c r="A66" s="391"/>
      <c r="B66" s="390"/>
      <c r="C66" s="359"/>
      <c r="D66" s="359"/>
      <c r="E66" s="359"/>
      <c r="F66" s="359"/>
      <c r="G66" s="359"/>
      <c r="H66" s="359"/>
      <c r="I66" s="359"/>
      <c r="J66" s="377"/>
      <c r="K66" s="359"/>
      <c r="L66" s="359"/>
      <c r="M66" s="359"/>
      <c r="N66" s="359"/>
      <c r="O66" s="359"/>
      <c r="P66" s="359"/>
      <c r="Q66" s="359"/>
      <c r="T66" s="378"/>
      <c r="U66" s="379"/>
      <c r="V66" s="379"/>
      <c r="W66" s="379"/>
      <c r="X66" s="379"/>
      <c r="Y66" s="379"/>
      <c r="Z66" s="380"/>
      <c r="AA66" s="380"/>
      <c r="AB66" s="380"/>
      <c r="AC66" s="380"/>
      <c r="AD66" s="380"/>
      <c r="AE66" s="380"/>
      <c r="AF66" s="380"/>
      <c r="AG66" s="380"/>
      <c r="AH66" s="380"/>
      <c r="AI66" s="380"/>
      <c r="AJ66" s="381"/>
      <c r="AK66" s="392"/>
      <c r="AL66" s="392"/>
      <c r="AM66" s="355"/>
      <c r="AN66" s="355"/>
      <c r="AO66" s="355"/>
      <c r="AP66" s="355"/>
      <c r="AQ66" s="355"/>
      <c r="AR66" s="355"/>
      <c r="AS66" s="355"/>
      <c r="AT66" s="381"/>
    </row>
    <row r="67" spans="1:47" ht="9" customHeight="1">
      <c r="A67" s="391"/>
      <c r="B67" s="390"/>
      <c r="C67" s="268"/>
      <c r="D67" s="268"/>
      <c r="E67" s="268"/>
      <c r="F67" s="268"/>
      <c r="G67" s="268"/>
      <c r="H67" s="268"/>
      <c r="I67" s="268"/>
      <c r="J67" s="377"/>
      <c r="K67" s="268"/>
      <c r="L67" s="268"/>
      <c r="M67" s="268"/>
      <c r="N67" s="268"/>
      <c r="O67" s="268"/>
      <c r="P67" s="268"/>
      <c r="Q67" s="268"/>
      <c r="R67" s="350"/>
      <c r="S67" s="350"/>
      <c r="T67" s="350"/>
      <c r="U67" s="377"/>
      <c r="V67" s="377"/>
      <c r="W67" s="377"/>
      <c r="X67" s="377"/>
      <c r="Y67" s="377"/>
      <c r="Z67" s="380"/>
      <c r="AA67" s="380"/>
      <c r="AB67" s="380"/>
      <c r="AC67" s="380"/>
      <c r="AD67" s="380"/>
      <c r="AE67" s="380"/>
      <c r="AF67" s="380"/>
      <c r="AG67" s="380"/>
      <c r="AH67" s="380"/>
      <c r="AI67" s="380"/>
      <c r="AJ67" s="381"/>
      <c r="AK67" s="392"/>
      <c r="AL67" s="392"/>
      <c r="AM67" s="355"/>
      <c r="AN67" s="355"/>
      <c r="AO67" s="355"/>
      <c r="AP67" s="355"/>
      <c r="AQ67" s="355"/>
      <c r="AR67" s="355"/>
      <c r="AS67" s="355"/>
      <c r="AT67" s="381"/>
    </row>
    <row r="68" spans="1:47" ht="9" customHeight="1">
      <c r="A68" s="391"/>
      <c r="B68" s="390"/>
      <c r="C68" s="268"/>
      <c r="D68" s="268"/>
      <c r="E68" s="268"/>
      <c r="F68" s="268"/>
      <c r="G68" s="268"/>
      <c r="H68" s="268"/>
      <c r="I68" s="268"/>
      <c r="J68" s="377"/>
      <c r="K68" s="268"/>
      <c r="L68" s="268"/>
      <c r="M68" s="268"/>
      <c r="N68" s="268"/>
      <c r="O68" s="268"/>
      <c r="P68" s="268"/>
      <c r="Q68" s="268"/>
      <c r="T68" s="378"/>
      <c r="U68" s="379"/>
      <c r="V68" s="379"/>
      <c r="W68" s="379"/>
      <c r="X68" s="379"/>
      <c r="Y68" s="379"/>
      <c r="Z68" s="380"/>
      <c r="AA68" s="380"/>
      <c r="AB68" s="380"/>
      <c r="AC68" s="380"/>
      <c r="AD68" s="380"/>
      <c r="AE68" s="380"/>
      <c r="AF68" s="380"/>
      <c r="AG68" s="380"/>
      <c r="AH68" s="380"/>
      <c r="AI68" s="380"/>
      <c r="AJ68" s="381"/>
      <c r="AK68" s="392"/>
      <c r="AL68" s="392"/>
      <c r="AM68" s="355"/>
      <c r="AN68" s="355"/>
      <c r="AO68" s="355"/>
      <c r="AP68" s="355"/>
      <c r="AQ68" s="355"/>
      <c r="AR68" s="355"/>
      <c r="AS68" s="355"/>
      <c r="AT68" s="381"/>
    </row>
    <row r="69" spans="1:47" ht="9" customHeight="1">
      <c r="A69" s="391"/>
      <c r="B69" s="390"/>
      <c r="C69" s="268"/>
      <c r="D69" s="268"/>
      <c r="E69" s="268"/>
      <c r="F69" s="268"/>
      <c r="G69" s="268"/>
      <c r="H69" s="268"/>
      <c r="I69" s="268"/>
      <c r="J69" s="377"/>
      <c r="K69" s="268"/>
      <c r="L69" s="268"/>
      <c r="M69" s="268"/>
      <c r="N69" s="268"/>
      <c r="O69" s="268"/>
      <c r="P69" s="268"/>
      <c r="Q69" s="268"/>
      <c r="R69" s="359"/>
      <c r="S69" s="359"/>
      <c r="T69" s="378"/>
      <c r="U69" s="379"/>
      <c r="V69" s="379"/>
      <c r="W69" s="379"/>
      <c r="X69" s="379"/>
      <c r="Y69" s="379"/>
      <c r="Z69" s="380"/>
      <c r="AA69" s="380"/>
      <c r="AB69" s="380"/>
      <c r="AC69" s="380"/>
      <c r="AD69" s="380"/>
      <c r="AE69" s="380"/>
      <c r="AF69" s="380"/>
      <c r="AG69" s="380"/>
      <c r="AH69" s="380"/>
      <c r="AI69" s="380"/>
      <c r="AJ69" s="381"/>
      <c r="AK69" s="389"/>
      <c r="AL69" s="389"/>
      <c r="AM69" s="355"/>
      <c r="AN69" s="355"/>
      <c r="AO69" s="355"/>
      <c r="AP69" s="355"/>
      <c r="AQ69" s="355"/>
      <c r="AR69" s="355"/>
      <c r="AS69" s="355"/>
      <c r="AT69" s="381"/>
    </row>
    <row r="70" spans="1:47" ht="9" customHeight="1">
      <c r="A70" s="299"/>
      <c r="B70" s="390"/>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93"/>
      <c r="AK70" s="393"/>
      <c r="AL70" s="393"/>
      <c r="AM70" s="393"/>
      <c r="AN70" s="393"/>
      <c r="AO70" s="393"/>
      <c r="AP70" s="393"/>
      <c r="AQ70" s="393"/>
      <c r="AR70" s="393"/>
      <c r="AS70" s="393"/>
      <c r="AT70" s="393"/>
      <c r="AU70" s="393"/>
    </row>
    <row r="72" spans="1:47">
      <c r="B72" s="394"/>
    </row>
    <row r="73" spans="1:47">
      <c r="B73" s="394"/>
    </row>
    <row r="74" spans="1:47">
      <c r="A74" s="299"/>
    </row>
    <row r="78" spans="1:47">
      <c r="AF78" s="355"/>
    </row>
  </sheetData>
  <mergeCells count="10">
    <mergeCell ref="A5:A10"/>
    <mergeCell ref="B5:B10"/>
    <mergeCell ref="N5:O5"/>
    <mergeCell ref="C6:C10"/>
    <mergeCell ref="D6:E10"/>
    <mergeCell ref="F6:H10"/>
    <mergeCell ref="J6:K6"/>
    <mergeCell ref="L6:O6"/>
    <mergeCell ref="I8:N10"/>
    <mergeCell ref="O8:O10"/>
  </mergeCells>
  <hyperlinks>
    <hyperlink ref="A33" location="'Inhaltsverzeichnis_2026-04'!A1" display="Zurück zum Inhaltsverzeichnis" xr:uid="{C2610019-F629-4F52-8CEF-A3250CBF1E7B}"/>
    <hyperlink ref="A32" r:id="rId1" xr:uid="{A1FD3FB5-FF9D-4376-A416-0CCB7EDD336E}"/>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172D1-9E62-4A39-BF8F-BAEA0CEE84DC}">
  <sheetPr>
    <tabColor rgb="FF80CDEC"/>
    <pageSetUpPr fitToPage="1"/>
  </sheetPr>
  <dimension ref="A1:Q49"/>
  <sheetViews>
    <sheetView showGridLines="0" topLeftCell="A26" zoomScale="110" zoomScaleNormal="110" workbookViewId="0"/>
  </sheetViews>
  <sheetFormatPr baseColWidth="10" defaultColWidth="10" defaultRowHeight="16.5"/>
  <cols>
    <col min="1" max="1" width="16.125" style="770" customWidth="1"/>
    <col min="2" max="2" width="11.375" style="770" customWidth="1"/>
    <col min="3" max="16" width="6.875" style="770" customWidth="1"/>
    <col min="17" max="16384" width="10" style="770"/>
  </cols>
  <sheetData>
    <row r="1" spans="1:17" ht="30" customHeight="1">
      <c r="A1" s="816" t="s">
        <v>941</v>
      </c>
      <c r="B1" s="607"/>
      <c r="C1" s="607"/>
      <c r="D1" s="607"/>
      <c r="E1" s="607"/>
      <c r="F1" s="607"/>
      <c r="G1" s="607"/>
      <c r="H1" s="607"/>
      <c r="I1" s="607"/>
      <c r="J1" s="607"/>
      <c r="K1" s="607"/>
      <c r="L1" s="607"/>
      <c r="M1" s="607"/>
      <c r="N1" s="607"/>
      <c r="O1" s="607"/>
      <c r="P1" s="607"/>
      <c r="Q1" s="911"/>
    </row>
    <row r="2" spans="1:17" ht="18" customHeight="1">
      <c r="A2" s="814" t="s">
        <v>939</v>
      </c>
      <c r="B2" s="607"/>
      <c r="C2" s="607"/>
      <c r="D2" s="607"/>
      <c r="E2" s="607"/>
      <c r="F2" s="607"/>
      <c r="G2" s="607"/>
      <c r="H2" s="607"/>
      <c r="I2" s="607"/>
      <c r="J2" s="607"/>
      <c r="K2" s="607"/>
      <c r="L2" s="607"/>
      <c r="M2" s="607"/>
      <c r="N2" s="607"/>
      <c r="O2" s="607"/>
      <c r="P2" s="607"/>
      <c r="Q2" s="911"/>
    </row>
    <row r="3" spans="1:17" ht="18" customHeight="1">
      <c r="A3" s="814" t="s">
        <v>1791</v>
      </c>
      <c r="B3" s="607"/>
      <c r="C3" s="607"/>
      <c r="D3" s="607"/>
      <c r="E3" s="607"/>
      <c r="F3" s="607"/>
      <c r="G3" s="607"/>
      <c r="H3" s="607"/>
      <c r="I3" s="607"/>
      <c r="J3" s="607"/>
      <c r="K3" s="607"/>
      <c r="L3" s="607"/>
      <c r="M3" s="607"/>
      <c r="N3" s="607"/>
      <c r="O3" s="607"/>
      <c r="P3" s="607"/>
      <c r="Q3" s="911"/>
    </row>
    <row r="4" spans="1:17" ht="24.75" customHeight="1">
      <c r="A4" s="808" t="s">
        <v>943</v>
      </c>
      <c r="B4" s="1211" t="s">
        <v>944</v>
      </c>
      <c r="C4" s="1212" t="s">
        <v>352</v>
      </c>
      <c r="D4" s="807" t="s">
        <v>557</v>
      </c>
      <c r="E4" s="807" t="s">
        <v>558</v>
      </c>
      <c r="F4" s="807" t="s">
        <v>945</v>
      </c>
      <c r="G4" s="807" t="s">
        <v>560</v>
      </c>
      <c r="H4" s="807" t="s">
        <v>208</v>
      </c>
      <c r="I4" s="807" t="s">
        <v>561</v>
      </c>
      <c r="J4" s="807" t="s">
        <v>562</v>
      </c>
      <c r="K4" s="807" t="s">
        <v>563</v>
      </c>
      <c r="L4" s="807" t="s">
        <v>564</v>
      </c>
      <c r="M4" s="807" t="s">
        <v>565</v>
      </c>
      <c r="N4" s="807" t="s">
        <v>566</v>
      </c>
      <c r="O4" s="807" t="s">
        <v>567</v>
      </c>
      <c r="P4" s="807" t="s">
        <v>946</v>
      </c>
      <c r="Q4" s="911"/>
    </row>
    <row r="5" spans="1:17" ht="14.1" customHeight="1">
      <c r="A5" s="1213" t="s">
        <v>947</v>
      </c>
      <c r="B5" s="1214" t="s">
        <v>948</v>
      </c>
      <c r="C5" s="1214">
        <v>2025</v>
      </c>
      <c r="D5" s="1215">
        <v>7.4608999999999996</v>
      </c>
      <c r="E5" s="1216">
        <v>7.4592000000000001</v>
      </c>
      <c r="F5" s="1216">
        <v>7.4596999999999998</v>
      </c>
      <c r="G5" s="1216">
        <v>7.4648000000000003</v>
      </c>
      <c r="H5" s="1216">
        <v>7.46</v>
      </c>
      <c r="I5" s="1216">
        <v>7.4596999999999998</v>
      </c>
      <c r="J5" s="1216">
        <v>7.4625000000000004</v>
      </c>
      <c r="K5" s="1216">
        <v>7.4638</v>
      </c>
      <c r="L5" s="1216">
        <v>7.4644000000000004</v>
      </c>
      <c r="M5" s="1216">
        <v>7.468</v>
      </c>
      <c r="N5" s="1216">
        <v>7.4679000000000002</v>
      </c>
      <c r="O5" s="1217">
        <v>7.4695999999999998</v>
      </c>
      <c r="P5" s="1216">
        <v>7.4634</v>
      </c>
      <c r="Q5" s="1218"/>
    </row>
    <row r="6" spans="1:17" ht="14.1" customHeight="1">
      <c r="A6" s="1219" t="s">
        <v>947</v>
      </c>
      <c r="B6" s="1220" t="s">
        <v>948</v>
      </c>
      <c r="C6" s="1214">
        <v>2026</v>
      </c>
      <c r="D6" s="1215">
        <v>7.4702999999999999</v>
      </c>
      <c r="E6" s="1216">
        <v>7.4702000000000002</v>
      </c>
      <c r="F6" s="1216">
        <v>7.4717000000000002</v>
      </c>
      <c r="G6" s="1216"/>
      <c r="H6" s="1216"/>
      <c r="I6" s="1216"/>
      <c r="J6" s="1216"/>
      <c r="K6" s="1216"/>
      <c r="L6" s="1216"/>
      <c r="M6" s="1216"/>
      <c r="N6" s="1216"/>
      <c r="O6" s="1217"/>
      <c r="P6" s="1216"/>
      <c r="Q6" s="1218"/>
    </row>
    <row r="7" spans="1:17" ht="14.1" customHeight="1">
      <c r="A7" s="1213" t="s">
        <v>949</v>
      </c>
      <c r="B7" s="1214" t="s">
        <v>950</v>
      </c>
      <c r="C7" s="1214">
        <v>2025</v>
      </c>
      <c r="D7" s="1215">
        <v>11.479699999999999</v>
      </c>
      <c r="E7" s="1216">
        <v>11.247400000000001</v>
      </c>
      <c r="F7" s="1216">
        <v>10.967499999999999</v>
      </c>
      <c r="G7" s="1216">
        <v>10.974399999999999</v>
      </c>
      <c r="H7" s="1216">
        <v>10.8812</v>
      </c>
      <c r="I7" s="1216">
        <v>11.009399999999999</v>
      </c>
      <c r="J7" s="1216">
        <v>11.198499999999999</v>
      </c>
      <c r="K7" s="1216">
        <v>11.161</v>
      </c>
      <c r="L7" s="1216">
        <v>11.000400000000001</v>
      </c>
      <c r="M7" s="1216">
        <v>10.969900000000001</v>
      </c>
      <c r="N7" s="1216">
        <v>10.9915</v>
      </c>
      <c r="O7" s="1217">
        <v>10.8956</v>
      </c>
      <c r="P7" s="1216">
        <v>11.0663</v>
      </c>
      <c r="Q7" s="1218"/>
    </row>
    <row r="8" spans="1:17" ht="14.1" customHeight="1">
      <c r="A8" s="1219" t="s">
        <v>949</v>
      </c>
      <c r="B8" s="1220" t="s">
        <v>950</v>
      </c>
      <c r="C8" s="1214">
        <v>2026</v>
      </c>
      <c r="D8" s="1215">
        <v>10.6815</v>
      </c>
      <c r="E8" s="1216">
        <v>10.6351</v>
      </c>
      <c r="F8" s="1216">
        <v>10.7614</v>
      </c>
      <c r="G8" s="1216"/>
      <c r="H8" s="1216"/>
      <c r="I8" s="1216"/>
      <c r="J8" s="1216"/>
      <c r="K8" s="1216"/>
      <c r="L8" s="1216"/>
      <c r="M8" s="1216"/>
      <c r="N8" s="1216"/>
      <c r="O8" s="1217"/>
      <c r="P8" s="1216"/>
      <c r="Q8" s="1218"/>
    </row>
    <row r="9" spans="1:17" ht="14.1" customHeight="1">
      <c r="A9" s="1213" t="s">
        <v>951</v>
      </c>
      <c r="B9" s="1214" t="s">
        <v>952</v>
      </c>
      <c r="C9" s="1214">
        <v>2025</v>
      </c>
      <c r="D9" s="1221">
        <v>0.83908000000000005</v>
      </c>
      <c r="E9" s="1222">
        <v>0.83070999999999995</v>
      </c>
      <c r="F9" s="1222">
        <v>0.83703000000000005</v>
      </c>
      <c r="G9" s="1222">
        <v>0.85379000000000005</v>
      </c>
      <c r="H9" s="1222">
        <v>0.84350000000000003</v>
      </c>
      <c r="I9" s="1222">
        <v>0.84980999999999995</v>
      </c>
      <c r="J9" s="1222">
        <v>0.86468999999999996</v>
      </c>
      <c r="K9" s="1222">
        <v>0.86528000000000005</v>
      </c>
      <c r="L9" s="1222">
        <v>0.86895</v>
      </c>
      <c r="M9" s="1222">
        <v>0.87155000000000005</v>
      </c>
      <c r="N9" s="1222">
        <v>0.87997000000000003</v>
      </c>
      <c r="O9" s="1222">
        <v>0.875</v>
      </c>
      <c r="P9" s="1223">
        <v>0.85679000000000005</v>
      </c>
      <c r="Q9" s="1218"/>
    </row>
    <row r="10" spans="1:17" ht="14.1" customHeight="1">
      <c r="A10" s="1219" t="s">
        <v>951</v>
      </c>
      <c r="B10" s="1220" t="s">
        <v>952</v>
      </c>
      <c r="C10" s="1214">
        <v>2026</v>
      </c>
      <c r="D10" s="1221">
        <v>0.86828000000000005</v>
      </c>
      <c r="E10" s="1222">
        <v>0.87031999999999998</v>
      </c>
      <c r="F10" s="1222">
        <v>0.86631000000000002</v>
      </c>
      <c r="G10" s="1222"/>
      <c r="H10" s="1222"/>
      <c r="I10" s="1222"/>
      <c r="J10" s="1222"/>
      <c r="K10" s="1222"/>
      <c r="L10" s="1222"/>
      <c r="M10" s="1222"/>
      <c r="N10" s="1222"/>
      <c r="O10" s="1222"/>
      <c r="P10" s="1223"/>
      <c r="Q10" s="1218"/>
    </row>
    <row r="11" spans="1:17" ht="14.1" customHeight="1">
      <c r="A11" s="1213" t="s">
        <v>953</v>
      </c>
      <c r="B11" s="1214" t="s">
        <v>954</v>
      </c>
      <c r="C11" s="1214">
        <v>2025</v>
      </c>
      <c r="D11" s="1215">
        <v>11.7456</v>
      </c>
      <c r="E11" s="1216">
        <v>11.657400000000001</v>
      </c>
      <c r="F11" s="1216">
        <v>11.5472</v>
      </c>
      <c r="G11" s="1216">
        <v>11.837999999999999</v>
      </c>
      <c r="H11" s="1216">
        <v>11.5968</v>
      </c>
      <c r="I11" s="1216">
        <v>11.584099999999999</v>
      </c>
      <c r="J11" s="1216">
        <v>11.8537</v>
      </c>
      <c r="K11" s="1216">
        <v>11.8653</v>
      </c>
      <c r="L11" s="1216">
        <v>11.670199999999999</v>
      </c>
      <c r="M11" s="1216">
        <v>11.6633</v>
      </c>
      <c r="N11" s="1216">
        <v>11.7402</v>
      </c>
      <c r="O11" s="1217">
        <v>11.8428</v>
      </c>
      <c r="P11" s="1216">
        <v>11.7173</v>
      </c>
      <c r="Q11" s="1218"/>
    </row>
    <row r="12" spans="1:17" ht="14.1" customHeight="1">
      <c r="A12" s="1219" t="s">
        <v>953</v>
      </c>
      <c r="B12" s="1220" t="s">
        <v>954</v>
      </c>
      <c r="C12" s="1214">
        <v>2026</v>
      </c>
      <c r="D12" s="1215">
        <v>11.667</v>
      </c>
      <c r="E12" s="1216">
        <v>11.320600000000001</v>
      </c>
      <c r="F12" s="1216">
        <v>11.165699999999999</v>
      </c>
      <c r="G12" s="1216"/>
      <c r="H12" s="1216"/>
      <c r="I12" s="1216"/>
      <c r="J12" s="1216"/>
      <c r="K12" s="1216"/>
      <c r="L12" s="1216"/>
      <c r="M12" s="1216"/>
      <c r="N12" s="1216"/>
      <c r="O12" s="1217"/>
      <c r="P12" s="1216"/>
      <c r="Q12" s="1218"/>
    </row>
    <row r="13" spans="1:17" ht="14.1" customHeight="1">
      <c r="A13" s="1213" t="s">
        <v>955</v>
      </c>
      <c r="B13" s="1214" t="s">
        <v>956</v>
      </c>
      <c r="C13" s="1214">
        <v>2025</v>
      </c>
      <c r="D13" s="1215">
        <v>0.94140000000000001</v>
      </c>
      <c r="E13" s="1216">
        <v>0.94130000000000003</v>
      </c>
      <c r="F13" s="1216">
        <v>0.95479999999999998</v>
      </c>
      <c r="G13" s="1216">
        <v>0.93700000000000006</v>
      </c>
      <c r="H13" s="1216">
        <v>0.93559999999999999</v>
      </c>
      <c r="I13" s="1216">
        <v>0.93799999999999994</v>
      </c>
      <c r="J13" s="1216">
        <v>0.9325</v>
      </c>
      <c r="K13" s="1216">
        <v>0.93869999999999998</v>
      </c>
      <c r="L13" s="1216">
        <v>0.93500000000000005</v>
      </c>
      <c r="M13" s="1216">
        <v>0.92889999999999995</v>
      </c>
      <c r="N13" s="1216">
        <v>0.92900000000000005</v>
      </c>
      <c r="O13" s="1217">
        <v>0.93320000000000003</v>
      </c>
      <c r="P13" s="1216">
        <v>0.93700000000000006</v>
      </c>
      <c r="Q13" s="1218"/>
    </row>
    <row r="14" spans="1:17" ht="14.1" customHeight="1">
      <c r="A14" s="1219" t="s">
        <v>955</v>
      </c>
      <c r="B14" s="1220" t="s">
        <v>956</v>
      </c>
      <c r="C14" s="1214">
        <v>2026</v>
      </c>
      <c r="D14" s="1215">
        <v>0.92720000000000002</v>
      </c>
      <c r="E14" s="1216">
        <v>0.91400000000000003</v>
      </c>
      <c r="F14" s="1216">
        <v>0.90939999999999999</v>
      </c>
      <c r="G14" s="1216"/>
      <c r="H14" s="1216"/>
      <c r="I14" s="1216"/>
      <c r="J14" s="1216"/>
      <c r="K14" s="1216"/>
      <c r="L14" s="1216"/>
      <c r="M14" s="1216"/>
      <c r="N14" s="1216"/>
      <c r="O14" s="1217"/>
      <c r="P14" s="1216"/>
      <c r="Q14" s="1218"/>
    </row>
    <row r="15" spans="1:17" ht="14.1" customHeight="1">
      <c r="A15" s="1213" t="s">
        <v>957</v>
      </c>
      <c r="B15" s="1214" t="s">
        <v>958</v>
      </c>
      <c r="C15" s="1214">
        <v>2025</v>
      </c>
      <c r="D15" s="1215">
        <v>1.0354000000000001</v>
      </c>
      <c r="E15" s="1216">
        <v>1.0412999999999999</v>
      </c>
      <c r="F15" s="1216">
        <v>1.0807</v>
      </c>
      <c r="G15" s="1216">
        <v>1.1214</v>
      </c>
      <c r="H15" s="1216">
        <v>1.1277999999999999</v>
      </c>
      <c r="I15" s="1216">
        <v>1.1516</v>
      </c>
      <c r="J15" s="1216">
        <v>1.1677</v>
      </c>
      <c r="K15" s="1216">
        <v>1.1631</v>
      </c>
      <c r="L15" s="1216">
        <v>1.1732</v>
      </c>
      <c r="M15" s="1216">
        <v>1.163</v>
      </c>
      <c r="N15" s="1216">
        <v>1.1559999999999999</v>
      </c>
      <c r="O15" s="1217">
        <v>1.1709000000000001</v>
      </c>
      <c r="P15" s="1216">
        <v>1.1299999999999999</v>
      </c>
      <c r="Q15" s="1218"/>
    </row>
    <row r="16" spans="1:17" ht="14.1" customHeight="1">
      <c r="A16" s="1219" t="s">
        <v>957</v>
      </c>
      <c r="B16" s="1220" t="s">
        <v>958</v>
      </c>
      <c r="C16" s="1214">
        <v>2026</v>
      </c>
      <c r="D16" s="1215">
        <v>1.1738</v>
      </c>
      <c r="E16" s="1216">
        <v>1.1823999999999999</v>
      </c>
      <c r="F16" s="1216">
        <v>1.1557999999999999</v>
      </c>
      <c r="G16" s="1216"/>
      <c r="H16" s="1216"/>
      <c r="I16" s="1216"/>
      <c r="J16" s="1216"/>
      <c r="K16" s="1216"/>
      <c r="L16" s="1216"/>
      <c r="M16" s="1216"/>
      <c r="N16" s="1216"/>
      <c r="O16" s="1217"/>
      <c r="P16" s="1216"/>
      <c r="Q16" s="1218"/>
    </row>
    <row r="17" spans="1:17" ht="14.1" customHeight="1">
      <c r="A17" s="1213" t="s">
        <v>959</v>
      </c>
      <c r="B17" s="1214" t="s">
        <v>960</v>
      </c>
      <c r="C17" s="1214">
        <v>2025</v>
      </c>
      <c r="D17" s="1224">
        <v>161.91999999999999</v>
      </c>
      <c r="E17" s="1225">
        <v>158.09</v>
      </c>
      <c r="F17" s="1225">
        <v>161.16999999999999</v>
      </c>
      <c r="G17" s="1225">
        <v>161.66999999999999</v>
      </c>
      <c r="H17" s="1225">
        <v>163.13999999999999</v>
      </c>
      <c r="I17" s="1225">
        <v>166.52</v>
      </c>
      <c r="J17" s="1225">
        <v>171.53</v>
      </c>
      <c r="K17" s="1225">
        <v>171.79</v>
      </c>
      <c r="L17" s="1225">
        <v>173.55</v>
      </c>
      <c r="M17" s="1225">
        <v>176.15</v>
      </c>
      <c r="N17" s="1225">
        <v>179.32</v>
      </c>
      <c r="O17" s="1226">
        <v>182.5</v>
      </c>
      <c r="P17" s="1225">
        <v>169.04</v>
      </c>
      <c r="Q17" s="1218"/>
    </row>
    <row r="18" spans="1:17" ht="14.1" customHeight="1">
      <c r="A18" s="1219" t="s">
        <v>959</v>
      </c>
      <c r="B18" s="1220" t="s">
        <v>960</v>
      </c>
      <c r="C18" s="1214">
        <v>2026</v>
      </c>
      <c r="D18" s="1224">
        <v>183.94</v>
      </c>
      <c r="E18" s="1225">
        <v>183.45</v>
      </c>
      <c r="F18" s="1225">
        <v>183.4</v>
      </c>
      <c r="G18" s="1225"/>
      <c r="H18" s="1225"/>
      <c r="I18" s="1225"/>
      <c r="J18" s="1225"/>
      <c r="K18" s="1225"/>
      <c r="L18" s="1225"/>
      <c r="M18" s="1225"/>
      <c r="N18" s="1225"/>
      <c r="O18" s="1226"/>
      <c r="P18" s="1225"/>
      <c r="Q18" s="1218"/>
    </row>
    <row r="19" spans="1:17" ht="14.1" customHeight="1">
      <c r="A19" s="1213" t="s">
        <v>961</v>
      </c>
      <c r="B19" s="1214" t="s">
        <v>962</v>
      </c>
      <c r="C19" s="1214">
        <v>2025</v>
      </c>
      <c r="D19" s="1227">
        <v>25.163</v>
      </c>
      <c r="E19" s="1228">
        <v>25.077000000000002</v>
      </c>
      <c r="F19" s="1228">
        <v>25.001000000000001</v>
      </c>
      <c r="G19" s="1228">
        <v>25.039000000000001</v>
      </c>
      <c r="H19" s="1228">
        <v>24.922999999999998</v>
      </c>
      <c r="I19" s="1228">
        <v>24.803999999999998</v>
      </c>
      <c r="J19" s="1228">
        <v>24.625</v>
      </c>
      <c r="K19" s="1228">
        <v>24.516999999999999</v>
      </c>
      <c r="L19" s="1228">
        <v>24.347000000000001</v>
      </c>
      <c r="M19" s="1228">
        <v>24.315000000000001</v>
      </c>
      <c r="N19" s="1228">
        <v>24.234000000000002</v>
      </c>
      <c r="O19" s="1229">
        <v>24.259</v>
      </c>
      <c r="P19" s="1228">
        <v>24.687999999999999</v>
      </c>
      <c r="Q19" s="1218"/>
    </row>
    <row r="20" spans="1:17" ht="14.1" customHeight="1">
      <c r="A20" s="1219" t="s">
        <v>961</v>
      </c>
      <c r="B20" s="1220" t="s">
        <v>962</v>
      </c>
      <c r="C20" s="1214">
        <v>2026</v>
      </c>
      <c r="D20" s="1227">
        <v>24.277999999999999</v>
      </c>
      <c r="E20" s="1228">
        <v>24.26</v>
      </c>
      <c r="F20" s="1228">
        <v>24.437999999999999</v>
      </c>
      <c r="G20" s="1228"/>
      <c r="H20" s="1228"/>
      <c r="I20" s="1228"/>
      <c r="J20" s="1228"/>
      <c r="K20" s="1228"/>
      <c r="L20" s="1228"/>
      <c r="M20" s="1228"/>
      <c r="N20" s="1228"/>
      <c r="O20" s="1229"/>
      <c r="P20" s="1228"/>
      <c r="Q20" s="1218"/>
    </row>
    <row r="21" spans="1:17" ht="14.1" customHeight="1">
      <c r="A21" s="1213" t="s">
        <v>963</v>
      </c>
      <c r="B21" s="1214" t="s">
        <v>964</v>
      </c>
      <c r="C21" s="1214">
        <v>2025</v>
      </c>
      <c r="D21" s="1224">
        <v>411.73</v>
      </c>
      <c r="E21" s="1225">
        <v>403.13</v>
      </c>
      <c r="F21" s="1225">
        <v>399.81</v>
      </c>
      <c r="G21" s="1225">
        <v>406.44</v>
      </c>
      <c r="H21" s="1225">
        <v>403.94</v>
      </c>
      <c r="I21" s="1225">
        <v>402.08</v>
      </c>
      <c r="J21" s="1225">
        <v>399.19</v>
      </c>
      <c r="K21" s="1225">
        <v>396.45</v>
      </c>
      <c r="L21" s="1225">
        <v>391.63</v>
      </c>
      <c r="M21" s="1225">
        <v>389.91</v>
      </c>
      <c r="N21" s="1225">
        <v>384.2</v>
      </c>
      <c r="O21" s="1226">
        <v>384.97</v>
      </c>
      <c r="P21" s="1225">
        <v>397.77</v>
      </c>
      <c r="Q21" s="1218"/>
    </row>
    <row r="22" spans="1:17" ht="14.1" customHeight="1">
      <c r="A22" s="1219" t="s">
        <v>963</v>
      </c>
      <c r="B22" s="1220" t="s">
        <v>964</v>
      </c>
      <c r="C22" s="1214">
        <v>2026</v>
      </c>
      <c r="D22" s="1224">
        <v>384.18</v>
      </c>
      <c r="E22" s="1225">
        <v>378.61</v>
      </c>
      <c r="F22" s="1225">
        <v>389.19</v>
      </c>
      <c r="G22" s="1225"/>
      <c r="H22" s="1225"/>
      <c r="I22" s="1225"/>
      <c r="J22" s="1225"/>
      <c r="K22" s="1225"/>
      <c r="L22" s="1225"/>
      <c r="M22" s="1225"/>
      <c r="N22" s="1225"/>
      <c r="O22" s="1226"/>
      <c r="P22" s="1225"/>
      <c r="Q22" s="1218"/>
    </row>
    <row r="23" spans="1:17" ht="14.1" customHeight="1">
      <c r="A23" s="1213" t="s">
        <v>965</v>
      </c>
      <c r="B23" s="1214" t="s">
        <v>966</v>
      </c>
      <c r="C23" s="1214">
        <v>2025</v>
      </c>
      <c r="D23" s="1215">
        <v>4.2466999999999997</v>
      </c>
      <c r="E23" s="1216">
        <v>4.1722000000000001</v>
      </c>
      <c r="F23" s="1216">
        <v>4.1820000000000004</v>
      </c>
      <c r="G23" s="1216">
        <v>4.2652000000000001</v>
      </c>
      <c r="H23" s="1216">
        <v>4.2538</v>
      </c>
      <c r="I23" s="1216">
        <v>4.2657999999999996</v>
      </c>
      <c r="J23" s="1216">
        <v>4.2541000000000002</v>
      </c>
      <c r="K23" s="1216">
        <v>4.2613000000000003</v>
      </c>
      <c r="L23" s="1216">
        <v>4.2588999999999997</v>
      </c>
      <c r="M23" s="1216">
        <v>4.2488000000000001</v>
      </c>
      <c r="N23" s="1216">
        <v>4.2375999999999996</v>
      </c>
      <c r="O23" s="1217">
        <v>4.2239000000000004</v>
      </c>
      <c r="P23" s="1216">
        <v>4.2397</v>
      </c>
      <c r="Q23" s="1218"/>
    </row>
    <row r="24" spans="1:17" ht="14.1" customHeight="1">
      <c r="A24" s="1219" t="s">
        <v>965</v>
      </c>
      <c r="B24" s="1220" t="s">
        <v>966</v>
      </c>
      <c r="C24" s="1214">
        <v>2026</v>
      </c>
      <c r="D24" s="1215">
        <v>4.2126999999999999</v>
      </c>
      <c r="E24" s="1216">
        <v>4.2183999999999999</v>
      </c>
      <c r="F24" s="1216">
        <v>4.2714999999999996</v>
      </c>
      <c r="G24" s="1216"/>
      <c r="H24" s="1216"/>
      <c r="I24" s="1216"/>
      <c r="J24" s="1216"/>
      <c r="K24" s="1216"/>
      <c r="L24" s="1216"/>
      <c r="M24" s="1216"/>
      <c r="N24" s="1216"/>
      <c r="O24" s="1217"/>
      <c r="P24" s="1216"/>
      <c r="Q24" s="1218"/>
    </row>
    <row r="25" spans="1:17" ht="24.75" customHeight="1">
      <c r="A25" s="2172" t="s">
        <v>967</v>
      </c>
      <c r="B25" s="2172"/>
      <c r="C25" s="2172"/>
      <c r="D25" s="2172"/>
      <c r="E25" s="2172"/>
      <c r="F25" s="2172"/>
      <c r="G25" s="2172"/>
      <c r="H25" s="2172"/>
      <c r="I25" s="2172"/>
      <c r="J25" s="2172"/>
      <c r="K25" s="2172"/>
      <c r="L25" s="2172"/>
      <c r="M25" s="2172"/>
      <c r="N25" s="2172"/>
      <c r="O25" s="2172"/>
      <c r="P25" s="2172"/>
      <c r="Q25" s="911"/>
    </row>
    <row r="26" spans="1:17" ht="14.1" customHeight="1">
      <c r="A26" s="782" t="s">
        <v>968</v>
      </c>
      <c r="B26" s="782"/>
      <c r="C26" s="782"/>
      <c r="D26" s="782"/>
      <c r="E26" s="782"/>
      <c r="F26" s="782"/>
      <c r="G26" s="782"/>
      <c r="H26" s="782"/>
      <c r="I26" s="782"/>
      <c r="J26" s="782"/>
      <c r="K26" s="782"/>
      <c r="L26" s="782"/>
      <c r="M26" s="782"/>
      <c r="N26" s="782"/>
      <c r="O26" s="782"/>
      <c r="P26" s="782"/>
      <c r="Q26" s="911"/>
    </row>
    <row r="27" spans="1:17" ht="14.1" customHeight="1">
      <c r="A27" s="782" t="s">
        <v>969</v>
      </c>
      <c r="B27" s="782" t="s">
        <v>970</v>
      </c>
      <c r="C27" s="782"/>
      <c r="D27" s="782"/>
      <c r="E27" s="782"/>
      <c r="F27" s="782"/>
      <c r="G27" s="782"/>
      <c r="H27" s="782"/>
      <c r="I27" s="782"/>
      <c r="J27" s="782"/>
      <c r="K27" s="782"/>
      <c r="L27" s="782"/>
      <c r="M27" s="782"/>
      <c r="N27" s="782"/>
      <c r="O27" s="782"/>
      <c r="P27" s="782"/>
      <c r="Q27" s="911"/>
    </row>
    <row r="28" spans="1:17" ht="14.1" customHeight="1">
      <c r="A28" s="782" t="s">
        <v>971</v>
      </c>
      <c r="B28" s="782" t="s">
        <v>972</v>
      </c>
      <c r="C28" s="782"/>
      <c r="D28" s="782"/>
      <c r="E28" s="782"/>
      <c r="F28" s="911"/>
      <c r="G28" s="911"/>
      <c r="H28" s="911"/>
      <c r="I28" s="782"/>
      <c r="J28" s="782"/>
      <c r="K28" s="911"/>
      <c r="L28" s="911"/>
      <c r="M28" s="911"/>
      <c r="N28" s="782"/>
      <c r="O28" s="782"/>
      <c r="P28" s="782"/>
      <c r="Q28" s="911"/>
    </row>
    <row r="29" spans="1:17" ht="14.1" customHeight="1">
      <c r="A29" s="782" t="s">
        <v>973</v>
      </c>
      <c r="B29" s="782" t="s">
        <v>974</v>
      </c>
      <c r="C29" s="782"/>
      <c r="D29" s="782"/>
      <c r="E29" s="782"/>
      <c r="F29" s="911"/>
      <c r="G29" s="911"/>
      <c r="H29" s="911"/>
      <c r="I29" s="782"/>
      <c r="J29" s="782"/>
      <c r="K29" s="911"/>
      <c r="L29" s="911"/>
      <c r="M29" s="911"/>
      <c r="N29" s="782"/>
      <c r="O29" s="782"/>
      <c r="P29" s="782"/>
      <c r="Q29" s="911"/>
    </row>
    <row r="30" spans="1:17" ht="14.1" customHeight="1">
      <c r="A30" s="782" t="s">
        <v>975</v>
      </c>
      <c r="B30" s="782" t="s">
        <v>976</v>
      </c>
      <c r="C30" s="782"/>
      <c r="D30" s="782"/>
      <c r="E30" s="782"/>
      <c r="F30" s="911"/>
      <c r="G30" s="911"/>
      <c r="H30" s="911"/>
      <c r="I30" s="782"/>
      <c r="J30" s="782"/>
      <c r="K30" s="911"/>
      <c r="L30" s="911"/>
      <c r="M30" s="911"/>
      <c r="N30" s="782"/>
      <c r="O30" s="782"/>
      <c r="P30" s="782"/>
      <c r="Q30" s="911"/>
    </row>
    <row r="31" spans="1:17" ht="14.1" customHeight="1">
      <c r="A31" s="782" t="s">
        <v>977</v>
      </c>
      <c r="B31" s="782" t="s">
        <v>978</v>
      </c>
      <c r="C31" s="782"/>
      <c r="D31" s="782"/>
      <c r="E31" s="782"/>
      <c r="F31" s="911"/>
      <c r="G31" s="911"/>
      <c r="H31" s="911"/>
      <c r="I31" s="782"/>
      <c r="J31" s="782"/>
      <c r="K31" s="911"/>
      <c r="L31" s="911"/>
      <c r="M31" s="911"/>
      <c r="N31" s="782"/>
      <c r="O31" s="782"/>
      <c r="P31" s="911"/>
      <c r="Q31" s="911"/>
    </row>
    <row r="32" spans="1:17" ht="14.1" customHeight="1">
      <c r="A32" s="782" t="s">
        <v>979</v>
      </c>
      <c r="B32" s="782" t="s">
        <v>980</v>
      </c>
      <c r="C32" s="782"/>
      <c r="D32" s="782"/>
      <c r="E32" s="782"/>
      <c r="F32" s="911"/>
      <c r="G32" s="911"/>
      <c r="H32" s="911"/>
      <c r="I32" s="782"/>
      <c r="J32" s="782"/>
      <c r="K32" s="911"/>
      <c r="L32" s="911"/>
      <c r="M32" s="911"/>
      <c r="N32" s="782"/>
      <c r="O32" s="782"/>
      <c r="P32" s="911"/>
      <c r="Q32" s="911"/>
    </row>
    <row r="33" spans="1:17" ht="14.1" customHeight="1">
      <c r="A33" s="782" t="s">
        <v>981</v>
      </c>
      <c r="B33" s="782" t="s">
        <v>982</v>
      </c>
      <c r="C33" s="782"/>
      <c r="D33" s="782"/>
      <c r="E33" s="911"/>
      <c r="F33" s="911"/>
      <c r="G33" s="911"/>
      <c r="H33" s="911"/>
      <c r="I33" s="782"/>
      <c r="J33" s="911"/>
      <c r="K33" s="911"/>
      <c r="L33" s="911"/>
      <c r="M33" s="911"/>
      <c r="N33" s="782"/>
      <c r="O33" s="782"/>
      <c r="P33" s="1230"/>
      <c r="Q33" s="911"/>
    </row>
    <row r="34" spans="1:17" ht="14.1" customHeight="1">
      <c r="A34" s="782" t="s">
        <v>983</v>
      </c>
      <c r="B34" s="782" t="s">
        <v>984</v>
      </c>
      <c r="C34" s="911"/>
      <c r="D34" s="911"/>
      <c r="E34" s="911"/>
      <c r="F34" s="911"/>
      <c r="G34" s="911"/>
      <c r="H34" s="911"/>
      <c r="I34" s="911"/>
      <c r="J34" s="911"/>
      <c r="K34" s="911"/>
      <c r="L34" s="911"/>
      <c r="M34" s="911"/>
      <c r="N34" s="911"/>
      <c r="O34" s="911"/>
      <c r="P34" s="911"/>
      <c r="Q34" s="911"/>
    </row>
    <row r="35" spans="1:17" ht="14.1" customHeight="1">
      <c r="A35" s="782" t="s">
        <v>985</v>
      </c>
      <c r="B35" s="782" t="s">
        <v>986</v>
      </c>
      <c r="C35" s="911"/>
      <c r="D35" s="911"/>
      <c r="E35" s="911"/>
      <c r="F35" s="911"/>
      <c r="G35" s="911"/>
      <c r="I35" s="911"/>
      <c r="J35" s="911"/>
      <c r="K35" s="911"/>
      <c r="L35" s="911"/>
      <c r="M35" s="911"/>
      <c r="N35" s="911"/>
      <c r="O35" s="911"/>
      <c r="P35" s="911"/>
      <c r="Q35" s="911"/>
    </row>
    <row r="36" spans="1:17" ht="14.1" customHeight="1">
      <c r="A36" s="1231" t="s">
        <v>987</v>
      </c>
      <c r="B36" s="782" t="s">
        <v>988</v>
      </c>
      <c r="C36" s="911"/>
      <c r="D36" s="911"/>
      <c r="E36" s="911"/>
      <c r="F36" s="911"/>
      <c r="G36" s="911"/>
      <c r="H36" s="911"/>
      <c r="I36" s="911"/>
      <c r="J36" s="911"/>
      <c r="K36" s="911"/>
      <c r="L36" s="911"/>
      <c r="M36" s="911"/>
      <c r="N36" s="911"/>
      <c r="O36" s="911"/>
      <c r="P36" s="911"/>
      <c r="Q36" s="911"/>
    </row>
    <row r="37" spans="1:17" ht="14.1" customHeight="1">
      <c r="A37" s="782" t="s">
        <v>989</v>
      </c>
      <c r="B37" s="782" t="s">
        <v>990</v>
      </c>
      <c r="C37" s="911"/>
      <c r="D37" s="911"/>
      <c r="E37" s="911"/>
      <c r="F37" s="911"/>
      <c r="G37" s="911"/>
      <c r="H37" s="911"/>
      <c r="I37" s="911"/>
      <c r="J37" s="911"/>
      <c r="K37" s="911"/>
      <c r="L37" s="911"/>
      <c r="M37" s="911" t="s">
        <v>1</v>
      </c>
      <c r="N37" s="911"/>
      <c r="O37" s="911"/>
      <c r="P37" s="911"/>
      <c r="Q37" s="911"/>
    </row>
    <row r="38" spans="1:17" ht="14.1" customHeight="1">
      <c r="A38" s="782" t="s">
        <v>991</v>
      </c>
      <c r="B38" s="782" t="s">
        <v>992</v>
      </c>
      <c r="C38" s="911"/>
      <c r="D38" s="911"/>
      <c r="E38" s="911"/>
      <c r="F38" s="911"/>
      <c r="G38" s="911"/>
      <c r="H38" s="911"/>
      <c r="I38" s="911"/>
      <c r="J38" s="911"/>
      <c r="K38" s="911"/>
      <c r="L38" s="911"/>
      <c r="M38" s="911"/>
      <c r="N38" s="911"/>
      <c r="O38" s="911"/>
      <c r="P38" s="911"/>
      <c r="Q38" s="911"/>
    </row>
    <row r="39" spans="1:17" ht="14.1" customHeight="1">
      <c r="A39" s="782" t="s">
        <v>993</v>
      </c>
      <c r="B39" s="782" t="s">
        <v>994</v>
      </c>
      <c r="C39" s="911"/>
      <c r="D39" s="911"/>
      <c r="E39" s="911"/>
      <c r="F39" s="911"/>
      <c r="G39" s="911"/>
      <c r="H39" s="911"/>
      <c r="I39" s="911"/>
      <c r="J39" s="911"/>
      <c r="K39" s="911"/>
      <c r="L39" s="911"/>
      <c r="M39" s="911"/>
      <c r="N39" s="911"/>
      <c r="O39" s="911"/>
      <c r="P39" s="911"/>
      <c r="Q39" s="911"/>
    </row>
    <row r="40" spans="1:17" ht="14.1" customHeight="1">
      <c r="A40" s="782" t="s">
        <v>995</v>
      </c>
      <c r="B40" s="782" t="s">
        <v>996</v>
      </c>
      <c r="C40" s="911"/>
      <c r="D40" s="911"/>
      <c r="E40" s="911"/>
      <c r="F40" s="911"/>
      <c r="G40" s="911"/>
      <c r="H40" s="911"/>
      <c r="I40" s="911"/>
      <c r="J40" s="911"/>
      <c r="K40" s="911"/>
      <c r="L40" s="911"/>
      <c r="M40" s="911"/>
      <c r="N40" s="911"/>
      <c r="O40" s="911"/>
      <c r="P40" s="911"/>
      <c r="Q40" s="911"/>
    </row>
    <row r="41" spans="1:17" ht="14.1" customHeight="1">
      <c r="A41" s="782" t="s">
        <v>997</v>
      </c>
      <c r="B41" s="782" t="s">
        <v>998</v>
      </c>
      <c r="C41" s="911"/>
      <c r="D41" s="911"/>
      <c r="E41" s="911"/>
      <c r="F41" s="911"/>
      <c r="G41" s="911"/>
      <c r="H41" s="911"/>
      <c r="I41" s="911"/>
      <c r="J41" s="911"/>
      <c r="K41" s="911"/>
      <c r="L41" s="911"/>
      <c r="M41" s="911"/>
      <c r="N41" s="911"/>
      <c r="O41" s="911"/>
      <c r="P41" s="911"/>
      <c r="Q41" s="911"/>
    </row>
    <row r="42" spans="1:17" ht="14.1" customHeight="1">
      <c r="A42" s="782" t="s">
        <v>999</v>
      </c>
      <c r="B42" s="782" t="s">
        <v>1000</v>
      </c>
      <c r="C42" s="911"/>
      <c r="D42" s="911"/>
      <c r="E42" s="911"/>
      <c r="F42" s="911"/>
      <c r="G42" s="911"/>
      <c r="H42" s="911"/>
      <c r="I42" s="911"/>
      <c r="J42" s="911"/>
      <c r="K42" s="911"/>
      <c r="L42" s="911"/>
      <c r="M42" s="911"/>
      <c r="N42" s="911"/>
      <c r="O42" s="911"/>
      <c r="P42" s="911"/>
      <c r="Q42" s="911"/>
    </row>
    <row r="43" spans="1:17" ht="14.1" customHeight="1">
      <c r="A43" s="782" t="s">
        <v>1001</v>
      </c>
      <c r="B43" s="782" t="s">
        <v>1002</v>
      </c>
      <c r="C43" s="911"/>
      <c r="D43" s="911"/>
      <c r="E43" s="911"/>
      <c r="F43" s="911"/>
      <c r="G43" s="911"/>
      <c r="H43" s="911"/>
      <c r="I43" s="911"/>
      <c r="J43" s="911"/>
      <c r="K43" s="911"/>
      <c r="L43" s="911"/>
      <c r="M43" s="911"/>
      <c r="N43" s="911"/>
      <c r="O43" s="911"/>
      <c r="P43" s="911"/>
      <c r="Q43" s="911"/>
    </row>
    <row r="44" spans="1:17" ht="14.1" customHeight="1">
      <c r="A44" s="782" t="s">
        <v>1003</v>
      </c>
      <c r="B44" s="782" t="s">
        <v>1004</v>
      </c>
      <c r="C44" s="911"/>
      <c r="D44" s="911"/>
      <c r="E44" s="911"/>
      <c r="F44" s="911"/>
      <c r="G44" s="911"/>
      <c r="H44" s="911"/>
      <c r="I44" s="911"/>
      <c r="J44" s="911"/>
      <c r="K44" s="911"/>
      <c r="L44" s="911"/>
      <c r="M44" s="911"/>
      <c r="N44" s="911"/>
      <c r="O44" s="911"/>
      <c r="P44" s="911"/>
      <c r="Q44" s="911"/>
    </row>
    <row r="45" spans="1:17" ht="14.1" customHeight="1">
      <c r="A45" s="782" t="s">
        <v>1005</v>
      </c>
      <c r="B45" s="782" t="s">
        <v>1006</v>
      </c>
      <c r="C45" s="911"/>
      <c r="D45" s="911"/>
      <c r="E45" s="911"/>
      <c r="F45" s="911"/>
      <c r="G45" s="911"/>
      <c r="H45" s="911"/>
      <c r="I45" s="911"/>
      <c r="J45" s="911"/>
      <c r="K45" s="911"/>
      <c r="L45" s="911"/>
      <c r="M45" s="911"/>
      <c r="N45" s="911"/>
      <c r="O45" s="911"/>
      <c r="P45" s="911"/>
      <c r="Q45" s="911"/>
    </row>
    <row r="46" spans="1:17" ht="14.1" customHeight="1">
      <c r="A46" s="782" t="s">
        <v>1007</v>
      </c>
      <c r="B46" s="782" t="s">
        <v>1008</v>
      </c>
      <c r="C46" s="911"/>
      <c r="D46" s="911"/>
      <c r="E46" s="911"/>
      <c r="F46" s="911"/>
      <c r="G46" s="911"/>
      <c r="H46" s="911"/>
      <c r="I46" s="911"/>
      <c r="J46" s="911"/>
      <c r="K46" s="911"/>
      <c r="L46" s="911"/>
      <c r="M46" s="911"/>
      <c r="N46" s="911"/>
      <c r="O46" s="911"/>
      <c r="P46" s="911"/>
      <c r="Q46" s="911"/>
    </row>
    <row r="47" spans="1:17" ht="14.1" customHeight="1">
      <c r="A47" s="1232" t="s">
        <v>1009</v>
      </c>
      <c r="C47" s="911"/>
      <c r="D47" s="911"/>
      <c r="E47" s="911"/>
      <c r="F47" s="911"/>
      <c r="G47" s="911"/>
      <c r="H47" s="911"/>
      <c r="I47" s="911"/>
      <c r="J47" s="911"/>
      <c r="K47" s="911"/>
      <c r="L47" s="911"/>
      <c r="M47" s="911"/>
      <c r="N47" s="911"/>
      <c r="O47" s="911"/>
      <c r="P47" s="911"/>
      <c r="Q47" s="911"/>
    </row>
    <row r="48" spans="1:17" ht="14.1" customHeight="1">
      <c r="A48" s="1740" t="s">
        <v>113</v>
      </c>
      <c r="C48" s="911"/>
      <c r="D48" s="911"/>
      <c r="E48" s="911"/>
      <c r="F48" s="911"/>
      <c r="G48" s="911"/>
      <c r="H48" s="911"/>
      <c r="I48" s="911"/>
      <c r="J48" s="911"/>
      <c r="K48" s="911"/>
      <c r="L48" s="911"/>
      <c r="M48" s="911"/>
      <c r="N48" s="911"/>
      <c r="O48" s="911"/>
      <c r="P48" s="911"/>
      <c r="Q48" s="911"/>
    </row>
    <row r="49" spans="1:17" ht="14.1" customHeight="1">
      <c r="A49" s="1747" t="s">
        <v>324</v>
      </c>
      <c r="B49" s="911"/>
      <c r="C49" s="911"/>
      <c r="D49" s="911"/>
      <c r="E49" s="911"/>
      <c r="F49" s="911"/>
      <c r="G49" s="911"/>
      <c r="H49" s="911"/>
      <c r="I49" s="911"/>
      <c r="J49" s="911"/>
      <c r="K49" s="911"/>
      <c r="L49" s="911"/>
      <c r="M49" s="911"/>
      <c r="N49" s="911"/>
      <c r="O49" s="911"/>
      <c r="P49" s="911"/>
      <c r="Q49" s="911"/>
    </row>
  </sheetData>
  <mergeCells count="1">
    <mergeCell ref="A25:P25"/>
  </mergeCells>
  <hyperlinks>
    <hyperlink ref="A49" location="'Inhaltsverzeichnis_2026-04'!A1" display="Zurück zum Inhaltsverzeichnis" xr:uid="{231EE8D6-5381-4FE8-8088-1E45AF02A95E}"/>
    <hyperlink ref="A48" r:id="rId1" xr:uid="{ED00FCC1-CCA6-49C2-B5D4-A9BE5D062582}"/>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412FD-0C3A-4A32-90F3-514180D37019}">
  <sheetPr>
    <tabColor rgb="FF80CDEC"/>
    <pageSetUpPr fitToPage="1"/>
  </sheetPr>
  <dimension ref="A1:Q49"/>
  <sheetViews>
    <sheetView showGridLines="0" topLeftCell="A26" zoomScale="110" zoomScaleNormal="110" workbookViewId="0"/>
  </sheetViews>
  <sheetFormatPr baseColWidth="10" defaultColWidth="10" defaultRowHeight="16.5"/>
  <cols>
    <col min="1" max="1" width="16.125" style="770" customWidth="1"/>
    <col min="2" max="2" width="11.375" style="770" customWidth="1"/>
    <col min="3" max="16" width="6.875" style="770" customWidth="1"/>
    <col min="17" max="16384" width="10" style="770"/>
  </cols>
  <sheetData>
    <row r="1" spans="1:17" ht="30" customHeight="1">
      <c r="A1" s="816" t="s">
        <v>941</v>
      </c>
      <c r="B1" s="607"/>
      <c r="C1" s="607"/>
      <c r="D1" s="607"/>
      <c r="E1" s="607"/>
      <c r="F1" s="607"/>
      <c r="G1" s="607"/>
      <c r="H1" s="607"/>
      <c r="I1" s="607"/>
      <c r="J1" s="607"/>
      <c r="K1" s="607"/>
      <c r="L1" s="607"/>
      <c r="M1" s="607"/>
      <c r="N1" s="607"/>
      <c r="O1" s="607"/>
      <c r="P1" s="607"/>
      <c r="Q1" s="911"/>
    </row>
    <row r="2" spans="1:17" ht="18" customHeight="1">
      <c r="A2" s="814" t="s">
        <v>919</v>
      </c>
      <c r="B2" s="607"/>
      <c r="C2" s="607"/>
      <c r="D2" s="607"/>
      <c r="E2" s="607"/>
      <c r="F2" s="607"/>
      <c r="G2" s="607"/>
      <c r="H2" s="607"/>
      <c r="I2" s="607"/>
      <c r="J2" s="607"/>
      <c r="K2" s="607"/>
      <c r="L2" s="607"/>
      <c r="M2" s="607"/>
      <c r="N2" s="607"/>
      <c r="O2" s="607"/>
      <c r="P2" s="607"/>
      <c r="Q2" s="911"/>
    </row>
    <row r="3" spans="1:17" ht="18" customHeight="1">
      <c r="A3" s="814" t="s">
        <v>942</v>
      </c>
      <c r="B3" s="607"/>
      <c r="C3" s="607"/>
      <c r="D3" s="607"/>
      <c r="E3" s="607"/>
      <c r="F3" s="607"/>
      <c r="G3" s="607"/>
      <c r="H3" s="607"/>
      <c r="I3" s="607"/>
      <c r="J3" s="607"/>
      <c r="K3" s="607"/>
      <c r="L3" s="607"/>
      <c r="M3" s="607"/>
      <c r="N3" s="607"/>
      <c r="O3" s="607"/>
      <c r="P3" s="607"/>
      <c r="Q3" s="911"/>
    </row>
    <row r="4" spans="1:17" ht="24.75" customHeight="1">
      <c r="A4" s="808" t="s">
        <v>943</v>
      </c>
      <c r="B4" s="1211" t="s">
        <v>944</v>
      </c>
      <c r="C4" s="1212" t="s">
        <v>352</v>
      </c>
      <c r="D4" s="807" t="s">
        <v>557</v>
      </c>
      <c r="E4" s="807" t="s">
        <v>558</v>
      </c>
      <c r="F4" s="807" t="s">
        <v>945</v>
      </c>
      <c r="G4" s="807" t="s">
        <v>560</v>
      </c>
      <c r="H4" s="807" t="s">
        <v>208</v>
      </c>
      <c r="I4" s="807" t="s">
        <v>561</v>
      </c>
      <c r="J4" s="807" t="s">
        <v>562</v>
      </c>
      <c r="K4" s="807" t="s">
        <v>563</v>
      </c>
      <c r="L4" s="807" t="s">
        <v>564</v>
      </c>
      <c r="M4" s="807" t="s">
        <v>565</v>
      </c>
      <c r="N4" s="807" t="s">
        <v>566</v>
      </c>
      <c r="O4" s="807" t="s">
        <v>567</v>
      </c>
      <c r="P4" s="807" t="s">
        <v>946</v>
      </c>
      <c r="Q4" s="911"/>
    </row>
    <row r="5" spans="1:17" ht="14.1" customHeight="1">
      <c r="A5" s="1213" t="s">
        <v>947</v>
      </c>
      <c r="B5" s="1214" t="s">
        <v>948</v>
      </c>
      <c r="C5" s="1214">
        <v>2025</v>
      </c>
      <c r="D5" s="1215">
        <v>7.4608999999999996</v>
      </c>
      <c r="E5" s="1216">
        <v>7.4592000000000001</v>
      </c>
      <c r="F5" s="1216">
        <v>7.4596999999999998</v>
      </c>
      <c r="G5" s="1216">
        <v>7.4648000000000003</v>
      </c>
      <c r="H5" s="1216">
        <v>7.46</v>
      </c>
      <c r="I5" s="1216">
        <v>7.4596999999999998</v>
      </c>
      <c r="J5" s="1216">
        <v>7.4625000000000004</v>
      </c>
      <c r="K5" s="1216">
        <v>7.4638</v>
      </c>
      <c r="L5" s="1216">
        <v>7.4644000000000004</v>
      </c>
      <c r="M5" s="1216">
        <v>7.468</v>
      </c>
      <c r="N5" s="1216">
        <v>7.4679000000000002</v>
      </c>
      <c r="O5" s="1217">
        <v>7.4695999999999998</v>
      </c>
      <c r="P5" s="1216">
        <v>7.4634</v>
      </c>
      <c r="Q5" s="1218"/>
    </row>
    <row r="6" spans="1:17" ht="14.1" customHeight="1">
      <c r="A6" s="1219" t="s">
        <v>947</v>
      </c>
      <c r="B6" s="1220" t="s">
        <v>948</v>
      </c>
      <c r="C6" s="1214">
        <v>2026</v>
      </c>
      <c r="D6" s="1215">
        <v>7.4702999999999999</v>
      </c>
      <c r="E6" s="1216">
        <v>7.4702000000000002</v>
      </c>
      <c r="F6" s="1216"/>
      <c r="G6" s="1216"/>
      <c r="H6" s="1216"/>
      <c r="I6" s="1216"/>
      <c r="J6" s="1216"/>
      <c r="K6" s="1216"/>
      <c r="L6" s="1216"/>
      <c r="M6" s="1216"/>
      <c r="N6" s="1216"/>
      <c r="O6" s="1217"/>
      <c r="P6" s="1216"/>
      <c r="Q6" s="1218"/>
    </row>
    <row r="7" spans="1:17" ht="14.1" customHeight="1">
      <c r="A7" s="1213" t="s">
        <v>949</v>
      </c>
      <c r="B7" s="1214" t="s">
        <v>950</v>
      </c>
      <c r="C7" s="1214">
        <v>2025</v>
      </c>
      <c r="D7" s="1215">
        <v>11.479699999999999</v>
      </c>
      <c r="E7" s="1216">
        <v>11.247400000000001</v>
      </c>
      <c r="F7" s="1216">
        <v>10.967499999999999</v>
      </c>
      <c r="G7" s="1216">
        <v>10.974399999999999</v>
      </c>
      <c r="H7" s="1216">
        <v>10.8812</v>
      </c>
      <c r="I7" s="1216">
        <v>11.009399999999999</v>
      </c>
      <c r="J7" s="1216">
        <v>11.198499999999999</v>
      </c>
      <c r="K7" s="1216">
        <v>11.161</v>
      </c>
      <c r="L7" s="1216">
        <v>11.000400000000001</v>
      </c>
      <c r="M7" s="1216">
        <v>10.969900000000001</v>
      </c>
      <c r="N7" s="1216">
        <v>10.9915</v>
      </c>
      <c r="O7" s="1217">
        <v>10.8956</v>
      </c>
      <c r="P7" s="1216">
        <v>11.0663</v>
      </c>
      <c r="Q7" s="1218"/>
    </row>
    <row r="8" spans="1:17" ht="14.1" customHeight="1">
      <c r="A8" s="1219" t="s">
        <v>949</v>
      </c>
      <c r="B8" s="1220" t="s">
        <v>950</v>
      </c>
      <c r="C8" s="1214">
        <v>2026</v>
      </c>
      <c r="D8" s="1215">
        <v>10.6815</v>
      </c>
      <c r="E8" s="1216">
        <v>10.6351</v>
      </c>
      <c r="F8" s="1216"/>
      <c r="G8" s="1216"/>
      <c r="H8" s="1216"/>
      <c r="I8" s="1216"/>
      <c r="J8" s="1216"/>
      <c r="K8" s="1216"/>
      <c r="L8" s="1216"/>
      <c r="M8" s="1216"/>
      <c r="N8" s="1216"/>
      <c r="O8" s="1217"/>
      <c r="P8" s="1216"/>
      <c r="Q8" s="1218"/>
    </row>
    <row r="9" spans="1:17" ht="14.1" customHeight="1">
      <c r="A9" s="1213" t="s">
        <v>951</v>
      </c>
      <c r="B9" s="1214" t="s">
        <v>952</v>
      </c>
      <c r="C9" s="1214">
        <v>2025</v>
      </c>
      <c r="D9" s="1221">
        <v>0.83908000000000005</v>
      </c>
      <c r="E9" s="1222">
        <v>0.83070999999999995</v>
      </c>
      <c r="F9" s="1222">
        <v>0.83703000000000005</v>
      </c>
      <c r="G9" s="1222">
        <v>0.85379000000000005</v>
      </c>
      <c r="H9" s="1222">
        <v>0.84350000000000003</v>
      </c>
      <c r="I9" s="1222">
        <v>0.84980999999999995</v>
      </c>
      <c r="J9" s="1222">
        <v>0.86468999999999996</v>
      </c>
      <c r="K9" s="1222">
        <v>0.86528000000000005</v>
      </c>
      <c r="L9" s="1222">
        <v>0.86895</v>
      </c>
      <c r="M9" s="1222">
        <v>0.87155000000000005</v>
      </c>
      <c r="N9" s="1222">
        <v>0.87997000000000003</v>
      </c>
      <c r="O9" s="1222">
        <v>0.875</v>
      </c>
      <c r="P9" s="1223">
        <v>0.85679000000000005</v>
      </c>
      <c r="Q9" s="1218"/>
    </row>
    <row r="10" spans="1:17" ht="14.1" customHeight="1">
      <c r="A10" s="1219" t="s">
        <v>951</v>
      </c>
      <c r="B10" s="1220" t="s">
        <v>952</v>
      </c>
      <c r="C10" s="1214">
        <v>2026</v>
      </c>
      <c r="D10" s="1221">
        <v>0.86828000000000005</v>
      </c>
      <c r="E10" s="1222">
        <v>0.87031999999999998</v>
      </c>
      <c r="F10" s="1222"/>
      <c r="G10" s="1222"/>
      <c r="H10" s="1222"/>
      <c r="I10" s="1222"/>
      <c r="J10" s="1222"/>
      <c r="K10" s="1222"/>
      <c r="L10" s="1222"/>
      <c r="M10" s="1222"/>
      <c r="N10" s="1222"/>
      <c r="O10" s="1222"/>
      <c r="P10" s="1223"/>
      <c r="Q10" s="1218"/>
    </row>
    <row r="11" spans="1:17" ht="14.1" customHeight="1">
      <c r="A11" s="1213" t="s">
        <v>953</v>
      </c>
      <c r="B11" s="1214" t="s">
        <v>954</v>
      </c>
      <c r="C11" s="1214">
        <v>2025</v>
      </c>
      <c r="D11" s="1215">
        <v>11.7456</v>
      </c>
      <c r="E11" s="1216">
        <v>11.657400000000001</v>
      </c>
      <c r="F11" s="1216">
        <v>11.5472</v>
      </c>
      <c r="G11" s="1216">
        <v>11.837999999999999</v>
      </c>
      <c r="H11" s="1216">
        <v>11.5968</v>
      </c>
      <c r="I11" s="1216">
        <v>11.584099999999999</v>
      </c>
      <c r="J11" s="1216">
        <v>11.8537</v>
      </c>
      <c r="K11" s="1216">
        <v>11.8653</v>
      </c>
      <c r="L11" s="1216">
        <v>11.670199999999999</v>
      </c>
      <c r="M11" s="1216">
        <v>11.6633</v>
      </c>
      <c r="N11" s="1216">
        <v>11.7402</v>
      </c>
      <c r="O11" s="1217">
        <v>11.8428</v>
      </c>
      <c r="P11" s="1216">
        <v>11.7173</v>
      </c>
      <c r="Q11" s="1218"/>
    </row>
    <row r="12" spans="1:17" ht="14.1" customHeight="1">
      <c r="A12" s="1219" t="s">
        <v>953</v>
      </c>
      <c r="B12" s="1220" t="s">
        <v>954</v>
      </c>
      <c r="C12" s="1214">
        <v>2026</v>
      </c>
      <c r="D12" s="1215">
        <v>11.667</v>
      </c>
      <c r="E12" s="1216">
        <v>11.320600000000001</v>
      </c>
      <c r="F12" s="1216"/>
      <c r="G12" s="1216"/>
      <c r="H12" s="1216"/>
      <c r="I12" s="1216"/>
      <c r="J12" s="1216"/>
      <c r="K12" s="1216"/>
      <c r="L12" s="1216"/>
      <c r="M12" s="1216"/>
      <c r="N12" s="1216"/>
      <c r="O12" s="1217"/>
      <c r="P12" s="1216"/>
      <c r="Q12" s="1218"/>
    </row>
    <row r="13" spans="1:17" ht="14.1" customHeight="1">
      <c r="A13" s="1213" t="s">
        <v>955</v>
      </c>
      <c r="B13" s="1214" t="s">
        <v>956</v>
      </c>
      <c r="C13" s="1214">
        <v>2025</v>
      </c>
      <c r="D13" s="1215">
        <v>0.94140000000000001</v>
      </c>
      <c r="E13" s="1216">
        <v>0.94130000000000003</v>
      </c>
      <c r="F13" s="1216">
        <v>0.95479999999999998</v>
      </c>
      <c r="G13" s="1216">
        <v>0.93700000000000006</v>
      </c>
      <c r="H13" s="1216">
        <v>0.93559999999999999</v>
      </c>
      <c r="I13" s="1216">
        <v>0.93799999999999994</v>
      </c>
      <c r="J13" s="1216">
        <v>0.9325</v>
      </c>
      <c r="K13" s="1216">
        <v>0.93869999999999998</v>
      </c>
      <c r="L13" s="1216">
        <v>0.93500000000000005</v>
      </c>
      <c r="M13" s="1216">
        <v>0.92889999999999995</v>
      </c>
      <c r="N13" s="1216">
        <v>0.92900000000000005</v>
      </c>
      <c r="O13" s="1217">
        <v>0.93320000000000003</v>
      </c>
      <c r="P13" s="1216">
        <v>0.93700000000000006</v>
      </c>
      <c r="Q13" s="1218"/>
    </row>
    <row r="14" spans="1:17" ht="14.1" customHeight="1">
      <c r="A14" s="1219" t="s">
        <v>955</v>
      </c>
      <c r="B14" s="1220" t="s">
        <v>956</v>
      </c>
      <c r="C14" s="1214">
        <v>2026</v>
      </c>
      <c r="D14" s="1215">
        <v>0.92720000000000002</v>
      </c>
      <c r="E14" s="1216">
        <v>0.91400000000000003</v>
      </c>
      <c r="F14" s="1216"/>
      <c r="G14" s="1216"/>
      <c r="H14" s="1216"/>
      <c r="I14" s="1216"/>
      <c r="J14" s="1216"/>
      <c r="K14" s="1216"/>
      <c r="L14" s="1216"/>
      <c r="M14" s="1216"/>
      <c r="N14" s="1216"/>
      <c r="O14" s="1217"/>
      <c r="P14" s="1216"/>
      <c r="Q14" s="1218"/>
    </row>
    <row r="15" spans="1:17" ht="14.1" customHeight="1">
      <c r="A15" s="1213" t="s">
        <v>957</v>
      </c>
      <c r="B15" s="1214" t="s">
        <v>958</v>
      </c>
      <c r="C15" s="1214">
        <v>2025</v>
      </c>
      <c r="D15" s="1215">
        <v>1.0354000000000001</v>
      </c>
      <c r="E15" s="1216">
        <v>1.0412999999999999</v>
      </c>
      <c r="F15" s="1216">
        <v>1.0807</v>
      </c>
      <c r="G15" s="1216">
        <v>1.1214</v>
      </c>
      <c r="H15" s="1216">
        <v>1.1277999999999999</v>
      </c>
      <c r="I15" s="1216">
        <v>1.1516</v>
      </c>
      <c r="J15" s="1216">
        <v>1.1677</v>
      </c>
      <c r="K15" s="1216">
        <v>1.1631</v>
      </c>
      <c r="L15" s="1216">
        <v>1.1732</v>
      </c>
      <c r="M15" s="1216">
        <v>1.163</v>
      </c>
      <c r="N15" s="1216">
        <v>1.1559999999999999</v>
      </c>
      <c r="O15" s="1217">
        <v>1.1709000000000001</v>
      </c>
      <c r="P15" s="1216">
        <v>1.1299999999999999</v>
      </c>
      <c r="Q15" s="1218"/>
    </row>
    <row r="16" spans="1:17" ht="14.1" customHeight="1">
      <c r="A16" s="1219" t="s">
        <v>957</v>
      </c>
      <c r="B16" s="1220" t="s">
        <v>958</v>
      </c>
      <c r="C16" s="1214">
        <v>2026</v>
      </c>
      <c r="D16" s="1215">
        <v>1.1738</v>
      </c>
      <c r="E16" s="1216">
        <v>1.1823999999999999</v>
      </c>
      <c r="F16" s="1216"/>
      <c r="G16" s="1216"/>
      <c r="H16" s="1216"/>
      <c r="I16" s="1216"/>
      <c r="J16" s="1216"/>
      <c r="K16" s="1216"/>
      <c r="L16" s="1216"/>
      <c r="M16" s="1216"/>
      <c r="N16" s="1216"/>
      <c r="O16" s="1217"/>
      <c r="P16" s="1216"/>
      <c r="Q16" s="1218"/>
    </row>
    <row r="17" spans="1:17" ht="14.1" customHeight="1">
      <c r="A17" s="1213" t="s">
        <v>959</v>
      </c>
      <c r="B17" s="1214" t="s">
        <v>960</v>
      </c>
      <c r="C17" s="1214">
        <v>2025</v>
      </c>
      <c r="D17" s="1224">
        <v>161.91999999999999</v>
      </c>
      <c r="E17" s="1225">
        <v>158.09</v>
      </c>
      <c r="F17" s="1225">
        <v>161.16999999999999</v>
      </c>
      <c r="G17" s="1225">
        <v>161.66999999999999</v>
      </c>
      <c r="H17" s="1225">
        <v>163.13999999999999</v>
      </c>
      <c r="I17" s="1225">
        <v>166.52</v>
      </c>
      <c r="J17" s="1225">
        <v>171.53</v>
      </c>
      <c r="K17" s="1225">
        <v>171.79</v>
      </c>
      <c r="L17" s="1225">
        <v>173.55</v>
      </c>
      <c r="M17" s="1225">
        <v>176.15</v>
      </c>
      <c r="N17" s="1225">
        <v>179.32</v>
      </c>
      <c r="O17" s="1226">
        <v>182.5</v>
      </c>
      <c r="P17" s="1225">
        <v>169.04</v>
      </c>
      <c r="Q17" s="1218"/>
    </row>
    <row r="18" spans="1:17" ht="14.1" customHeight="1">
      <c r="A18" s="1219" t="s">
        <v>959</v>
      </c>
      <c r="B18" s="1220" t="s">
        <v>960</v>
      </c>
      <c r="C18" s="1214">
        <v>2026</v>
      </c>
      <c r="D18" s="1224">
        <v>183.94</v>
      </c>
      <c r="E18" s="1225">
        <v>183.45</v>
      </c>
      <c r="F18" s="1225"/>
      <c r="G18" s="1225"/>
      <c r="H18" s="1225"/>
      <c r="I18" s="1225"/>
      <c r="J18" s="1225"/>
      <c r="K18" s="1225"/>
      <c r="L18" s="1225"/>
      <c r="M18" s="1225"/>
      <c r="N18" s="1225"/>
      <c r="O18" s="1226"/>
      <c r="P18" s="1225"/>
      <c r="Q18" s="1218"/>
    </row>
    <row r="19" spans="1:17" ht="14.1" customHeight="1">
      <c r="A19" s="1213" t="s">
        <v>961</v>
      </c>
      <c r="B19" s="1214" t="s">
        <v>962</v>
      </c>
      <c r="C19" s="1214">
        <v>2025</v>
      </c>
      <c r="D19" s="1227">
        <v>25.163</v>
      </c>
      <c r="E19" s="1228">
        <v>25.077000000000002</v>
      </c>
      <c r="F19" s="1228">
        <v>25.001000000000001</v>
      </c>
      <c r="G19" s="1228">
        <v>25.039000000000001</v>
      </c>
      <c r="H19" s="1228">
        <v>24.922999999999998</v>
      </c>
      <c r="I19" s="1228">
        <v>24.803999999999998</v>
      </c>
      <c r="J19" s="1228">
        <v>24.625</v>
      </c>
      <c r="K19" s="1228">
        <v>24.516999999999999</v>
      </c>
      <c r="L19" s="1228">
        <v>24.347000000000001</v>
      </c>
      <c r="M19" s="1228">
        <v>24.315000000000001</v>
      </c>
      <c r="N19" s="1228">
        <v>24.234000000000002</v>
      </c>
      <c r="O19" s="1229">
        <v>24.259</v>
      </c>
      <c r="P19" s="1228">
        <v>24.687999999999999</v>
      </c>
      <c r="Q19" s="1218"/>
    </row>
    <row r="20" spans="1:17" ht="14.1" customHeight="1">
      <c r="A20" s="1219" t="s">
        <v>961</v>
      </c>
      <c r="B20" s="1220" t="s">
        <v>962</v>
      </c>
      <c r="C20" s="1214">
        <v>2026</v>
      </c>
      <c r="D20" s="1227">
        <v>24.277999999999999</v>
      </c>
      <c r="E20" s="1228">
        <v>24.26</v>
      </c>
      <c r="F20" s="1228"/>
      <c r="G20" s="1228"/>
      <c r="H20" s="1228"/>
      <c r="I20" s="1228"/>
      <c r="J20" s="1228"/>
      <c r="K20" s="1228"/>
      <c r="L20" s="1228"/>
      <c r="M20" s="1228"/>
      <c r="N20" s="1228"/>
      <c r="O20" s="1229"/>
      <c r="P20" s="1228"/>
      <c r="Q20" s="1218"/>
    </row>
    <row r="21" spans="1:17" ht="14.1" customHeight="1">
      <c r="A21" s="1213" t="s">
        <v>963</v>
      </c>
      <c r="B21" s="1214" t="s">
        <v>964</v>
      </c>
      <c r="C21" s="1214">
        <v>2025</v>
      </c>
      <c r="D21" s="1224">
        <v>411.73</v>
      </c>
      <c r="E21" s="1225">
        <v>403.13</v>
      </c>
      <c r="F21" s="1225">
        <v>399.81</v>
      </c>
      <c r="G21" s="1225">
        <v>406.44</v>
      </c>
      <c r="H21" s="1225">
        <v>403.94</v>
      </c>
      <c r="I21" s="1225">
        <v>402.08</v>
      </c>
      <c r="J21" s="1225">
        <v>399.19</v>
      </c>
      <c r="K21" s="1225">
        <v>396.45</v>
      </c>
      <c r="L21" s="1225">
        <v>391.63</v>
      </c>
      <c r="M21" s="1225">
        <v>389.91</v>
      </c>
      <c r="N21" s="1225">
        <v>384.2</v>
      </c>
      <c r="O21" s="1226">
        <v>384.97</v>
      </c>
      <c r="P21" s="1225">
        <v>397.77</v>
      </c>
      <c r="Q21" s="1218"/>
    </row>
    <row r="22" spans="1:17" ht="14.1" customHeight="1">
      <c r="A22" s="1219" t="s">
        <v>963</v>
      </c>
      <c r="B22" s="1220" t="s">
        <v>964</v>
      </c>
      <c r="C22" s="1214">
        <v>2026</v>
      </c>
      <c r="D22" s="1224">
        <v>384.18</v>
      </c>
      <c r="E22" s="1225">
        <v>378.61</v>
      </c>
      <c r="F22" s="1225"/>
      <c r="G22" s="1225"/>
      <c r="H22" s="1225"/>
      <c r="I22" s="1225"/>
      <c r="J22" s="1225"/>
      <c r="K22" s="1225"/>
      <c r="L22" s="1225"/>
      <c r="M22" s="1225"/>
      <c r="N22" s="1225"/>
      <c r="O22" s="1226"/>
      <c r="P22" s="1225"/>
      <c r="Q22" s="1218"/>
    </row>
    <row r="23" spans="1:17" ht="14.1" customHeight="1">
      <c r="A23" s="1213" t="s">
        <v>965</v>
      </c>
      <c r="B23" s="1214" t="s">
        <v>966</v>
      </c>
      <c r="C23" s="1214">
        <v>2025</v>
      </c>
      <c r="D23" s="1215">
        <v>4.2466999999999997</v>
      </c>
      <c r="E23" s="1216">
        <v>4.1722000000000001</v>
      </c>
      <c r="F23" s="1216">
        <v>4.1820000000000004</v>
      </c>
      <c r="G23" s="1216">
        <v>4.2652000000000001</v>
      </c>
      <c r="H23" s="1216">
        <v>4.2538</v>
      </c>
      <c r="I23" s="1216">
        <v>4.2657999999999996</v>
      </c>
      <c r="J23" s="1216">
        <v>4.2541000000000002</v>
      </c>
      <c r="K23" s="1216">
        <v>4.2613000000000003</v>
      </c>
      <c r="L23" s="1216">
        <v>4.2588999999999997</v>
      </c>
      <c r="M23" s="1216">
        <v>4.2488000000000001</v>
      </c>
      <c r="N23" s="1216">
        <v>4.2375999999999996</v>
      </c>
      <c r="O23" s="1217">
        <v>4.2239000000000004</v>
      </c>
      <c r="P23" s="1216">
        <v>4.2397</v>
      </c>
      <c r="Q23" s="1218"/>
    </row>
    <row r="24" spans="1:17" ht="14.1" customHeight="1">
      <c r="A24" s="1219" t="s">
        <v>965</v>
      </c>
      <c r="B24" s="1220" t="s">
        <v>966</v>
      </c>
      <c r="C24" s="1214">
        <v>2026</v>
      </c>
      <c r="D24" s="1215">
        <v>4.2126999999999999</v>
      </c>
      <c r="E24" s="1216">
        <v>4.2183999999999999</v>
      </c>
      <c r="F24" s="1216"/>
      <c r="G24" s="1216"/>
      <c r="H24" s="1216"/>
      <c r="I24" s="1216"/>
      <c r="J24" s="1216"/>
      <c r="K24" s="1216"/>
      <c r="L24" s="1216"/>
      <c r="M24" s="1216"/>
      <c r="N24" s="1216"/>
      <c r="O24" s="1217"/>
      <c r="P24" s="1216"/>
      <c r="Q24" s="1218"/>
    </row>
    <row r="25" spans="1:17" ht="30" customHeight="1">
      <c r="A25" s="2172" t="s">
        <v>967</v>
      </c>
      <c r="B25" s="2172"/>
      <c r="C25" s="2172"/>
      <c r="D25" s="2172"/>
      <c r="E25" s="2172"/>
      <c r="F25" s="2172"/>
      <c r="G25" s="2172"/>
      <c r="H25" s="2172"/>
      <c r="I25" s="2172"/>
      <c r="J25" s="2172"/>
      <c r="K25" s="2172"/>
      <c r="L25" s="2172"/>
      <c r="M25" s="2172"/>
      <c r="N25" s="2172"/>
      <c r="O25" s="2172"/>
      <c r="P25" s="2172"/>
      <c r="Q25" s="911"/>
    </row>
    <row r="26" spans="1:17" ht="14.1" customHeight="1">
      <c r="A26" s="782" t="s">
        <v>968</v>
      </c>
      <c r="B26" s="782"/>
      <c r="C26" s="782"/>
      <c r="D26" s="782"/>
      <c r="E26" s="782"/>
      <c r="F26" s="782"/>
      <c r="G26" s="782"/>
      <c r="H26" s="782"/>
      <c r="I26" s="782"/>
      <c r="J26" s="782"/>
      <c r="K26" s="782"/>
      <c r="L26" s="782"/>
      <c r="M26" s="782"/>
      <c r="N26" s="782"/>
      <c r="O26" s="782"/>
      <c r="P26" s="782"/>
      <c r="Q26" s="911"/>
    </row>
    <row r="27" spans="1:17" ht="14.1" customHeight="1">
      <c r="A27" s="782" t="s">
        <v>969</v>
      </c>
      <c r="B27" s="782" t="s">
        <v>970</v>
      </c>
      <c r="C27" s="782"/>
      <c r="D27" s="782"/>
      <c r="E27" s="782"/>
      <c r="F27" s="782"/>
      <c r="G27" s="782"/>
      <c r="H27" s="782"/>
      <c r="I27" s="782"/>
      <c r="J27" s="782"/>
      <c r="K27" s="782"/>
      <c r="L27" s="782"/>
      <c r="M27" s="782"/>
      <c r="N27" s="782"/>
      <c r="O27" s="782"/>
      <c r="P27" s="782"/>
      <c r="Q27" s="911"/>
    </row>
    <row r="28" spans="1:17" ht="14.1" customHeight="1">
      <c r="A28" s="782" t="s">
        <v>971</v>
      </c>
      <c r="B28" s="782" t="s">
        <v>972</v>
      </c>
      <c r="C28" s="782"/>
      <c r="D28" s="782"/>
      <c r="E28" s="782"/>
      <c r="F28" s="911"/>
      <c r="G28" s="911"/>
      <c r="H28" s="911"/>
      <c r="I28" s="782"/>
      <c r="J28" s="782"/>
      <c r="K28" s="911"/>
      <c r="L28" s="911"/>
      <c r="M28" s="911"/>
      <c r="N28" s="782"/>
      <c r="O28" s="782"/>
      <c r="P28" s="782"/>
      <c r="Q28" s="911"/>
    </row>
    <row r="29" spans="1:17" ht="14.1" customHeight="1">
      <c r="A29" s="782" t="s">
        <v>973</v>
      </c>
      <c r="B29" s="782" t="s">
        <v>974</v>
      </c>
      <c r="C29" s="782"/>
      <c r="D29" s="782"/>
      <c r="E29" s="782"/>
      <c r="F29" s="911"/>
      <c r="G29" s="911"/>
      <c r="H29" s="911"/>
      <c r="I29" s="782"/>
      <c r="J29" s="782"/>
      <c r="K29" s="911"/>
      <c r="L29" s="911"/>
      <c r="M29" s="911"/>
      <c r="N29" s="782"/>
      <c r="O29" s="782"/>
      <c r="P29" s="782"/>
      <c r="Q29" s="911"/>
    </row>
    <row r="30" spans="1:17" ht="14.1" customHeight="1">
      <c r="A30" s="782" t="s">
        <v>975</v>
      </c>
      <c r="B30" s="782" t="s">
        <v>976</v>
      </c>
      <c r="C30" s="782"/>
      <c r="D30" s="782"/>
      <c r="E30" s="782"/>
      <c r="F30" s="911"/>
      <c r="G30" s="911"/>
      <c r="H30" s="911"/>
      <c r="I30" s="782"/>
      <c r="J30" s="782"/>
      <c r="K30" s="911"/>
      <c r="L30" s="911"/>
      <c r="M30" s="911"/>
      <c r="N30" s="782"/>
      <c r="O30" s="782"/>
      <c r="P30" s="782"/>
      <c r="Q30" s="911"/>
    </row>
    <row r="31" spans="1:17" ht="14.1" customHeight="1">
      <c r="A31" s="782" t="s">
        <v>977</v>
      </c>
      <c r="B31" s="782" t="s">
        <v>978</v>
      </c>
      <c r="C31" s="782"/>
      <c r="D31" s="782"/>
      <c r="E31" s="782"/>
      <c r="F31" s="911"/>
      <c r="G31" s="911"/>
      <c r="H31" s="911"/>
      <c r="I31" s="782"/>
      <c r="J31" s="782"/>
      <c r="K31" s="911"/>
      <c r="L31" s="911"/>
      <c r="M31" s="911"/>
      <c r="N31" s="782"/>
      <c r="O31" s="782"/>
      <c r="P31" s="911"/>
      <c r="Q31" s="911"/>
    </row>
    <row r="32" spans="1:17" ht="14.1" customHeight="1">
      <c r="A32" s="782" t="s">
        <v>979</v>
      </c>
      <c r="B32" s="782" t="s">
        <v>980</v>
      </c>
      <c r="C32" s="782"/>
      <c r="D32" s="782"/>
      <c r="E32" s="782"/>
      <c r="F32" s="911"/>
      <c r="G32" s="911"/>
      <c r="H32" s="911"/>
      <c r="I32" s="782"/>
      <c r="J32" s="782"/>
      <c r="K32" s="911"/>
      <c r="L32" s="911"/>
      <c r="M32" s="911"/>
      <c r="N32" s="782"/>
      <c r="O32" s="782"/>
      <c r="P32" s="911"/>
      <c r="Q32" s="911"/>
    </row>
    <row r="33" spans="1:17" ht="14.1" customHeight="1">
      <c r="A33" s="782" t="s">
        <v>981</v>
      </c>
      <c r="B33" s="782" t="s">
        <v>982</v>
      </c>
      <c r="C33" s="782"/>
      <c r="D33" s="782"/>
      <c r="E33" s="911"/>
      <c r="F33" s="911"/>
      <c r="G33" s="911"/>
      <c r="H33" s="911"/>
      <c r="I33" s="782"/>
      <c r="J33" s="911"/>
      <c r="K33" s="911"/>
      <c r="L33" s="911"/>
      <c r="M33" s="911"/>
      <c r="N33" s="782"/>
      <c r="O33" s="782"/>
      <c r="P33" s="1230"/>
      <c r="Q33" s="911"/>
    </row>
    <row r="34" spans="1:17" ht="14.1" customHeight="1">
      <c r="A34" s="782" t="s">
        <v>983</v>
      </c>
      <c r="B34" s="782" t="s">
        <v>984</v>
      </c>
      <c r="C34" s="911"/>
      <c r="D34" s="911"/>
      <c r="E34" s="911"/>
      <c r="F34" s="911"/>
      <c r="G34" s="911"/>
      <c r="H34" s="911"/>
      <c r="I34" s="911"/>
      <c r="J34" s="911"/>
      <c r="K34" s="911"/>
      <c r="L34" s="911"/>
      <c r="M34" s="911"/>
      <c r="N34" s="911"/>
      <c r="O34" s="911"/>
      <c r="P34" s="911"/>
      <c r="Q34" s="911"/>
    </row>
    <row r="35" spans="1:17" ht="14.1" customHeight="1">
      <c r="A35" s="782" t="s">
        <v>985</v>
      </c>
      <c r="B35" s="782" t="s">
        <v>986</v>
      </c>
      <c r="C35" s="911"/>
      <c r="D35" s="911"/>
      <c r="E35" s="911"/>
      <c r="F35" s="911"/>
      <c r="G35" s="911"/>
      <c r="I35" s="911"/>
      <c r="J35" s="911"/>
      <c r="K35" s="911"/>
      <c r="L35" s="911"/>
      <c r="M35" s="911"/>
      <c r="N35" s="911"/>
      <c r="O35" s="911"/>
      <c r="P35" s="911"/>
      <c r="Q35" s="911"/>
    </row>
    <row r="36" spans="1:17" ht="14.1" customHeight="1">
      <c r="A36" s="1231" t="s">
        <v>987</v>
      </c>
      <c r="B36" s="782" t="s">
        <v>988</v>
      </c>
      <c r="C36" s="911"/>
      <c r="D36" s="911"/>
      <c r="E36" s="911"/>
      <c r="F36" s="911"/>
      <c r="G36" s="911"/>
      <c r="H36" s="911"/>
      <c r="I36" s="911"/>
      <c r="J36" s="911"/>
      <c r="K36" s="911"/>
      <c r="L36" s="911"/>
      <c r="M36" s="911"/>
      <c r="N36" s="911"/>
      <c r="O36" s="911"/>
      <c r="P36" s="911"/>
      <c r="Q36" s="911"/>
    </row>
    <row r="37" spans="1:17" ht="14.1" customHeight="1">
      <c r="A37" s="782" t="s">
        <v>989</v>
      </c>
      <c r="B37" s="782" t="s">
        <v>990</v>
      </c>
      <c r="C37" s="911"/>
      <c r="D37" s="911"/>
      <c r="E37" s="911"/>
      <c r="F37" s="911"/>
      <c r="G37" s="911"/>
      <c r="H37" s="911"/>
      <c r="I37" s="911"/>
      <c r="J37" s="911"/>
      <c r="K37" s="911"/>
      <c r="L37" s="911"/>
      <c r="M37" s="911" t="s">
        <v>1</v>
      </c>
      <c r="N37" s="911"/>
      <c r="O37" s="911"/>
      <c r="P37" s="911"/>
      <c r="Q37" s="911"/>
    </row>
    <row r="38" spans="1:17" ht="14.1" customHeight="1">
      <c r="A38" s="782" t="s">
        <v>991</v>
      </c>
      <c r="B38" s="782" t="s">
        <v>992</v>
      </c>
      <c r="C38" s="911"/>
      <c r="D38" s="911"/>
      <c r="E38" s="911"/>
      <c r="F38" s="911"/>
      <c r="G38" s="911"/>
      <c r="H38" s="911"/>
      <c r="I38" s="911"/>
      <c r="J38" s="911"/>
      <c r="K38" s="911"/>
      <c r="L38" s="911"/>
      <c r="M38" s="911"/>
      <c r="N38" s="911"/>
      <c r="O38" s="911"/>
      <c r="P38" s="911"/>
      <c r="Q38" s="911"/>
    </row>
    <row r="39" spans="1:17" ht="14.1" customHeight="1">
      <c r="A39" s="782" t="s">
        <v>993</v>
      </c>
      <c r="B39" s="782" t="s">
        <v>994</v>
      </c>
      <c r="C39" s="911"/>
      <c r="D39" s="911"/>
      <c r="E39" s="911"/>
      <c r="F39" s="911"/>
      <c r="G39" s="911"/>
      <c r="H39" s="911"/>
      <c r="I39" s="911"/>
      <c r="J39" s="911"/>
      <c r="K39" s="911"/>
      <c r="L39" s="911"/>
      <c r="M39" s="911"/>
      <c r="N39" s="911"/>
      <c r="O39" s="911"/>
      <c r="P39" s="911"/>
      <c r="Q39" s="911"/>
    </row>
    <row r="40" spans="1:17" ht="14.1" customHeight="1">
      <c r="A40" s="782" t="s">
        <v>995</v>
      </c>
      <c r="B40" s="782" t="s">
        <v>996</v>
      </c>
      <c r="C40" s="911"/>
      <c r="D40" s="911"/>
      <c r="E40" s="911"/>
      <c r="F40" s="911"/>
      <c r="G40" s="911"/>
      <c r="H40" s="911"/>
      <c r="I40" s="911"/>
      <c r="J40" s="911"/>
      <c r="K40" s="911"/>
      <c r="L40" s="911"/>
      <c r="M40" s="911"/>
      <c r="N40" s="911"/>
      <c r="O40" s="911"/>
      <c r="P40" s="911"/>
      <c r="Q40" s="911"/>
    </row>
    <row r="41" spans="1:17" ht="14.1" customHeight="1">
      <c r="A41" s="782" t="s">
        <v>997</v>
      </c>
      <c r="B41" s="782" t="s">
        <v>998</v>
      </c>
      <c r="C41" s="911"/>
      <c r="D41" s="911"/>
      <c r="E41" s="911"/>
      <c r="F41" s="911"/>
      <c r="G41" s="911"/>
      <c r="H41" s="911"/>
      <c r="I41" s="911"/>
      <c r="J41" s="911"/>
      <c r="K41" s="911"/>
      <c r="L41" s="911"/>
      <c r="M41" s="911"/>
      <c r="N41" s="911"/>
      <c r="O41" s="911"/>
      <c r="P41" s="911"/>
      <c r="Q41" s="911"/>
    </row>
    <row r="42" spans="1:17" ht="14.1" customHeight="1">
      <c r="A42" s="782" t="s">
        <v>999</v>
      </c>
      <c r="B42" s="782" t="s">
        <v>1000</v>
      </c>
      <c r="C42" s="911"/>
      <c r="D42" s="911"/>
      <c r="E42" s="911"/>
      <c r="F42" s="911"/>
      <c r="G42" s="911"/>
      <c r="H42" s="911"/>
      <c r="I42" s="911"/>
      <c r="J42" s="911"/>
      <c r="K42" s="911"/>
      <c r="L42" s="911"/>
      <c r="M42" s="911"/>
      <c r="N42" s="911"/>
      <c r="O42" s="911"/>
      <c r="P42" s="911"/>
      <c r="Q42" s="911"/>
    </row>
    <row r="43" spans="1:17" ht="14.1" customHeight="1">
      <c r="A43" s="782" t="s">
        <v>1001</v>
      </c>
      <c r="B43" s="782" t="s">
        <v>1002</v>
      </c>
      <c r="C43" s="911"/>
      <c r="D43" s="911"/>
      <c r="E43" s="911"/>
      <c r="F43" s="911"/>
      <c r="G43" s="911"/>
      <c r="H43" s="911"/>
      <c r="I43" s="911"/>
      <c r="J43" s="911"/>
      <c r="K43" s="911"/>
      <c r="L43" s="911"/>
      <c r="M43" s="911"/>
      <c r="N43" s="911"/>
      <c r="O43" s="911"/>
      <c r="P43" s="911"/>
      <c r="Q43" s="911"/>
    </row>
    <row r="44" spans="1:17" ht="14.1" customHeight="1">
      <c r="A44" s="782" t="s">
        <v>1003</v>
      </c>
      <c r="B44" s="782" t="s">
        <v>1004</v>
      </c>
      <c r="C44" s="911"/>
      <c r="D44" s="911"/>
      <c r="E44" s="911"/>
      <c r="F44" s="911"/>
      <c r="G44" s="911"/>
      <c r="H44" s="911"/>
      <c r="I44" s="911"/>
      <c r="J44" s="911"/>
      <c r="K44" s="911"/>
      <c r="L44" s="911"/>
      <c r="M44" s="911"/>
      <c r="N44" s="911"/>
      <c r="O44" s="911"/>
      <c r="P44" s="911"/>
      <c r="Q44" s="911"/>
    </row>
    <row r="45" spans="1:17" ht="14.1" customHeight="1">
      <c r="A45" s="782" t="s">
        <v>1005</v>
      </c>
      <c r="B45" s="782" t="s">
        <v>1006</v>
      </c>
      <c r="C45" s="911"/>
      <c r="D45" s="911"/>
      <c r="E45" s="911"/>
      <c r="F45" s="911"/>
      <c r="G45" s="911"/>
      <c r="H45" s="911"/>
      <c r="I45" s="911"/>
      <c r="J45" s="911"/>
      <c r="K45" s="911"/>
      <c r="L45" s="911"/>
      <c r="M45" s="911"/>
      <c r="N45" s="911"/>
      <c r="O45" s="911"/>
      <c r="P45" s="911"/>
      <c r="Q45" s="911"/>
    </row>
    <row r="46" spans="1:17" ht="14.1" customHeight="1">
      <c r="A46" s="782" t="s">
        <v>1007</v>
      </c>
      <c r="B46" s="782" t="s">
        <v>1008</v>
      </c>
      <c r="C46" s="911"/>
      <c r="D46" s="911"/>
      <c r="E46" s="911"/>
      <c r="F46" s="911"/>
      <c r="G46" s="911"/>
      <c r="H46" s="911"/>
      <c r="I46" s="911"/>
      <c r="J46" s="911"/>
      <c r="K46" s="911"/>
      <c r="L46" s="911"/>
      <c r="M46" s="911"/>
      <c r="N46" s="911"/>
      <c r="O46" s="911"/>
      <c r="P46" s="911"/>
      <c r="Q46" s="911"/>
    </row>
    <row r="47" spans="1:17" ht="14.1" customHeight="1">
      <c r="A47" s="1232" t="s">
        <v>1009</v>
      </c>
      <c r="C47" s="911"/>
      <c r="D47" s="911"/>
      <c r="E47" s="911"/>
      <c r="F47" s="911"/>
      <c r="G47" s="911"/>
      <c r="H47" s="911"/>
      <c r="I47" s="911"/>
      <c r="J47" s="911"/>
      <c r="K47" s="911"/>
      <c r="L47" s="911"/>
      <c r="M47" s="911"/>
      <c r="N47" s="911"/>
      <c r="O47" s="911"/>
      <c r="P47" s="911"/>
      <c r="Q47" s="911"/>
    </row>
    <row r="48" spans="1:17" ht="14.1" customHeight="1">
      <c r="A48" s="1742" t="s">
        <v>113</v>
      </c>
      <c r="C48" s="911"/>
      <c r="D48" s="911"/>
      <c r="E48" s="911"/>
      <c r="F48" s="911"/>
      <c r="G48" s="911"/>
      <c r="H48" s="911"/>
      <c r="I48" s="911"/>
      <c r="J48" s="911"/>
      <c r="K48" s="911"/>
      <c r="L48" s="911"/>
      <c r="M48" s="911"/>
      <c r="N48" s="911"/>
      <c r="O48" s="911"/>
      <c r="P48" s="911"/>
      <c r="Q48" s="911"/>
    </row>
    <row r="49" spans="1:17" ht="14.1" customHeight="1">
      <c r="A49" s="1747" t="s">
        <v>324</v>
      </c>
      <c r="B49" s="911"/>
      <c r="C49" s="911"/>
      <c r="D49" s="911"/>
      <c r="E49" s="911"/>
      <c r="F49" s="911"/>
      <c r="G49" s="911"/>
      <c r="H49" s="911"/>
      <c r="I49" s="911"/>
      <c r="J49" s="911"/>
      <c r="K49" s="911"/>
      <c r="L49" s="911"/>
      <c r="M49" s="911"/>
      <c r="N49" s="911"/>
      <c r="O49" s="911"/>
      <c r="P49" s="911"/>
      <c r="Q49" s="911"/>
    </row>
  </sheetData>
  <mergeCells count="1">
    <mergeCell ref="A25:P25"/>
  </mergeCells>
  <hyperlinks>
    <hyperlink ref="A49" location="'Inhaltsverzeichnis_2026-04'!A1" display="Zurück zum Inhaltsverzeichnis" xr:uid="{FC45A87A-45FF-4C99-99A6-AD1EBBF8EA26}"/>
    <hyperlink ref="A48" r:id="rId1" xr:uid="{E25D5A92-8561-401C-999F-182E6FDDE786}"/>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9AB2-0E10-4364-AEF1-7A9B6ACD3B41}">
  <sheetPr transitionEvaluation="1">
    <tabColor rgb="FF00854A"/>
  </sheetPr>
  <dimension ref="A1:X34"/>
  <sheetViews>
    <sheetView showGridLines="0" zoomScaleNormal="100" workbookViewId="0"/>
  </sheetViews>
  <sheetFormatPr baseColWidth="10" defaultColWidth="8.625" defaultRowHeight="9.9499999999999993" customHeight="1"/>
  <cols>
    <col min="1" max="1" width="24.875" style="836" customWidth="1"/>
    <col min="2" max="2" width="20.375" style="836" customWidth="1"/>
    <col min="3" max="3" width="12.625" style="836" customWidth="1"/>
    <col min="4" max="4" width="8.125" style="836" customWidth="1"/>
    <col min="5" max="14" width="7.125" style="836" customWidth="1"/>
    <col min="15" max="17" width="7.125" style="820" customWidth="1"/>
    <col min="18" max="18" width="8.625" style="820" customWidth="1"/>
    <col min="19" max="24" width="8.625" style="820"/>
    <col min="25" max="16384" width="8.625" style="836"/>
  </cols>
  <sheetData>
    <row r="1" spans="1:17" ht="21.75" customHeight="1">
      <c r="A1" s="1736" t="s">
        <v>1277</v>
      </c>
      <c r="B1" s="817"/>
      <c r="C1" s="818"/>
      <c r="D1" s="818"/>
      <c r="E1" s="818"/>
      <c r="F1" s="818"/>
      <c r="G1" s="818"/>
      <c r="H1" s="818"/>
      <c r="I1" s="818"/>
      <c r="J1" s="818"/>
      <c r="K1" s="818"/>
      <c r="L1" s="818"/>
      <c r="M1" s="818"/>
      <c r="N1" s="818"/>
      <c r="O1" s="819"/>
      <c r="P1" s="819"/>
      <c r="Q1" s="819"/>
    </row>
    <row r="2" spans="1:17" ht="16.5" customHeight="1">
      <c r="A2" s="821" t="s">
        <v>663</v>
      </c>
      <c r="B2" s="817"/>
      <c r="C2" s="818"/>
      <c r="D2" s="818"/>
      <c r="E2" s="818"/>
      <c r="F2" s="818"/>
      <c r="G2" s="818"/>
      <c r="H2" s="818"/>
      <c r="I2" s="818"/>
      <c r="J2" s="818"/>
      <c r="K2" s="818"/>
      <c r="L2" s="818"/>
      <c r="M2" s="818"/>
      <c r="N2" s="818"/>
      <c r="O2" s="819"/>
      <c r="P2" s="819"/>
      <c r="Q2" s="819"/>
    </row>
    <row r="3" spans="1:17" ht="16.5" customHeight="1">
      <c r="A3" s="821" t="s">
        <v>382</v>
      </c>
      <c r="B3" s="817"/>
      <c r="C3" s="818"/>
      <c r="D3" s="818"/>
      <c r="E3" s="818"/>
      <c r="F3" s="818"/>
      <c r="G3" s="818"/>
      <c r="H3" s="818"/>
      <c r="I3" s="818"/>
      <c r="J3" s="818"/>
      <c r="K3" s="818"/>
      <c r="L3" s="818"/>
      <c r="M3" s="818"/>
      <c r="N3" s="818"/>
      <c r="O3" s="819"/>
      <c r="P3" s="819"/>
      <c r="Q3" s="819"/>
    </row>
    <row r="4" spans="1:17" ht="16.5" customHeight="1">
      <c r="A4" s="821" t="s">
        <v>664</v>
      </c>
      <c r="B4" s="818"/>
      <c r="C4" s="818"/>
      <c r="D4" s="818"/>
      <c r="E4" s="818"/>
      <c r="F4" s="818"/>
      <c r="G4" s="818"/>
      <c r="H4" s="818"/>
      <c r="I4" s="818"/>
      <c r="J4" s="818"/>
      <c r="K4" s="818"/>
      <c r="L4" s="818"/>
      <c r="M4" s="818"/>
      <c r="N4" s="818"/>
      <c r="O4" s="819"/>
      <c r="P4" s="819"/>
      <c r="Q4" s="819"/>
    </row>
    <row r="5" spans="1:17" ht="26.25" customHeight="1">
      <c r="A5" s="809" t="s">
        <v>485</v>
      </c>
      <c r="B5" s="822" t="s">
        <v>665</v>
      </c>
      <c r="C5" s="809" t="s">
        <v>659</v>
      </c>
      <c r="D5" s="809" t="s">
        <v>352</v>
      </c>
      <c r="E5" s="809" t="s">
        <v>353</v>
      </c>
      <c r="F5" s="810" t="s">
        <v>387</v>
      </c>
      <c r="G5" s="809" t="s">
        <v>206</v>
      </c>
      <c r="H5" s="809" t="s">
        <v>207</v>
      </c>
      <c r="I5" s="809" t="s">
        <v>208</v>
      </c>
      <c r="J5" s="809" t="s">
        <v>209</v>
      </c>
      <c r="K5" s="809" t="s">
        <v>210</v>
      </c>
      <c r="L5" s="809" t="s">
        <v>355</v>
      </c>
      <c r="M5" s="809" t="s">
        <v>386</v>
      </c>
      <c r="N5" s="809" t="s">
        <v>357</v>
      </c>
      <c r="O5" s="809" t="s">
        <v>358</v>
      </c>
      <c r="P5" s="809" t="s">
        <v>359</v>
      </c>
      <c r="Q5" s="808" t="s">
        <v>666</v>
      </c>
    </row>
    <row r="6" spans="1:17" ht="13.5" customHeight="1">
      <c r="A6" s="782" t="s">
        <v>667</v>
      </c>
      <c r="B6" s="823"/>
      <c r="C6" s="797" t="s">
        <v>642</v>
      </c>
      <c r="D6" s="824">
        <v>2025</v>
      </c>
      <c r="E6" s="825">
        <v>31</v>
      </c>
      <c r="F6" s="825">
        <v>33</v>
      </c>
      <c r="G6" s="825">
        <v>37</v>
      </c>
      <c r="H6" s="825">
        <v>41</v>
      </c>
      <c r="I6" s="825">
        <v>41</v>
      </c>
      <c r="J6" s="825">
        <v>40</v>
      </c>
      <c r="K6" s="825">
        <v>40</v>
      </c>
      <c r="L6" s="825">
        <v>36</v>
      </c>
      <c r="M6" s="825">
        <v>34</v>
      </c>
      <c r="N6" s="825">
        <v>32</v>
      </c>
      <c r="O6" s="825">
        <v>29</v>
      </c>
      <c r="P6" s="825">
        <v>27</v>
      </c>
      <c r="Q6" s="825">
        <v>42</v>
      </c>
    </row>
    <row r="7" spans="1:17" ht="13.5" customHeight="1">
      <c r="A7" s="780" t="s">
        <v>668</v>
      </c>
      <c r="B7" s="823"/>
      <c r="C7" s="826" t="s">
        <v>642</v>
      </c>
      <c r="D7" s="824" t="s">
        <v>639</v>
      </c>
      <c r="E7" s="825">
        <v>29</v>
      </c>
      <c r="F7" s="825">
        <v>30</v>
      </c>
      <c r="G7" s="825"/>
      <c r="H7" s="825"/>
      <c r="I7" s="825"/>
      <c r="J7" s="825"/>
      <c r="K7" s="825"/>
      <c r="L7" s="825"/>
      <c r="M7" s="825"/>
      <c r="N7" s="825"/>
      <c r="O7" s="825"/>
      <c r="P7" s="825"/>
      <c r="Q7" s="825"/>
    </row>
    <row r="8" spans="1:17" ht="13.5" customHeight="1">
      <c r="A8" s="827" t="s">
        <v>669</v>
      </c>
      <c r="B8" s="828" t="s">
        <v>670</v>
      </c>
      <c r="C8" s="797" t="s">
        <v>671</v>
      </c>
      <c r="D8" s="824">
        <v>2025</v>
      </c>
      <c r="E8" s="825">
        <v>6126.56</v>
      </c>
      <c r="F8" s="825">
        <v>5727.3410000000003</v>
      </c>
      <c r="G8" s="825">
        <v>4653.674</v>
      </c>
      <c r="H8" s="825">
        <v>4513.0209999999997</v>
      </c>
      <c r="I8" s="825">
        <v>6102.6790000000001</v>
      </c>
      <c r="J8" s="825">
        <v>6265.5389999999998</v>
      </c>
      <c r="K8" s="825">
        <v>4190.8919999999998</v>
      </c>
      <c r="L8" s="825">
        <v>4416.82</v>
      </c>
      <c r="M8" s="825">
        <v>6293.3760000000002</v>
      </c>
      <c r="N8" s="825">
        <v>3883.23</v>
      </c>
      <c r="O8" s="825">
        <v>2772.2959999999998</v>
      </c>
      <c r="P8" s="825">
        <v>5577.5190000000002</v>
      </c>
      <c r="Q8" s="825">
        <v>60522.947</v>
      </c>
    </row>
    <row r="9" spans="1:17" ht="13.5" customHeight="1">
      <c r="A9" s="829" t="s">
        <v>672</v>
      </c>
      <c r="B9" s="830" t="s">
        <v>670</v>
      </c>
      <c r="C9" s="826" t="s">
        <v>671</v>
      </c>
      <c r="D9" s="824" t="s">
        <v>639</v>
      </c>
      <c r="E9" s="825">
        <v>6302.9390000000003</v>
      </c>
      <c r="F9" s="825">
        <v>4935.9319999999998</v>
      </c>
      <c r="G9" s="825"/>
      <c r="H9" s="825"/>
      <c r="I9" s="825"/>
      <c r="J9" s="825"/>
      <c r="K9" s="825"/>
      <c r="L9" s="825"/>
      <c r="M9" s="825"/>
      <c r="N9" s="825"/>
      <c r="O9" s="825"/>
      <c r="P9" s="825"/>
      <c r="Q9" s="825"/>
    </row>
    <row r="10" spans="1:17" ht="13.5" customHeight="1">
      <c r="A10" s="829" t="s">
        <v>672</v>
      </c>
      <c r="B10" s="828" t="s">
        <v>673</v>
      </c>
      <c r="C10" s="797" t="s">
        <v>671</v>
      </c>
      <c r="D10" s="824">
        <v>2025</v>
      </c>
      <c r="E10" s="825">
        <v>68529.41</v>
      </c>
      <c r="F10" s="825">
        <v>60976.796999999999</v>
      </c>
      <c r="G10" s="825">
        <v>64801.891000000003</v>
      </c>
      <c r="H10" s="825">
        <v>65651.888999999996</v>
      </c>
      <c r="I10" s="825">
        <v>67500.657999999996</v>
      </c>
      <c r="J10" s="825">
        <v>65340.315000000002</v>
      </c>
      <c r="K10" s="825">
        <v>68135.759000000005</v>
      </c>
      <c r="L10" s="825">
        <v>62237.84</v>
      </c>
      <c r="M10" s="825">
        <v>65819.501999999993</v>
      </c>
      <c r="N10" s="825">
        <v>65463.593000000001</v>
      </c>
      <c r="O10" s="825">
        <v>56300.182000000001</v>
      </c>
      <c r="P10" s="825">
        <v>70933.956000000006</v>
      </c>
      <c r="Q10" s="825">
        <v>781691.79200000002</v>
      </c>
    </row>
    <row r="11" spans="1:17" ht="13.5" customHeight="1">
      <c r="A11" s="829" t="s">
        <v>672</v>
      </c>
      <c r="B11" s="830" t="s">
        <v>673</v>
      </c>
      <c r="C11" s="826" t="s">
        <v>671</v>
      </c>
      <c r="D11" s="824" t="s">
        <v>639</v>
      </c>
      <c r="E11" s="825">
        <v>68584.822</v>
      </c>
      <c r="F11" s="825">
        <v>60101.14</v>
      </c>
      <c r="G11" s="825"/>
      <c r="H11" s="825"/>
      <c r="I11" s="825"/>
      <c r="J11" s="825"/>
      <c r="K11" s="825"/>
      <c r="L11" s="825"/>
      <c r="M11" s="825"/>
      <c r="N11" s="825"/>
      <c r="O11" s="825"/>
      <c r="P11" s="825"/>
      <c r="Q11" s="825"/>
    </row>
    <row r="12" spans="1:17" ht="13.5" customHeight="1">
      <c r="A12" s="829" t="s">
        <v>672</v>
      </c>
      <c r="B12" s="828" t="s">
        <v>674</v>
      </c>
      <c r="C12" s="797" t="s">
        <v>671</v>
      </c>
      <c r="D12" s="824">
        <v>2025</v>
      </c>
      <c r="E12" s="825" t="s">
        <v>158</v>
      </c>
      <c r="F12" s="825" t="s">
        <v>158</v>
      </c>
      <c r="G12" s="825" t="s">
        <v>158</v>
      </c>
      <c r="H12" s="831" t="s">
        <v>158</v>
      </c>
      <c r="I12" s="831" t="s">
        <v>158</v>
      </c>
      <c r="J12" s="831" t="s">
        <v>158</v>
      </c>
      <c r="K12" s="831" t="s">
        <v>158</v>
      </c>
      <c r="L12" s="831" t="s">
        <v>158</v>
      </c>
      <c r="M12" s="831" t="s">
        <v>158</v>
      </c>
      <c r="N12" s="831" t="s">
        <v>158</v>
      </c>
      <c r="O12" s="831" t="s">
        <v>205</v>
      </c>
      <c r="P12" s="831" t="s">
        <v>205</v>
      </c>
      <c r="Q12" s="831" t="s">
        <v>158</v>
      </c>
    </row>
    <row r="13" spans="1:17" ht="13.5" customHeight="1">
      <c r="A13" s="829" t="s">
        <v>672</v>
      </c>
      <c r="B13" s="830" t="s">
        <v>674</v>
      </c>
      <c r="C13" s="826" t="s">
        <v>671</v>
      </c>
      <c r="D13" s="824" t="s">
        <v>639</v>
      </c>
      <c r="E13" s="825" t="s">
        <v>205</v>
      </c>
      <c r="F13" s="825" t="s">
        <v>205</v>
      </c>
      <c r="G13" s="825"/>
      <c r="H13" s="831"/>
      <c r="I13" s="831"/>
      <c r="J13" s="831"/>
      <c r="K13" s="831"/>
      <c r="L13" s="831"/>
      <c r="M13" s="831"/>
      <c r="N13" s="831"/>
      <c r="O13" s="831"/>
      <c r="P13" s="831"/>
      <c r="Q13" s="831"/>
    </row>
    <row r="14" spans="1:17" ht="13.5" customHeight="1">
      <c r="A14" s="829" t="s">
        <v>672</v>
      </c>
      <c r="B14" s="828" t="s">
        <v>675</v>
      </c>
      <c r="C14" s="797" t="s">
        <v>671</v>
      </c>
      <c r="D14" s="824">
        <v>2025</v>
      </c>
      <c r="E14" s="825" t="s">
        <v>205</v>
      </c>
      <c r="F14" s="831" t="s">
        <v>158</v>
      </c>
      <c r="G14" s="825">
        <v>216.32900000000001</v>
      </c>
      <c r="H14" s="825">
        <v>343.95299999999997</v>
      </c>
      <c r="I14" s="825">
        <v>366.88400000000001</v>
      </c>
      <c r="J14" s="825">
        <v>298.01499999999999</v>
      </c>
      <c r="K14" s="825">
        <v>154.44800000000001</v>
      </c>
      <c r="L14" s="831" t="s">
        <v>158</v>
      </c>
      <c r="M14" s="831" t="s">
        <v>205</v>
      </c>
      <c r="N14" s="831" t="s">
        <v>205</v>
      </c>
      <c r="O14" s="831" t="s">
        <v>205</v>
      </c>
      <c r="P14" s="831" t="s">
        <v>205</v>
      </c>
      <c r="Q14" s="825">
        <v>1415.999</v>
      </c>
    </row>
    <row r="15" spans="1:17" ht="13.5" customHeight="1">
      <c r="A15" s="829" t="s">
        <v>672</v>
      </c>
      <c r="B15" s="830" t="s">
        <v>675</v>
      </c>
      <c r="C15" s="826" t="s">
        <v>671</v>
      </c>
      <c r="D15" s="824" t="s">
        <v>639</v>
      </c>
      <c r="E15" s="825" t="s">
        <v>205</v>
      </c>
      <c r="F15" s="825" t="s">
        <v>205</v>
      </c>
      <c r="G15" s="825"/>
      <c r="H15" s="825"/>
      <c r="I15" s="825"/>
      <c r="J15" s="825"/>
      <c r="K15" s="825"/>
      <c r="L15" s="831"/>
      <c r="M15" s="831"/>
      <c r="N15" s="831"/>
      <c r="O15" s="831"/>
      <c r="P15" s="831"/>
      <c r="Q15" s="825"/>
    </row>
    <row r="16" spans="1:17" ht="13.5" customHeight="1">
      <c r="A16" s="829" t="s">
        <v>672</v>
      </c>
      <c r="B16" s="828" t="s">
        <v>676</v>
      </c>
      <c r="C16" s="797" t="s">
        <v>671</v>
      </c>
      <c r="D16" s="824">
        <v>2025</v>
      </c>
      <c r="E16" s="825">
        <v>4647.2340000000004</v>
      </c>
      <c r="F16" s="825">
        <v>4250.2139999999999</v>
      </c>
      <c r="G16" s="825">
        <v>4514.8850000000002</v>
      </c>
      <c r="H16" s="825">
        <v>4795.24</v>
      </c>
      <c r="I16" s="825">
        <v>4518.78</v>
      </c>
      <c r="J16" s="825">
        <v>4718.2529999999997</v>
      </c>
      <c r="K16" s="825">
        <v>4760.93</v>
      </c>
      <c r="L16" s="825">
        <v>4335.8140000000003</v>
      </c>
      <c r="M16" s="825">
        <v>5218.7749999999996</v>
      </c>
      <c r="N16" s="825">
        <v>4270.5929999999998</v>
      </c>
      <c r="O16" s="825">
        <v>3406.3560000000002</v>
      </c>
      <c r="P16" s="825">
        <v>4221.51</v>
      </c>
      <c r="Q16" s="825">
        <v>53658.584000000003</v>
      </c>
    </row>
    <row r="17" spans="1:17" ht="13.5" customHeight="1">
      <c r="A17" s="829" t="s">
        <v>672</v>
      </c>
      <c r="B17" s="830" t="s">
        <v>676</v>
      </c>
      <c r="C17" s="826" t="s">
        <v>671</v>
      </c>
      <c r="D17" s="824" t="s">
        <v>639</v>
      </c>
      <c r="E17" s="825">
        <v>5196.0929999999998</v>
      </c>
      <c r="F17" s="825">
        <v>4202.1350000000002</v>
      </c>
      <c r="G17" s="825"/>
      <c r="H17" s="825"/>
      <c r="I17" s="825"/>
      <c r="J17" s="825"/>
      <c r="K17" s="825"/>
      <c r="L17" s="825"/>
      <c r="M17" s="825"/>
      <c r="N17" s="825"/>
      <c r="O17" s="825"/>
      <c r="P17" s="825"/>
      <c r="Q17" s="825"/>
    </row>
    <row r="18" spans="1:17" ht="13.5" customHeight="1">
      <c r="A18" s="827" t="s">
        <v>677</v>
      </c>
      <c r="B18" s="828" t="s">
        <v>670</v>
      </c>
      <c r="C18" s="797" t="s">
        <v>671</v>
      </c>
      <c r="D18" s="824">
        <v>2025</v>
      </c>
      <c r="E18" s="825">
        <v>2278.5819999999999</v>
      </c>
      <c r="F18" s="825">
        <v>2138.0680000000002</v>
      </c>
      <c r="G18" s="825">
        <v>2045.288</v>
      </c>
      <c r="H18" s="825">
        <v>1733.181</v>
      </c>
      <c r="I18" s="825">
        <v>2084.393</v>
      </c>
      <c r="J18" s="825">
        <v>2431.665</v>
      </c>
      <c r="K18" s="825">
        <v>1523.2909999999999</v>
      </c>
      <c r="L18" s="825">
        <v>1596.7470000000001</v>
      </c>
      <c r="M18" s="825">
        <v>2085.366</v>
      </c>
      <c r="N18" s="825">
        <v>1734.8789999999999</v>
      </c>
      <c r="O18" s="825">
        <v>1018.415</v>
      </c>
      <c r="P18" s="825">
        <v>2081.4589999999998</v>
      </c>
      <c r="Q18" s="825">
        <v>22751.333999999999</v>
      </c>
    </row>
    <row r="19" spans="1:17" ht="13.5" customHeight="1">
      <c r="A19" s="829" t="s">
        <v>677</v>
      </c>
      <c r="B19" s="830" t="s">
        <v>670</v>
      </c>
      <c r="C19" s="826" t="s">
        <v>671</v>
      </c>
      <c r="D19" s="824" t="s">
        <v>639</v>
      </c>
      <c r="E19" s="825">
        <v>2182.4630000000002</v>
      </c>
      <c r="F19" s="825">
        <v>1951.778</v>
      </c>
      <c r="G19" s="825"/>
      <c r="H19" s="825"/>
      <c r="I19" s="825"/>
      <c r="J19" s="825"/>
      <c r="K19" s="825"/>
      <c r="L19" s="825"/>
      <c r="M19" s="825"/>
      <c r="N19" s="825"/>
      <c r="O19" s="825"/>
      <c r="P19" s="825"/>
      <c r="Q19" s="825"/>
    </row>
    <row r="20" spans="1:17" ht="13.5" customHeight="1">
      <c r="A20" s="829" t="s">
        <v>677</v>
      </c>
      <c r="B20" s="828" t="s">
        <v>678</v>
      </c>
      <c r="C20" s="797" t="s">
        <v>671</v>
      </c>
      <c r="D20" s="824">
        <v>2025</v>
      </c>
      <c r="E20" s="825">
        <v>59291.17</v>
      </c>
      <c r="F20" s="825">
        <v>54004.94</v>
      </c>
      <c r="G20" s="825">
        <v>55516.402000000002</v>
      </c>
      <c r="H20" s="825">
        <v>57200.875</v>
      </c>
      <c r="I20" s="825">
        <v>59991.303999999996</v>
      </c>
      <c r="J20" s="825">
        <v>57016.92</v>
      </c>
      <c r="K20" s="825">
        <v>60311.413</v>
      </c>
      <c r="L20" s="825">
        <v>55915.908000000003</v>
      </c>
      <c r="M20" s="825">
        <v>57915.527999999998</v>
      </c>
      <c r="N20" s="825">
        <v>60041.955000000002</v>
      </c>
      <c r="O20" s="825">
        <v>49093.741000000002</v>
      </c>
      <c r="P20" s="825">
        <v>63319.919000000002</v>
      </c>
      <c r="Q20" s="825">
        <v>689620.07499999995</v>
      </c>
    </row>
    <row r="21" spans="1:17" ht="13.5" customHeight="1">
      <c r="A21" s="829" t="s">
        <v>677</v>
      </c>
      <c r="B21" s="830" t="s">
        <v>679</v>
      </c>
      <c r="C21" s="826" t="s">
        <v>671</v>
      </c>
      <c r="D21" s="824" t="s">
        <v>639</v>
      </c>
      <c r="E21" s="825">
        <v>58413.8</v>
      </c>
      <c r="F21" s="825">
        <v>51515.563000000002</v>
      </c>
      <c r="G21" s="825"/>
      <c r="H21" s="825"/>
      <c r="I21" s="825"/>
      <c r="J21" s="825"/>
      <c r="K21" s="825"/>
      <c r="L21" s="825"/>
      <c r="M21" s="825"/>
      <c r="N21" s="825"/>
      <c r="O21" s="825"/>
      <c r="P21" s="825"/>
      <c r="Q21" s="825"/>
    </row>
    <row r="22" spans="1:17" ht="13.5" customHeight="1">
      <c r="A22" s="829" t="s">
        <v>677</v>
      </c>
      <c r="B22" s="828" t="s">
        <v>674</v>
      </c>
      <c r="C22" s="797" t="s">
        <v>671</v>
      </c>
      <c r="D22" s="824">
        <v>2025</v>
      </c>
      <c r="E22" s="825" t="s">
        <v>158</v>
      </c>
      <c r="F22" s="825" t="s">
        <v>158</v>
      </c>
      <c r="G22" s="825" t="s">
        <v>158</v>
      </c>
      <c r="H22" s="825" t="s">
        <v>158</v>
      </c>
      <c r="I22" s="825" t="s">
        <v>158</v>
      </c>
      <c r="J22" s="825" t="s">
        <v>158</v>
      </c>
      <c r="K22" s="825" t="s">
        <v>158</v>
      </c>
      <c r="L22" s="825" t="s">
        <v>158</v>
      </c>
      <c r="M22" s="825" t="s">
        <v>158</v>
      </c>
      <c r="N22" s="825" t="s">
        <v>158</v>
      </c>
      <c r="O22" s="825" t="s">
        <v>205</v>
      </c>
      <c r="P22" s="825" t="s">
        <v>205</v>
      </c>
      <c r="Q22" s="825" t="s">
        <v>158</v>
      </c>
    </row>
    <row r="23" spans="1:17" ht="13.5" customHeight="1">
      <c r="A23" s="829" t="s">
        <v>677</v>
      </c>
      <c r="B23" s="830" t="s">
        <v>674</v>
      </c>
      <c r="C23" s="826" t="s">
        <v>671</v>
      </c>
      <c r="D23" s="824" t="s">
        <v>639</v>
      </c>
      <c r="E23" s="825" t="s">
        <v>205</v>
      </c>
      <c r="F23" s="825" t="s">
        <v>205</v>
      </c>
      <c r="G23" s="825"/>
      <c r="H23" s="825"/>
      <c r="I23" s="825"/>
      <c r="J23" s="825"/>
      <c r="K23" s="825"/>
      <c r="L23" s="825"/>
      <c r="M23" s="825"/>
      <c r="N23" s="825"/>
      <c r="O23" s="825"/>
      <c r="P23" s="825"/>
      <c r="Q23" s="825"/>
    </row>
    <row r="24" spans="1:17" ht="13.5" customHeight="1">
      <c r="A24" s="829" t="s">
        <v>677</v>
      </c>
      <c r="B24" s="828" t="s">
        <v>675</v>
      </c>
      <c r="C24" s="797" t="s">
        <v>671</v>
      </c>
      <c r="D24" s="824">
        <v>2025</v>
      </c>
      <c r="E24" s="825" t="s">
        <v>205</v>
      </c>
      <c r="F24" s="831" t="s">
        <v>205</v>
      </c>
      <c r="G24" s="831" t="s">
        <v>158</v>
      </c>
      <c r="H24" s="825">
        <v>168.13399999999999</v>
      </c>
      <c r="I24" s="825">
        <v>238.04300000000001</v>
      </c>
      <c r="J24" s="825">
        <v>250.459</v>
      </c>
      <c r="K24" s="825">
        <v>164.21100000000001</v>
      </c>
      <c r="L24" s="825">
        <v>63.399000000000001</v>
      </c>
      <c r="M24" s="825" t="s">
        <v>158</v>
      </c>
      <c r="N24" s="825" t="s">
        <v>205</v>
      </c>
      <c r="O24" s="825" t="s">
        <v>205</v>
      </c>
      <c r="P24" s="825" t="s">
        <v>205</v>
      </c>
      <c r="Q24" s="825">
        <v>898.76199999999994</v>
      </c>
    </row>
    <row r="25" spans="1:17" ht="13.5" customHeight="1">
      <c r="A25" s="829" t="s">
        <v>677</v>
      </c>
      <c r="B25" s="830" t="s">
        <v>675</v>
      </c>
      <c r="C25" s="826" t="s">
        <v>671</v>
      </c>
      <c r="D25" s="824" t="s">
        <v>639</v>
      </c>
      <c r="E25" s="825" t="s">
        <v>205</v>
      </c>
      <c r="F25" s="825" t="s">
        <v>205</v>
      </c>
      <c r="G25" s="831"/>
      <c r="H25" s="825"/>
      <c r="I25" s="825"/>
      <c r="J25" s="825"/>
      <c r="K25" s="825"/>
      <c r="L25" s="825"/>
      <c r="M25" s="825"/>
      <c r="N25" s="825"/>
      <c r="O25" s="825"/>
      <c r="P25" s="825"/>
      <c r="Q25" s="825"/>
    </row>
    <row r="26" spans="1:17" ht="13.5" customHeight="1">
      <c r="A26" s="829" t="s">
        <v>677</v>
      </c>
      <c r="B26" s="828" t="s">
        <v>676</v>
      </c>
      <c r="C26" s="797" t="s">
        <v>671</v>
      </c>
      <c r="D26" s="824">
        <v>2025</v>
      </c>
      <c r="E26" s="825">
        <v>4376.1959999999999</v>
      </c>
      <c r="F26" s="825">
        <v>3521.0740000000001</v>
      </c>
      <c r="G26" s="825">
        <v>3619.989</v>
      </c>
      <c r="H26" s="825">
        <v>4262.62</v>
      </c>
      <c r="I26" s="825">
        <v>3726.5390000000002</v>
      </c>
      <c r="J26" s="825">
        <v>3780.326</v>
      </c>
      <c r="K26" s="825">
        <v>4488.22</v>
      </c>
      <c r="L26" s="825">
        <v>3413.4520000000002</v>
      </c>
      <c r="M26" s="825">
        <v>4157.2299999999996</v>
      </c>
      <c r="N26" s="825">
        <v>4113.0600000000004</v>
      </c>
      <c r="O26" s="825">
        <v>3342.9079999999999</v>
      </c>
      <c r="P26" s="825">
        <v>2992.7849999999999</v>
      </c>
      <c r="Q26" s="825">
        <v>45794.398999999998</v>
      </c>
    </row>
    <row r="27" spans="1:17" ht="13.5" customHeight="1">
      <c r="A27" s="829" t="s">
        <v>677</v>
      </c>
      <c r="B27" s="830" t="s">
        <v>676</v>
      </c>
      <c r="C27" s="826" t="s">
        <v>671</v>
      </c>
      <c r="D27" s="824" t="s">
        <v>639</v>
      </c>
      <c r="E27" s="825">
        <v>4383.0739999999996</v>
      </c>
      <c r="F27" s="825">
        <v>3509.299</v>
      </c>
      <c r="G27" s="825"/>
      <c r="H27" s="825"/>
      <c r="I27" s="825"/>
      <c r="J27" s="825"/>
      <c r="K27" s="825"/>
      <c r="L27" s="825"/>
      <c r="M27" s="825"/>
      <c r="N27" s="825"/>
      <c r="O27" s="825"/>
      <c r="P27" s="825"/>
      <c r="Q27" s="825"/>
    </row>
    <row r="28" spans="1:17" s="833" customFormat="1" ht="16.5">
      <c r="A28" s="832" t="s">
        <v>680</v>
      </c>
    </row>
    <row r="29" spans="1:17" s="833" customFormat="1" ht="16.5">
      <c r="A29" s="832" t="s">
        <v>681</v>
      </c>
    </row>
    <row r="30" spans="1:17" s="833" customFormat="1" ht="16.5">
      <c r="A30" s="832" t="s">
        <v>682</v>
      </c>
    </row>
    <row r="31" spans="1:17" s="833" customFormat="1" ht="16.5">
      <c r="A31" s="834" t="s">
        <v>683</v>
      </c>
    </row>
    <row r="32" spans="1:17" s="833" customFormat="1" ht="16.5">
      <c r="A32" s="835" t="s">
        <v>684</v>
      </c>
    </row>
    <row r="33" spans="1:1" ht="17.25" customHeight="1">
      <c r="A33" s="1740" t="s">
        <v>113</v>
      </c>
    </row>
    <row r="34" spans="1:1" ht="27" customHeight="1">
      <c r="A34" s="1743" t="s">
        <v>1293</v>
      </c>
    </row>
  </sheetData>
  <hyperlinks>
    <hyperlink ref="A33" r:id="rId1" xr:uid="{3498F66C-594D-494E-9E41-23E595560687}"/>
    <hyperlink ref="A34" location="'Inhaltsverzeichnis_2026-04'!A1" display="Zurück zur Inhaltsübersicht" xr:uid="{3C80D344-450E-4899-A7ED-0F14483F2E07}"/>
  </hyperlinks>
  <pageMargins left="0.78740157480314965" right="0.78740157480314965" top="0.19685039370078741" bottom="0.19685039370078741" header="0.19685039370078741" footer="0.19685039370078741"/>
  <pageSetup paperSize="9" scale="44" orientation="portrait" r:id="rId2"/>
  <headerFooter alignWithMargins="0">
    <oddFooter>&amp;L&amp;D/&amp;T&amp;R&amp;A</oddFooter>
  </headerFooter>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9BD9-05F8-40BD-8EFF-1036309AADE5}">
  <sheetPr>
    <tabColor rgb="FF80CDEC"/>
    <pageSetUpPr fitToPage="1"/>
  </sheetPr>
  <dimension ref="A1:Q48"/>
  <sheetViews>
    <sheetView showGridLines="0" topLeftCell="A23" zoomScale="110" zoomScaleNormal="110" workbookViewId="0"/>
  </sheetViews>
  <sheetFormatPr baseColWidth="10" defaultColWidth="10" defaultRowHeight="16.5"/>
  <cols>
    <col min="1" max="1" width="16.125" style="770" customWidth="1"/>
    <col min="2" max="2" width="11.375" style="770" customWidth="1"/>
    <col min="3" max="16" width="6.875" style="770" customWidth="1"/>
    <col min="17" max="16384" width="10" style="770"/>
  </cols>
  <sheetData>
    <row r="1" spans="1:17" ht="30" customHeight="1">
      <c r="A1" s="816" t="s">
        <v>941</v>
      </c>
      <c r="B1" s="607"/>
      <c r="C1" s="607"/>
      <c r="D1" s="607"/>
      <c r="E1" s="607"/>
      <c r="F1" s="607"/>
      <c r="G1" s="607"/>
      <c r="H1" s="607"/>
      <c r="I1" s="607"/>
      <c r="J1" s="607"/>
      <c r="K1" s="607"/>
      <c r="L1" s="607"/>
      <c r="M1" s="607"/>
      <c r="N1" s="607"/>
      <c r="O1" s="607"/>
      <c r="P1" s="607"/>
      <c r="Q1" s="911"/>
    </row>
    <row r="2" spans="1:17" ht="20.100000000000001" customHeight="1">
      <c r="A2" s="814" t="s">
        <v>942</v>
      </c>
      <c r="B2" s="607"/>
      <c r="C2" s="607"/>
      <c r="D2" s="607"/>
      <c r="E2" s="607"/>
      <c r="F2" s="607"/>
      <c r="G2" s="607"/>
      <c r="H2" s="607"/>
      <c r="I2" s="607"/>
      <c r="J2" s="607"/>
      <c r="K2" s="607"/>
      <c r="L2" s="607"/>
      <c r="M2" s="607"/>
      <c r="N2" s="607"/>
      <c r="O2" s="607"/>
      <c r="P2" s="607"/>
      <c r="Q2" s="911"/>
    </row>
    <row r="3" spans="1:17" ht="24.75" customHeight="1">
      <c r="A3" s="808" t="s">
        <v>943</v>
      </c>
      <c r="B3" s="1211" t="s">
        <v>944</v>
      </c>
      <c r="C3" s="1212" t="s">
        <v>352</v>
      </c>
      <c r="D3" s="807" t="s">
        <v>557</v>
      </c>
      <c r="E3" s="807" t="s">
        <v>558</v>
      </c>
      <c r="F3" s="807" t="s">
        <v>945</v>
      </c>
      <c r="G3" s="807" t="s">
        <v>560</v>
      </c>
      <c r="H3" s="807" t="s">
        <v>208</v>
      </c>
      <c r="I3" s="807" t="s">
        <v>561</v>
      </c>
      <c r="J3" s="807" t="s">
        <v>562</v>
      </c>
      <c r="K3" s="807" t="s">
        <v>563</v>
      </c>
      <c r="L3" s="807" t="s">
        <v>564</v>
      </c>
      <c r="M3" s="807" t="s">
        <v>565</v>
      </c>
      <c r="N3" s="807" t="s">
        <v>566</v>
      </c>
      <c r="O3" s="807" t="s">
        <v>567</v>
      </c>
      <c r="P3" s="807" t="s">
        <v>946</v>
      </c>
      <c r="Q3" s="911"/>
    </row>
    <row r="4" spans="1:17" ht="14.1" customHeight="1">
      <c r="A4" s="1213" t="s">
        <v>947</v>
      </c>
      <c r="B4" s="1214" t="s">
        <v>948</v>
      </c>
      <c r="C4" s="1214">
        <v>2025</v>
      </c>
      <c r="D4" s="1215">
        <v>7.4608999999999996</v>
      </c>
      <c r="E4" s="1216">
        <v>7.4592000000000001</v>
      </c>
      <c r="F4" s="1216">
        <v>7.4596999999999998</v>
      </c>
      <c r="G4" s="1216">
        <v>7.4648000000000003</v>
      </c>
      <c r="H4" s="1216">
        <v>7.46</v>
      </c>
      <c r="I4" s="1216">
        <v>7.4596999999999998</v>
      </c>
      <c r="J4" s="1216">
        <v>7.4625000000000004</v>
      </c>
      <c r="K4" s="1216">
        <v>7.4638</v>
      </c>
      <c r="L4" s="1216">
        <v>7.4644000000000004</v>
      </c>
      <c r="M4" s="1216">
        <v>7.468</v>
      </c>
      <c r="N4" s="1216">
        <v>7.4679000000000002</v>
      </c>
      <c r="O4" s="1217">
        <v>7.4695999999999998</v>
      </c>
      <c r="P4" s="1216">
        <v>7.4634</v>
      </c>
      <c r="Q4" s="1218"/>
    </row>
    <row r="5" spans="1:17" ht="14.1" customHeight="1">
      <c r="A5" s="1219" t="s">
        <v>947</v>
      </c>
      <c r="B5" s="1220" t="s">
        <v>948</v>
      </c>
      <c r="C5" s="1214">
        <v>2026</v>
      </c>
      <c r="D5" s="1215">
        <v>7.4702999999999999</v>
      </c>
      <c r="E5" s="1216"/>
      <c r="F5" s="1216"/>
      <c r="G5" s="1216"/>
      <c r="H5" s="1216"/>
      <c r="I5" s="1216"/>
      <c r="J5" s="1216"/>
      <c r="K5" s="1216"/>
      <c r="L5" s="1216"/>
      <c r="M5" s="1216"/>
      <c r="N5" s="1216"/>
      <c r="O5" s="1217"/>
      <c r="P5" s="1216"/>
      <c r="Q5" s="1218"/>
    </row>
    <row r="6" spans="1:17" ht="14.1" customHeight="1">
      <c r="A6" s="1213" t="s">
        <v>949</v>
      </c>
      <c r="B6" s="1214" t="s">
        <v>950</v>
      </c>
      <c r="C6" s="1214">
        <v>2025</v>
      </c>
      <c r="D6" s="1215">
        <v>11.479699999999999</v>
      </c>
      <c r="E6" s="1216">
        <v>11.247400000000001</v>
      </c>
      <c r="F6" s="1216">
        <v>10.967499999999999</v>
      </c>
      <c r="G6" s="1216">
        <v>10.974399999999999</v>
      </c>
      <c r="H6" s="1216">
        <v>10.8812</v>
      </c>
      <c r="I6" s="1216">
        <v>11.009399999999999</v>
      </c>
      <c r="J6" s="1216">
        <v>11.198499999999999</v>
      </c>
      <c r="K6" s="1216">
        <v>11.161</v>
      </c>
      <c r="L6" s="1216">
        <v>11.000400000000001</v>
      </c>
      <c r="M6" s="1216">
        <v>10.969900000000001</v>
      </c>
      <c r="N6" s="1216">
        <v>10.9915</v>
      </c>
      <c r="O6" s="1217">
        <v>10.8956</v>
      </c>
      <c r="P6" s="1216">
        <v>11.0663</v>
      </c>
      <c r="Q6" s="1218"/>
    </row>
    <row r="7" spans="1:17" ht="14.1" customHeight="1">
      <c r="A7" s="1219" t="s">
        <v>949</v>
      </c>
      <c r="B7" s="1220" t="s">
        <v>950</v>
      </c>
      <c r="C7" s="1214">
        <v>2026</v>
      </c>
      <c r="D7" s="1215">
        <v>10.6815</v>
      </c>
      <c r="E7" s="1216"/>
      <c r="F7" s="1216"/>
      <c r="G7" s="1216"/>
      <c r="H7" s="1216"/>
      <c r="I7" s="1216"/>
      <c r="J7" s="1216"/>
      <c r="K7" s="1216"/>
      <c r="L7" s="1216"/>
      <c r="M7" s="1216"/>
      <c r="N7" s="1216"/>
      <c r="O7" s="1217"/>
      <c r="P7" s="1216"/>
      <c r="Q7" s="1218"/>
    </row>
    <row r="8" spans="1:17" ht="14.1" customHeight="1">
      <c r="A8" s="1213" t="s">
        <v>951</v>
      </c>
      <c r="B8" s="1214" t="s">
        <v>952</v>
      </c>
      <c r="C8" s="1214">
        <v>2025</v>
      </c>
      <c r="D8" s="1221">
        <v>0.83908000000000005</v>
      </c>
      <c r="E8" s="1222">
        <v>0.83070999999999995</v>
      </c>
      <c r="F8" s="1222">
        <v>0.83703000000000005</v>
      </c>
      <c r="G8" s="1222">
        <v>0.85379000000000005</v>
      </c>
      <c r="H8" s="1222">
        <v>0.84350000000000003</v>
      </c>
      <c r="I8" s="1222">
        <v>0.84980999999999995</v>
      </c>
      <c r="J8" s="1222">
        <v>0.86468999999999996</v>
      </c>
      <c r="K8" s="1222">
        <v>0.86528000000000005</v>
      </c>
      <c r="L8" s="1222">
        <v>0.86895</v>
      </c>
      <c r="M8" s="1222">
        <v>0.87155000000000005</v>
      </c>
      <c r="N8" s="1222">
        <v>0.87997000000000003</v>
      </c>
      <c r="O8" s="1222">
        <v>0.875</v>
      </c>
      <c r="P8" s="1223">
        <v>0.85679000000000005</v>
      </c>
      <c r="Q8" s="1218"/>
    </row>
    <row r="9" spans="1:17" ht="14.1" customHeight="1">
      <c r="A9" s="1219" t="s">
        <v>951</v>
      </c>
      <c r="B9" s="1220" t="s">
        <v>952</v>
      </c>
      <c r="C9" s="1214">
        <v>2026</v>
      </c>
      <c r="D9" s="1221">
        <v>0.86828000000000005</v>
      </c>
      <c r="E9" s="1222"/>
      <c r="F9" s="1222"/>
      <c r="G9" s="1222"/>
      <c r="H9" s="1222"/>
      <c r="I9" s="1222"/>
      <c r="J9" s="1222"/>
      <c r="K9" s="1222"/>
      <c r="L9" s="1222"/>
      <c r="M9" s="1222"/>
      <c r="N9" s="1222"/>
      <c r="O9" s="1222"/>
      <c r="P9" s="1223"/>
      <c r="Q9" s="1218"/>
    </row>
    <row r="10" spans="1:17" ht="14.1" customHeight="1">
      <c r="A10" s="1213" t="s">
        <v>953</v>
      </c>
      <c r="B10" s="1214" t="s">
        <v>954</v>
      </c>
      <c r="C10" s="1214">
        <v>2025</v>
      </c>
      <c r="D10" s="1215">
        <v>11.7456</v>
      </c>
      <c r="E10" s="1216">
        <v>11.657400000000001</v>
      </c>
      <c r="F10" s="1216">
        <v>11.5472</v>
      </c>
      <c r="G10" s="1216">
        <v>11.837999999999999</v>
      </c>
      <c r="H10" s="1216">
        <v>11.5968</v>
      </c>
      <c r="I10" s="1216">
        <v>11.584099999999999</v>
      </c>
      <c r="J10" s="1216">
        <v>11.8537</v>
      </c>
      <c r="K10" s="1216">
        <v>11.8653</v>
      </c>
      <c r="L10" s="1216">
        <v>11.670199999999999</v>
      </c>
      <c r="M10" s="1216">
        <v>11.6633</v>
      </c>
      <c r="N10" s="1216">
        <v>11.7402</v>
      </c>
      <c r="O10" s="1217">
        <v>11.8428</v>
      </c>
      <c r="P10" s="1216">
        <v>11.7173</v>
      </c>
      <c r="Q10" s="1218"/>
    </row>
    <row r="11" spans="1:17" ht="14.1" customHeight="1">
      <c r="A11" s="1219" t="s">
        <v>953</v>
      </c>
      <c r="B11" s="1220" t="s">
        <v>954</v>
      </c>
      <c r="C11" s="1214">
        <v>2026</v>
      </c>
      <c r="D11" s="1215">
        <v>11.667</v>
      </c>
      <c r="E11" s="1216"/>
      <c r="F11" s="1216"/>
      <c r="G11" s="1216"/>
      <c r="H11" s="1216"/>
      <c r="I11" s="1216"/>
      <c r="J11" s="1216"/>
      <c r="K11" s="1216"/>
      <c r="L11" s="1216"/>
      <c r="M11" s="1216"/>
      <c r="N11" s="1216"/>
      <c r="O11" s="1217"/>
      <c r="P11" s="1216"/>
      <c r="Q11" s="1218"/>
    </row>
    <row r="12" spans="1:17" ht="14.1" customHeight="1">
      <c r="A12" s="1213" t="s">
        <v>955</v>
      </c>
      <c r="B12" s="1214" t="s">
        <v>956</v>
      </c>
      <c r="C12" s="1214">
        <v>2025</v>
      </c>
      <c r="D12" s="1215">
        <v>0.94140000000000001</v>
      </c>
      <c r="E12" s="1216">
        <v>0.94130000000000003</v>
      </c>
      <c r="F12" s="1216">
        <v>0.95479999999999998</v>
      </c>
      <c r="G12" s="1216">
        <v>0.93700000000000006</v>
      </c>
      <c r="H12" s="1216">
        <v>0.93559999999999999</v>
      </c>
      <c r="I12" s="1216">
        <v>0.93799999999999994</v>
      </c>
      <c r="J12" s="1216">
        <v>0.9325</v>
      </c>
      <c r="K12" s="1216">
        <v>0.93869999999999998</v>
      </c>
      <c r="L12" s="1216">
        <v>0.93500000000000005</v>
      </c>
      <c r="M12" s="1216">
        <v>0.92889999999999995</v>
      </c>
      <c r="N12" s="1216">
        <v>0.92900000000000005</v>
      </c>
      <c r="O12" s="1217">
        <v>0.93320000000000003</v>
      </c>
      <c r="P12" s="1216">
        <v>0.93700000000000006</v>
      </c>
      <c r="Q12" s="1218"/>
    </row>
    <row r="13" spans="1:17" ht="14.1" customHeight="1">
      <c r="A13" s="1219" t="s">
        <v>955</v>
      </c>
      <c r="B13" s="1220" t="s">
        <v>956</v>
      </c>
      <c r="C13" s="1214">
        <v>2026</v>
      </c>
      <c r="D13" s="1215">
        <v>0.92720000000000002</v>
      </c>
      <c r="E13" s="1216"/>
      <c r="F13" s="1216"/>
      <c r="G13" s="1216"/>
      <c r="H13" s="1216"/>
      <c r="I13" s="1216"/>
      <c r="J13" s="1216"/>
      <c r="K13" s="1216"/>
      <c r="L13" s="1216"/>
      <c r="M13" s="1216"/>
      <c r="N13" s="1216"/>
      <c r="O13" s="1217"/>
      <c r="P13" s="1216"/>
      <c r="Q13" s="1218"/>
    </row>
    <row r="14" spans="1:17" ht="14.1" customHeight="1">
      <c r="A14" s="1213" t="s">
        <v>957</v>
      </c>
      <c r="B14" s="1214" t="s">
        <v>958</v>
      </c>
      <c r="C14" s="1214">
        <v>2025</v>
      </c>
      <c r="D14" s="1215">
        <v>1.0354000000000001</v>
      </c>
      <c r="E14" s="1216">
        <v>1.0412999999999999</v>
      </c>
      <c r="F14" s="1216">
        <v>1.0807</v>
      </c>
      <c r="G14" s="1216">
        <v>1.1214</v>
      </c>
      <c r="H14" s="1216">
        <v>1.1277999999999999</v>
      </c>
      <c r="I14" s="1216">
        <v>1.1516</v>
      </c>
      <c r="J14" s="1216">
        <v>1.1677</v>
      </c>
      <c r="K14" s="1216">
        <v>1.1631</v>
      </c>
      <c r="L14" s="1216">
        <v>1.1732</v>
      </c>
      <c r="M14" s="1216">
        <v>1.163</v>
      </c>
      <c r="N14" s="1216">
        <v>1.1559999999999999</v>
      </c>
      <c r="O14" s="1217">
        <v>1.1709000000000001</v>
      </c>
      <c r="P14" s="1216">
        <v>1.1299999999999999</v>
      </c>
      <c r="Q14" s="1218"/>
    </row>
    <row r="15" spans="1:17" ht="14.1" customHeight="1">
      <c r="A15" s="1219" t="s">
        <v>957</v>
      </c>
      <c r="B15" s="1220" t="s">
        <v>958</v>
      </c>
      <c r="C15" s="1214">
        <v>2026</v>
      </c>
      <c r="D15" s="1215">
        <v>1.1738</v>
      </c>
      <c r="E15" s="1216"/>
      <c r="F15" s="1216"/>
      <c r="G15" s="1216"/>
      <c r="H15" s="1216"/>
      <c r="I15" s="1216"/>
      <c r="J15" s="1216"/>
      <c r="K15" s="1216"/>
      <c r="L15" s="1216"/>
      <c r="M15" s="1216"/>
      <c r="N15" s="1216"/>
      <c r="O15" s="1217"/>
      <c r="P15" s="1216"/>
      <c r="Q15" s="1218"/>
    </row>
    <row r="16" spans="1:17" ht="14.1" customHeight="1">
      <c r="A16" s="1213" t="s">
        <v>959</v>
      </c>
      <c r="B16" s="1214" t="s">
        <v>960</v>
      </c>
      <c r="C16" s="1214">
        <v>2025</v>
      </c>
      <c r="D16" s="1224">
        <v>161.91999999999999</v>
      </c>
      <c r="E16" s="1225">
        <v>158.09</v>
      </c>
      <c r="F16" s="1225">
        <v>161.16999999999999</v>
      </c>
      <c r="G16" s="1225">
        <v>161.66999999999999</v>
      </c>
      <c r="H16" s="1225">
        <v>163.13999999999999</v>
      </c>
      <c r="I16" s="1225">
        <v>166.52</v>
      </c>
      <c r="J16" s="1225">
        <v>171.53</v>
      </c>
      <c r="K16" s="1225">
        <v>171.79</v>
      </c>
      <c r="L16" s="1225">
        <v>173.55</v>
      </c>
      <c r="M16" s="1225">
        <v>176.15</v>
      </c>
      <c r="N16" s="1225">
        <v>179.32</v>
      </c>
      <c r="O16" s="1226">
        <v>182.5</v>
      </c>
      <c r="P16" s="1225">
        <v>169.04</v>
      </c>
      <c r="Q16" s="1218"/>
    </row>
    <row r="17" spans="1:17" ht="14.1" customHeight="1">
      <c r="A17" s="1219" t="s">
        <v>959</v>
      </c>
      <c r="B17" s="1220" t="s">
        <v>960</v>
      </c>
      <c r="C17" s="1214">
        <v>2026</v>
      </c>
      <c r="D17" s="1224">
        <v>183.94</v>
      </c>
      <c r="E17" s="1225"/>
      <c r="F17" s="1225"/>
      <c r="G17" s="1225"/>
      <c r="H17" s="1225"/>
      <c r="I17" s="1225"/>
      <c r="J17" s="1225"/>
      <c r="K17" s="1225"/>
      <c r="L17" s="1225"/>
      <c r="M17" s="1225"/>
      <c r="N17" s="1225"/>
      <c r="O17" s="1226"/>
      <c r="P17" s="1225"/>
      <c r="Q17" s="1218"/>
    </row>
    <row r="18" spans="1:17" ht="14.1" customHeight="1">
      <c r="A18" s="1213" t="s">
        <v>961</v>
      </c>
      <c r="B18" s="1214" t="s">
        <v>962</v>
      </c>
      <c r="C18" s="1214">
        <v>2025</v>
      </c>
      <c r="D18" s="1227">
        <v>25.163</v>
      </c>
      <c r="E18" s="1228">
        <v>25.077000000000002</v>
      </c>
      <c r="F18" s="1228">
        <v>25.001000000000001</v>
      </c>
      <c r="G18" s="1228">
        <v>25.039000000000001</v>
      </c>
      <c r="H18" s="1228">
        <v>24.922999999999998</v>
      </c>
      <c r="I18" s="1228">
        <v>24.803999999999998</v>
      </c>
      <c r="J18" s="1228">
        <v>24.625</v>
      </c>
      <c r="K18" s="1228">
        <v>24.516999999999999</v>
      </c>
      <c r="L18" s="1228">
        <v>24.347000000000001</v>
      </c>
      <c r="M18" s="1228">
        <v>24.315000000000001</v>
      </c>
      <c r="N18" s="1228">
        <v>24.234000000000002</v>
      </c>
      <c r="O18" s="1229">
        <v>24.259</v>
      </c>
      <c r="P18" s="1228">
        <v>24.687999999999999</v>
      </c>
      <c r="Q18" s="1218"/>
    </row>
    <row r="19" spans="1:17" ht="14.1" customHeight="1">
      <c r="A19" s="1219" t="s">
        <v>961</v>
      </c>
      <c r="B19" s="1220" t="s">
        <v>962</v>
      </c>
      <c r="C19" s="1214">
        <v>2026</v>
      </c>
      <c r="D19" s="1227">
        <v>24.277999999999999</v>
      </c>
      <c r="E19" s="1228"/>
      <c r="F19" s="1228"/>
      <c r="G19" s="1228"/>
      <c r="H19" s="1228"/>
      <c r="I19" s="1228"/>
      <c r="J19" s="1228"/>
      <c r="K19" s="1228"/>
      <c r="L19" s="1228"/>
      <c r="M19" s="1228"/>
      <c r="N19" s="1228"/>
      <c r="O19" s="1229"/>
      <c r="P19" s="1228"/>
      <c r="Q19" s="1218"/>
    </row>
    <row r="20" spans="1:17" ht="14.1" customHeight="1">
      <c r="A20" s="1213" t="s">
        <v>963</v>
      </c>
      <c r="B20" s="1214" t="s">
        <v>964</v>
      </c>
      <c r="C20" s="1214">
        <v>2025</v>
      </c>
      <c r="D20" s="1224">
        <v>411.73</v>
      </c>
      <c r="E20" s="1225">
        <v>403.13</v>
      </c>
      <c r="F20" s="1225">
        <v>399.81</v>
      </c>
      <c r="G20" s="1225">
        <v>406.44</v>
      </c>
      <c r="H20" s="1225">
        <v>403.94</v>
      </c>
      <c r="I20" s="1225">
        <v>402.08</v>
      </c>
      <c r="J20" s="1225">
        <v>399.19</v>
      </c>
      <c r="K20" s="1225">
        <v>396.45</v>
      </c>
      <c r="L20" s="1225">
        <v>391.63</v>
      </c>
      <c r="M20" s="1225">
        <v>389.91</v>
      </c>
      <c r="N20" s="1225">
        <v>384.2</v>
      </c>
      <c r="O20" s="1226">
        <v>384.97</v>
      </c>
      <c r="P20" s="1225">
        <v>397.77</v>
      </c>
      <c r="Q20" s="1218"/>
    </row>
    <row r="21" spans="1:17" ht="14.1" customHeight="1">
      <c r="A21" s="1219" t="s">
        <v>963</v>
      </c>
      <c r="B21" s="1220" t="s">
        <v>964</v>
      </c>
      <c r="C21" s="1214">
        <v>2026</v>
      </c>
      <c r="D21" s="1224">
        <v>384.18</v>
      </c>
      <c r="E21" s="1225"/>
      <c r="F21" s="1225"/>
      <c r="G21" s="1225"/>
      <c r="H21" s="1225"/>
      <c r="I21" s="1225"/>
      <c r="J21" s="1225"/>
      <c r="K21" s="1225"/>
      <c r="L21" s="1225"/>
      <c r="M21" s="1225"/>
      <c r="N21" s="1225"/>
      <c r="O21" s="1226"/>
      <c r="P21" s="1225"/>
      <c r="Q21" s="1218"/>
    </row>
    <row r="22" spans="1:17" ht="14.1" customHeight="1">
      <c r="A22" s="1213" t="s">
        <v>965</v>
      </c>
      <c r="B22" s="1214" t="s">
        <v>966</v>
      </c>
      <c r="C22" s="1214">
        <v>2025</v>
      </c>
      <c r="D22" s="1215">
        <v>4.2466999999999997</v>
      </c>
      <c r="E22" s="1216">
        <v>4.1722000000000001</v>
      </c>
      <c r="F22" s="1216">
        <v>4.1820000000000004</v>
      </c>
      <c r="G22" s="1216">
        <v>4.2652000000000001</v>
      </c>
      <c r="H22" s="1216">
        <v>4.2538</v>
      </c>
      <c r="I22" s="1216">
        <v>4.2657999999999996</v>
      </c>
      <c r="J22" s="1216">
        <v>4.2541000000000002</v>
      </c>
      <c r="K22" s="1216">
        <v>4.2613000000000003</v>
      </c>
      <c r="L22" s="1216">
        <v>4.2588999999999997</v>
      </c>
      <c r="M22" s="1216">
        <v>4.2488000000000001</v>
      </c>
      <c r="N22" s="1216">
        <v>4.2375999999999996</v>
      </c>
      <c r="O22" s="1217">
        <v>4.2239000000000004</v>
      </c>
      <c r="P22" s="1216">
        <v>4.2397</v>
      </c>
      <c r="Q22" s="1218"/>
    </row>
    <row r="23" spans="1:17" ht="14.1" customHeight="1">
      <c r="A23" s="1219" t="s">
        <v>965</v>
      </c>
      <c r="B23" s="1220" t="s">
        <v>966</v>
      </c>
      <c r="C23" s="1214">
        <v>2026</v>
      </c>
      <c r="D23" s="1215">
        <v>4.2126999999999999</v>
      </c>
      <c r="E23" s="1216"/>
      <c r="F23" s="1216"/>
      <c r="G23" s="1216"/>
      <c r="H23" s="1216"/>
      <c r="I23" s="1216"/>
      <c r="J23" s="1216"/>
      <c r="K23" s="1216"/>
      <c r="L23" s="1216"/>
      <c r="M23" s="1216"/>
      <c r="N23" s="1216"/>
      <c r="O23" s="1217"/>
      <c r="P23" s="1216"/>
      <c r="Q23" s="1218"/>
    </row>
    <row r="24" spans="1:17" ht="32.25" customHeight="1">
      <c r="A24" s="2172" t="s">
        <v>1010</v>
      </c>
      <c r="B24" s="2172"/>
      <c r="C24" s="2172"/>
      <c r="D24" s="2172"/>
      <c r="E24" s="2172"/>
      <c r="F24" s="2172"/>
      <c r="G24" s="2172"/>
      <c r="H24" s="2172"/>
      <c r="I24" s="2172"/>
      <c r="J24" s="2172"/>
      <c r="K24" s="2172"/>
      <c r="L24" s="2172"/>
      <c r="M24" s="2172"/>
      <c r="N24" s="2172"/>
      <c r="O24" s="2172"/>
      <c r="P24" s="2172"/>
      <c r="Q24" s="911"/>
    </row>
    <row r="25" spans="1:17" ht="14.1" customHeight="1">
      <c r="A25" s="782" t="s">
        <v>968</v>
      </c>
      <c r="B25" s="782"/>
      <c r="C25" s="782"/>
      <c r="D25" s="782"/>
      <c r="E25" s="782"/>
      <c r="F25" s="782"/>
      <c r="G25" s="782"/>
      <c r="H25" s="782"/>
      <c r="I25" s="782"/>
      <c r="J25" s="782"/>
      <c r="K25" s="782"/>
      <c r="L25" s="782"/>
      <c r="M25" s="782"/>
      <c r="N25" s="782"/>
      <c r="O25" s="782"/>
      <c r="P25" s="782"/>
      <c r="Q25" s="911"/>
    </row>
    <row r="26" spans="1:17" ht="14.1" customHeight="1">
      <c r="A26" s="782" t="s">
        <v>969</v>
      </c>
      <c r="B26" s="782" t="s">
        <v>970</v>
      </c>
      <c r="C26" s="782"/>
      <c r="D26" s="782"/>
      <c r="E26" s="782"/>
      <c r="F26" s="782"/>
      <c r="G26" s="782"/>
      <c r="H26" s="782"/>
      <c r="I26" s="782"/>
      <c r="J26" s="782"/>
      <c r="K26" s="782"/>
      <c r="L26" s="782"/>
      <c r="M26" s="782"/>
      <c r="N26" s="782"/>
      <c r="O26" s="782"/>
      <c r="P26" s="782"/>
      <c r="Q26" s="911"/>
    </row>
    <row r="27" spans="1:17" ht="14.1" customHeight="1">
      <c r="A27" s="782" t="s">
        <v>971</v>
      </c>
      <c r="B27" s="782" t="s">
        <v>972</v>
      </c>
      <c r="C27" s="782"/>
      <c r="D27" s="782"/>
      <c r="E27" s="782"/>
      <c r="F27" s="911"/>
      <c r="G27" s="911"/>
      <c r="H27" s="911"/>
      <c r="I27" s="782"/>
      <c r="J27" s="782"/>
      <c r="K27" s="911"/>
      <c r="L27" s="911"/>
      <c r="M27" s="911"/>
      <c r="N27" s="782"/>
      <c r="O27" s="782"/>
      <c r="P27" s="782"/>
      <c r="Q27" s="911"/>
    </row>
    <row r="28" spans="1:17" ht="14.1" customHeight="1">
      <c r="A28" s="782" t="s">
        <v>973</v>
      </c>
      <c r="B28" s="782" t="s">
        <v>974</v>
      </c>
      <c r="C28" s="782"/>
      <c r="D28" s="782"/>
      <c r="E28" s="782"/>
      <c r="F28" s="911"/>
      <c r="G28" s="911"/>
      <c r="H28" s="911"/>
      <c r="I28" s="782"/>
      <c r="J28" s="782"/>
      <c r="K28" s="911"/>
      <c r="L28" s="911"/>
      <c r="M28" s="911"/>
      <c r="N28" s="782"/>
      <c r="O28" s="782"/>
      <c r="P28" s="782"/>
      <c r="Q28" s="911"/>
    </row>
    <row r="29" spans="1:17" ht="14.1" customHeight="1">
      <c r="A29" s="782" t="s">
        <v>975</v>
      </c>
      <c r="B29" s="782" t="s">
        <v>976</v>
      </c>
      <c r="C29" s="782"/>
      <c r="D29" s="782"/>
      <c r="E29" s="782"/>
      <c r="F29" s="911"/>
      <c r="G29" s="911"/>
      <c r="H29" s="911"/>
      <c r="I29" s="782"/>
      <c r="J29" s="782"/>
      <c r="K29" s="911"/>
      <c r="L29" s="911"/>
      <c r="M29" s="911"/>
      <c r="N29" s="782"/>
      <c r="O29" s="782"/>
      <c r="P29" s="782"/>
      <c r="Q29" s="911"/>
    </row>
    <row r="30" spans="1:17" ht="14.1" customHeight="1">
      <c r="A30" s="782" t="s">
        <v>977</v>
      </c>
      <c r="B30" s="782" t="s">
        <v>978</v>
      </c>
      <c r="C30" s="782"/>
      <c r="D30" s="782"/>
      <c r="E30" s="782"/>
      <c r="F30" s="911"/>
      <c r="G30" s="911"/>
      <c r="H30" s="911"/>
      <c r="I30" s="782"/>
      <c r="J30" s="782"/>
      <c r="K30" s="911"/>
      <c r="L30" s="911"/>
      <c r="M30" s="911"/>
      <c r="N30" s="782"/>
      <c r="O30" s="782"/>
      <c r="P30" s="911"/>
      <c r="Q30" s="911"/>
    </row>
    <row r="31" spans="1:17" ht="14.1" customHeight="1">
      <c r="A31" s="782" t="s">
        <v>979</v>
      </c>
      <c r="B31" s="782" t="s">
        <v>980</v>
      </c>
      <c r="C31" s="782"/>
      <c r="D31" s="782"/>
      <c r="E31" s="782"/>
      <c r="F31" s="911"/>
      <c r="G31" s="911"/>
      <c r="H31" s="911"/>
      <c r="I31" s="782"/>
      <c r="J31" s="782"/>
      <c r="K31" s="911"/>
      <c r="L31" s="911"/>
      <c r="M31" s="911"/>
      <c r="N31" s="782"/>
      <c r="O31" s="782"/>
      <c r="P31" s="911"/>
      <c r="Q31" s="911"/>
    </row>
    <row r="32" spans="1:17" ht="14.1" customHeight="1">
      <c r="A32" s="782" t="s">
        <v>981</v>
      </c>
      <c r="B32" s="782" t="s">
        <v>982</v>
      </c>
      <c r="C32" s="782"/>
      <c r="D32" s="782"/>
      <c r="E32" s="911"/>
      <c r="F32" s="911"/>
      <c r="G32" s="911"/>
      <c r="H32" s="911"/>
      <c r="I32" s="782"/>
      <c r="J32" s="911"/>
      <c r="K32" s="911"/>
      <c r="L32" s="911"/>
      <c r="M32" s="911"/>
      <c r="N32" s="782"/>
      <c r="O32" s="782"/>
      <c r="P32" s="1230"/>
      <c r="Q32" s="911"/>
    </row>
    <row r="33" spans="1:17" ht="14.1" customHeight="1">
      <c r="A33" s="782" t="s">
        <v>983</v>
      </c>
      <c r="B33" s="782" t="s">
        <v>984</v>
      </c>
      <c r="C33" s="911"/>
      <c r="D33" s="911"/>
      <c r="E33" s="911"/>
      <c r="F33" s="911"/>
      <c r="G33" s="911"/>
      <c r="H33" s="911"/>
      <c r="I33" s="911"/>
      <c r="J33" s="911"/>
      <c r="K33" s="911"/>
      <c r="L33" s="911"/>
      <c r="M33" s="911"/>
      <c r="N33" s="911"/>
      <c r="O33" s="911"/>
      <c r="P33" s="911"/>
      <c r="Q33" s="911"/>
    </row>
    <row r="34" spans="1:17" ht="14.1" customHeight="1">
      <c r="A34" s="782" t="s">
        <v>985</v>
      </c>
      <c r="B34" s="782" t="s">
        <v>986</v>
      </c>
      <c r="C34" s="911"/>
      <c r="D34" s="911"/>
      <c r="E34" s="911"/>
      <c r="F34" s="911"/>
      <c r="G34" s="911"/>
      <c r="I34" s="911"/>
      <c r="J34" s="911"/>
      <c r="K34" s="911"/>
      <c r="L34" s="911"/>
      <c r="M34" s="911"/>
      <c r="N34" s="911"/>
      <c r="O34" s="911"/>
      <c r="P34" s="911"/>
      <c r="Q34" s="911"/>
    </row>
    <row r="35" spans="1:17" ht="14.1" customHeight="1">
      <c r="A35" s="1231" t="s">
        <v>987</v>
      </c>
      <c r="B35" s="782" t="s">
        <v>988</v>
      </c>
      <c r="C35" s="911"/>
      <c r="D35" s="911"/>
      <c r="E35" s="911"/>
      <c r="F35" s="911"/>
      <c r="G35" s="911"/>
      <c r="H35" s="911"/>
      <c r="I35" s="911"/>
      <c r="J35" s="911"/>
      <c r="K35" s="911"/>
      <c r="L35" s="911"/>
      <c r="M35" s="911"/>
      <c r="N35" s="911"/>
      <c r="O35" s="911"/>
      <c r="P35" s="911"/>
      <c r="Q35" s="911"/>
    </row>
    <row r="36" spans="1:17" ht="14.1" customHeight="1">
      <c r="A36" s="782" t="s">
        <v>989</v>
      </c>
      <c r="B36" s="782" t="s">
        <v>990</v>
      </c>
      <c r="C36" s="911"/>
      <c r="D36" s="911"/>
      <c r="E36" s="911"/>
      <c r="F36" s="911"/>
      <c r="G36" s="911"/>
      <c r="H36" s="911"/>
      <c r="I36" s="911"/>
      <c r="J36" s="911"/>
      <c r="K36" s="911"/>
      <c r="L36" s="911"/>
      <c r="M36" s="911" t="s">
        <v>1</v>
      </c>
      <c r="N36" s="911"/>
      <c r="O36" s="911"/>
      <c r="P36" s="911"/>
      <c r="Q36" s="911"/>
    </row>
    <row r="37" spans="1:17" ht="14.1" customHeight="1">
      <c r="A37" s="782" t="s">
        <v>991</v>
      </c>
      <c r="B37" s="782" t="s">
        <v>992</v>
      </c>
      <c r="C37" s="911"/>
      <c r="D37" s="911"/>
      <c r="E37" s="911"/>
      <c r="F37" s="911"/>
      <c r="G37" s="911"/>
      <c r="H37" s="911"/>
      <c r="I37" s="911"/>
      <c r="J37" s="911"/>
      <c r="K37" s="911"/>
      <c r="L37" s="911"/>
      <c r="M37" s="911"/>
      <c r="N37" s="911"/>
      <c r="O37" s="911"/>
      <c r="P37" s="911"/>
      <c r="Q37" s="911"/>
    </row>
    <row r="38" spans="1:17" ht="14.1" customHeight="1">
      <c r="A38" s="782" t="s">
        <v>993</v>
      </c>
      <c r="B38" s="782" t="s">
        <v>994</v>
      </c>
      <c r="C38" s="911"/>
      <c r="D38" s="911"/>
      <c r="E38" s="911"/>
      <c r="F38" s="911"/>
      <c r="G38" s="911"/>
      <c r="H38" s="911"/>
      <c r="I38" s="911"/>
      <c r="J38" s="911"/>
      <c r="K38" s="911"/>
      <c r="L38" s="911"/>
      <c r="M38" s="911"/>
      <c r="N38" s="911"/>
      <c r="O38" s="911"/>
      <c r="P38" s="911"/>
      <c r="Q38" s="911"/>
    </row>
    <row r="39" spans="1:17" ht="14.1" customHeight="1">
      <c r="A39" s="782" t="s">
        <v>995</v>
      </c>
      <c r="B39" s="782" t="s">
        <v>996</v>
      </c>
      <c r="C39" s="911"/>
      <c r="D39" s="911"/>
      <c r="E39" s="911"/>
      <c r="F39" s="911"/>
      <c r="G39" s="911"/>
      <c r="H39" s="911"/>
      <c r="I39" s="911"/>
      <c r="J39" s="911"/>
      <c r="K39" s="911"/>
      <c r="L39" s="911"/>
      <c r="M39" s="911"/>
      <c r="N39" s="911"/>
      <c r="O39" s="911"/>
      <c r="P39" s="911"/>
      <c r="Q39" s="911"/>
    </row>
    <row r="40" spans="1:17" ht="14.1" customHeight="1">
      <c r="A40" s="782" t="s">
        <v>997</v>
      </c>
      <c r="B40" s="782" t="s">
        <v>998</v>
      </c>
      <c r="C40" s="911"/>
      <c r="D40" s="911"/>
      <c r="E40" s="911"/>
      <c r="F40" s="911"/>
      <c r="G40" s="911"/>
      <c r="H40" s="911"/>
      <c r="I40" s="911"/>
      <c r="J40" s="911"/>
      <c r="K40" s="911"/>
      <c r="L40" s="911"/>
      <c r="M40" s="911"/>
      <c r="N40" s="911"/>
      <c r="O40" s="911"/>
      <c r="P40" s="911"/>
      <c r="Q40" s="911"/>
    </row>
    <row r="41" spans="1:17" ht="14.1" customHeight="1">
      <c r="A41" s="782" t="s">
        <v>999</v>
      </c>
      <c r="B41" s="782" t="s">
        <v>1000</v>
      </c>
      <c r="C41" s="911"/>
      <c r="D41" s="911"/>
      <c r="E41" s="911"/>
      <c r="F41" s="911"/>
      <c r="G41" s="911"/>
      <c r="H41" s="911"/>
      <c r="I41" s="911"/>
      <c r="J41" s="911"/>
      <c r="K41" s="911"/>
      <c r="L41" s="911"/>
      <c r="M41" s="911"/>
      <c r="N41" s="911"/>
      <c r="O41" s="911"/>
      <c r="P41" s="911"/>
      <c r="Q41" s="911"/>
    </row>
    <row r="42" spans="1:17" ht="14.1" customHeight="1">
      <c r="A42" s="782" t="s">
        <v>1001</v>
      </c>
      <c r="B42" s="782" t="s">
        <v>1002</v>
      </c>
      <c r="C42" s="911"/>
      <c r="D42" s="911"/>
      <c r="E42" s="911"/>
      <c r="F42" s="911"/>
      <c r="G42" s="911"/>
      <c r="H42" s="911"/>
      <c r="I42" s="911"/>
      <c r="J42" s="911"/>
      <c r="K42" s="911"/>
      <c r="L42" s="911"/>
      <c r="M42" s="911"/>
      <c r="N42" s="911"/>
      <c r="O42" s="911"/>
      <c r="P42" s="911"/>
      <c r="Q42" s="911"/>
    </row>
    <row r="43" spans="1:17" ht="14.1" customHeight="1">
      <c r="A43" s="782" t="s">
        <v>1003</v>
      </c>
      <c r="B43" s="782" t="s">
        <v>1004</v>
      </c>
      <c r="C43" s="911"/>
      <c r="D43" s="911"/>
      <c r="E43" s="911"/>
      <c r="F43" s="911"/>
      <c r="G43" s="911"/>
      <c r="H43" s="911"/>
      <c r="I43" s="911"/>
      <c r="J43" s="911"/>
      <c r="K43" s="911"/>
      <c r="L43" s="911"/>
      <c r="M43" s="911"/>
      <c r="N43" s="911"/>
      <c r="O43" s="911"/>
      <c r="P43" s="911"/>
      <c r="Q43" s="911"/>
    </row>
    <row r="44" spans="1:17" ht="14.1" customHeight="1">
      <c r="A44" s="1233" t="s">
        <v>1005</v>
      </c>
      <c r="B44" s="1233" t="s">
        <v>1006</v>
      </c>
      <c r="C44" s="911"/>
      <c r="D44" s="911"/>
      <c r="E44" s="911"/>
      <c r="F44" s="911"/>
      <c r="G44" s="911"/>
      <c r="H44" s="911"/>
      <c r="I44" s="911"/>
      <c r="J44" s="911"/>
      <c r="K44" s="911"/>
      <c r="L44" s="911"/>
      <c r="M44" s="911"/>
      <c r="N44" s="911"/>
      <c r="O44" s="911"/>
      <c r="P44" s="911"/>
      <c r="Q44" s="911"/>
    </row>
    <row r="45" spans="1:17" ht="14.1" customHeight="1">
      <c r="A45" s="1233" t="s">
        <v>1007</v>
      </c>
      <c r="B45" s="1233" t="s">
        <v>1008</v>
      </c>
      <c r="C45" s="911"/>
      <c r="D45" s="911"/>
      <c r="E45" s="911"/>
      <c r="F45" s="911"/>
      <c r="G45" s="911"/>
      <c r="H45" s="911"/>
      <c r="I45" s="911"/>
      <c r="J45" s="911"/>
      <c r="K45" s="911"/>
      <c r="L45" s="911"/>
      <c r="M45" s="911"/>
      <c r="N45" s="911"/>
      <c r="O45" s="911"/>
      <c r="P45" s="911"/>
      <c r="Q45" s="911"/>
    </row>
    <row r="46" spans="1:17" ht="14.1" customHeight="1">
      <c r="A46" s="1232" t="s">
        <v>1011</v>
      </c>
      <c r="C46" s="911"/>
      <c r="D46" s="911"/>
      <c r="E46" s="911"/>
      <c r="F46" s="911"/>
      <c r="G46" s="911"/>
      <c r="H46" s="911"/>
      <c r="I46" s="911"/>
      <c r="J46" s="911"/>
      <c r="K46" s="911"/>
      <c r="L46" s="911"/>
      <c r="M46" s="911"/>
      <c r="N46" s="911"/>
      <c r="O46" s="911"/>
      <c r="P46" s="911"/>
      <c r="Q46" s="911"/>
    </row>
    <row r="47" spans="1:17" ht="14.1" customHeight="1">
      <c r="A47" s="1740" t="s">
        <v>113</v>
      </c>
      <c r="C47" s="911"/>
      <c r="D47" s="911"/>
      <c r="E47" s="911"/>
      <c r="F47" s="911"/>
      <c r="G47" s="911"/>
      <c r="H47" s="911"/>
      <c r="I47" s="911"/>
      <c r="J47" s="911"/>
      <c r="K47" s="911"/>
      <c r="L47" s="911"/>
      <c r="M47" s="911"/>
      <c r="N47" s="911"/>
      <c r="O47" s="911"/>
      <c r="P47" s="911"/>
      <c r="Q47" s="911"/>
    </row>
    <row r="48" spans="1:17" ht="14.1" customHeight="1">
      <c r="A48" s="1742" t="s">
        <v>324</v>
      </c>
      <c r="B48" s="911"/>
      <c r="C48" s="911"/>
      <c r="D48" s="911"/>
      <c r="E48" s="911"/>
      <c r="F48" s="911"/>
      <c r="G48" s="911"/>
      <c r="H48" s="911"/>
      <c r="I48" s="911"/>
      <c r="J48" s="911"/>
      <c r="K48" s="911"/>
      <c r="L48" s="911"/>
      <c r="M48" s="911"/>
      <c r="N48" s="911"/>
      <c r="O48" s="911"/>
      <c r="P48" s="911"/>
      <c r="Q48" s="911"/>
    </row>
  </sheetData>
  <mergeCells count="1">
    <mergeCell ref="A24:P24"/>
  </mergeCells>
  <hyperlinks>
    <hyperlink ref="A48" location="'Inhaltsverzeichnis_2026-04'!A1" display="Zurück zum Inhaltsverzeichnis" xr:uid="{467AA51E-6AB8-4D51-A3B3-6E379E25601A}"/>
    <hyperlink ref="A47" r:id="rId1" xr:uid="{3B845F6C-F927-4BC0-977B-FD8BEEC147F2}"/>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36658-9BF7-411D-A8DC-6D3A6963A388}">
  <sheetPr>
    <tabColor rgb="FFCD3363"/>
    <outlinePr summaryBelow="0"/>
  </sheetPr>
  <dimension ref="A1:S74"/>
  <sheetViews>
    <sheetView showGridLines="0" workbookViewId="0">
      <selection sqref="A1:S1"/>
    </sheetView>
  </sheetViews>
  <sheetFormatPr baseColWidth="10" defaultColWidth="8" defaultRowHeight="12.75"/>
  <cols>
    <col min="1" max="1" width="7.5" style="865" customWidth="1"/>
    <col min="2" max="2" width="6" style="865" customWidth="1"/>
    <col min="3" max="3" width="5.625" style="865" customWidth="1"/>
    <col min="4" max="4" width="4.5" style="865" customWidth="1"/>
    <col min="5" max="5" width="1.25" style="865" customWidth="1"/>
    <col min="6" max="6" width="5.625" style="865" customWidth="1"/>
    <col min="7" max="7" width="2.25" style="865" customWidth="1"/>
    <col min="8" max="8" width="3.5" style="865" customWidth="1"/>
    <col min="9" max="9" width="5.625" style="865" customWidth="1"/>
    <col min="10" max="10" width="5.75" style="865" customWidth="1"/>
    <col min="11" max="11" width="5.625" style="865" customWidth="1"/>
    <col min="12" max="12" width="3" style="865" customWidth="1"/>
    <col min="13" max="13" width="2.75" style="865" customWidth="1"/>
    <col min="14" max="14" width="5.625" style="865" customWidth="1"/>
    <col min="15" max="15" width="5.75" style="865" customWidth="1"/>
    <col min="16" max="16" width="5.625" style="865" customWidth="1"/>
    <col min="17" max="17" width="1" style="865" customWidth="1"/>
    <col min="18" max="19" width="6" style="865" customWidth="1"/>
    <col min="20" max="16384" width="8" style="865"/>
  </cols>
  <sheetData>
    <row r="1" spans="1:19" ht="26.25" customHeight="1">
      <c r="A1" s="2187" t="s">
        <v>694</v>
      </c>
      <c r="B1" s="2187"/>
      <c r="C1" s="2187"/>
      <c r="D1" s="2187"/>
      <c r="E1" s="2187"/>
      <c r="F1" s="2187"/>
      <c r="G1" s="2187"/>
      <c r="H1" s="2187"/>
      <c r="I1" s="2187"/>
      <c r="J1" s="2187"/>
      <c r="K1" s="2187"/>
      <c r="L1" s="2187"/>
      <c r="M1" s="2187"/>
      <c r="N1" s="2187"/>
      <c r="O1" s="2187"/>
      <c r="P1" s="2187"/>
      <c r="Q1" s="2187"/>
      <c r="R1" s="2187"/>
      <c r="S1" s="2187"/>
    </row>
    <row r="2" spans="1:19" ht="11.25" customHeight="1"/>
    <row r="3" spans="1:19" ht="14.25" customHeight="1">
      <c r="A3" s="2184" t="s">
        <v>695</v>
      </c>
      <c r="B3" s="2184"/>
      <c r="C3" s="2184"/>
      <c r="D3" s="2184"/>
      <c r="E3" s="2184"/>
      <c r="F3" s="2184"/>
      <c r="G3" s="2184"/>
      <c r="H3" s="2184"/>
      <c r="I3" s="2184"/>
      <c r="J3" s="2184"/>
      <c r="K3" s="2184"/>
      <c r="L3" s="2184"/>
      <c r="M3" s="2184"/>
      <c r="N3" s="2184"/>
      <c r="O3" s="2184"/>
      <c r="P3" s="2184"/>
      <c r="Q3" s="2184"/>
      <c r="R3" s="2184"/>
      <c r="S3" s="2184"/>
    </row>
    <row r="4" spans="1:19" ht="12" customHeight="1">
      <c r="A4" s="866"/>
      <c r="B4" s="866"/>
      <c r="C4" s="867"/>
      <c r="D4" s="868"/>
      <c r="E4" s="867"/>
      <c r="F4" s="867"/>
      <c r="G4" s="868"/>
      <c r="H4" s="867"/>
      <c r="I4" s="867"/>
      <c r="J4" s="867"/>
      <c r="K4" s="867"/>
      <c r="L4" s="868"/>
      <c r="M4" s="867"/>
      <c r="N4" s="867"/>
      <c r="O4" s="867"/>
      <c r="P4" s="867"/>
      <c r="R4" s="869" t="s">
        <v>696</v>
      </c>
      <c r="S4" s="870" t="s">
        <v>210</v>
      </c>
    </row>
    <row r="5" spans="1:19" ht="8.25" customHeight="1" thickBot="1">
      <c r="A5" s="871"/>
      <c r="B5" s="872" t="s">
        <v>210</v>
      </c>
      <c r="C5" s="873" t="s">
        <v>211</v>
      </c>
      <c r="D5" s="2186" t="s">
        <v>212</v>
      </c>
      <c r="E5" s="2186"/>
      <c r="F5" s="873" t="s">
        <v>198</v>
      </c>
      <c r="G5" s="2186" t="s">
        <v>199</v>
      </c>
      <c r="H5" s="2186"/>
      <c r="I5" s="873" t="s">
        <v>200</v>
      </c>
      <c r="J5" s="873" t="s">
        <v>201</v>
      </c>
      <c r="K5" s="873" t="s">
        <v>203</v>
      </c>
      <c r="L5" s="2186" t="s">
        <v>206</v>
      </c>
      <c r="M5" s="2186"/>
      <c r="N5" s="873" t="s">
        <v>207</v>
      </c>
      <c r="O5" s="873" t="s">
        <v>208</v>
      </c>
      <c r="P5" s="873" t="s">
        <v>209</v>
      </c>
      <c r="R5" s="872" t="s">
        <v>697</v>
      </c>
      <c r="S5" s="873" t="s">
        <v>698</v>
      </c>
    </row>
    <row r="6" spans="1:19" ht="8.25" customHeight="1" thickBot="1">
      <c r="A6" s="874" t="s">
        <v>699</v>
      </c>
      <c r="B6" s="871"/>
      <c r="C6" s="875"/>
      <c r="D6" s="876"/>
      <c r="E6" s="875"/>
      <c r="F6" s="875"/>
      <c r="G6" s="876"/>
      <c r="H6" s="875"/>
      <c r="I6" s="875"/>
      <c r="J6" s="875"/>
      <c r="K6" s="875"/>
      <c r="L6" s="876"/>
      <c r="M6" s="875"/>
      <c r="N6" s="875"/>
      <c r="O6" s="875"/>
      <c r="P6" s="875"/>
      <c r="R6" s="872" t="s">
        <v>700</v>
      </c>
      <c r="S6" s="873" t="s">
        <v>209</v>
      </c>
    </row>
    <row r="7" spans="1:19" ht="9" customHeight="1" thickBot="1">
      <c r="A7" s="871"/>
      <c r="B7" s="2185">
        <v>2024</v>
      </c>
      <c r="C7" s="2185"/>
      <c r="D7" s="2185"/>
      <c r="E7" s="2185"/>
      <c r="F7" s="2185"/>
      <c r="G7" s="2185"/>
      <c r="H7" s="2185"/>
      <c r="I7" s="2185"/>
      <c r="J7" s="2186" t="s">
        <v>701</v>
      </c>
      <c r="K7" s="2186"/>
      <c r="L7" s="2186"/>
      <c r="M7" s="2186"/>
      <c r="N7" s="2186"/>
      <c r="O7" s="2186"/>
      <c r="P7" s="2186"/>
      <c r="R7" s="2185" t="s">
        <v>702</v>
      </c>
      <c r="S7" s="2185"/>
    </row>
    <row r="8" spans="1:19" ht="8.25" customHeight="1" thickBot="1">
      <c r="A8" s="871"/>
      <c r="B8" s="2185" t="s">
        <v>701</v>
      </c>
      <c r="C8" s="2185"/>
      <c r="D8" s="2185"/>
      <c r="E8" s="2185"/>
      <c r="F8" s="2185"/>
      <c r="G8" s="2185"/>
      <c r="H8" s="2185"/>
      <c r="I8" s="2185"/>
      <c r="J8" s="2186" t="s">
        <v>639</v>
      </c>
      <c r="K8" s="2186"/>
      <c r="L8" s="2186"/>
      <c r="M8" s="2186"/>
      <c r="N8" s="2186"/>
      <c r="O8" s="2186"/>
      <c r="P8" s="2186"/>
      <c r="R8" s="2185" t="s">
        <v>703</v>
      </c>
      <c r="S8" s="2185"/>
    </row>
    <row r="9" spans="1:19" ht="11.25" customHeight="1">
      <c r="A9" s="2179" t="s">
        <v>704</v>
      </c>
      <c r="B9" s="2179"/>
      <c r="C9" s="2179"/>
      <c r="D9" s="2179"/>
      <c r="E9" s="2179"/>
      <c r="F9" s="2179"/>
      <c r="G9" s="2179"/>
      <c r="H9" s="2179"/>
      <c r="I9" s="2179"/>
      <c r="J9" s="2179"/>
      <c r="K9" s="2179"/>
      <c r="L9" s="2179"/>
      <c r="M9" s="2179"/>
      <c r="N9" s="2179"/>
      <c r="O9" s="2179"/>
      <c r="P9" s="2179"/>
      <c r="Q9" s="2179"/>
      <c r="R9" s="2179"/>
      <c r="S9" s="2179"/>
    </row>
    <row r="10" spans="1:19" ht="9" customHeight="1" thickBot="1">
      <c r="A10" s="877" t="s">
        <v>436</v>
      </c>
      <c r="B10" s="878">
        <v>10194.261</v>
      </c>
      <c r="C10" s="878">
        <v>9318.0519999999997</v>
      </c>
      <c r="D10" s="2182">
        <v>9746.6990000000005</v>
      </c>
      <c r="E10" s="2182"/>
      <c r="F10" s="878">
        <v>10875.053</v>
      </c>
      <c r="G10" s="2182">
        <v>10790.094999999999</v>
      </c>
      <c r="H10" s="2182"/>
      <c r="I10" s="878">
        <v>9829.3080000000009</v>
      </c>
      <c r="J10" s="878">
        <v>10733.282999999999</v>
      </c>
      <c r="K10" s="878">
        <v>10649.023999999999</v>
      </c>
      <c r="L10" s="2182">
        <v>11347.16</v>
      </c>
      <c r="M10" s="2182"/>
      <c r="N10" s="878">
        <v>11336.782999999999</v>
      </c>
      <c r="O10" s="878">
        <v>11306.103999999999</v>
      </c>
      <c r="P10" s="878">
        <v>10880.294</v>
      </c>
      <c r="R10" s="2183">
        <v>127006.11599999999</v>
      </c>
      <c r="S10" s="2183"/>
    </row>
    <row r="11" spans="1:19" ht="9" customHeight="1" thickBot="1">
      <c r="B11" s="878">
        <v>11313.960999999999</v>
      </c>
      <c r="C11" s="878">
        <v>10307.361000000001</v>
      </c>
      <c r="D11" s="2182">
        <v>10953.671</v>
      </c>
      <c r="E11" s="2182"/>
      <c r="F11" s="878">
        <v>11258.579</v>
      </c>
      <c r="G11" s="2182">
        <v>11162.42</v>
      </c>
      <c r="H11" s="2182"/>
      <c r="I11" s="878">
        <v>10662.865</v>
      </c>
      <c r="J11" s="878">
        <v>10293.012000000001</v>
      </c>
      <c r="K11" s="878">
        <v>10761.637000000001</v>
      </c>
      <c r="L11" s="2182"/>
      <c r="M11" s="2182"/>
      <c r="N11" s="878"/>
      <c r="O11" s="878"/>
      <c r="P11" s="878"/>
      <c r="R11" s="2183">
        <v>86713.505999999994</v>
      </c>
      <c r="S11" s="2183"/>
    </row>
    <row r="12" spans="1:19" ht="10.5" customHeight="1" thickBot="1">
      <c r="A12" s="877" t="s">
        <v>705</v>
      </c>
      <c r="B12" s="878">
        <v>7156.4790000000003</v>
      </c>
      <c r="C12" s="878">
        <v>6479.98</v>
      </c>
      <c r="D12" s="2182">
        <v>6811.7520000000004</v>
      </c>
      <c r="E12" s="2182"/>
      <c r="F12" s="878">
        <v>7434.4260000000004</v>
      </c>
      <c r="G12" s="2182">
        <v>7180.5460000000003</v>
      </c>
      <c r="H12" s="2182"/>
      <c r="I12" s="878">
        <v>6711.576</v>
      </c>
      <c r="J12" s="878">
        <v>7271.4620000000004</v>
      </c>
      <c r="K12" s="878">
        <v>7416.4369999999999</v>
      </c>
      <c r="L12" s="2182">
        <v>7754.3050000000003</v>
      </c>
      <c r="M12" s="2182"/>
      <c r="N12" s="878">
        <v>7667.942</v>
      </c>
      <c r="O12" s="878">
        <v>7638.4290000000001</v>
      </c>
      <c r="P12" s="878">
        <v>7402.3760000000002</v>
      </c>
      <c r="R12" s="2183">
        <v>86925.71</v>
      </c>
      <c r="S12" s="2183"/>
    </row>
    <row r="13" spans="1:19" ht="9" customHeight="1" thickBot="1">
      <c r="B13" s="878">
        <v>7757.7640000000001</v>
      </c>
      <c r="C13" s="878">
        <v>7036.6750000000002</v>
      </c>
      <c r="D13" s="2182">
        <v>7614.6480000000001</v>
      </c>
      <c r="E13" s="2182"/>
      <c r="F13" s="878">
        <v>7888.08</v>
      </c>
      <c r="G13" s="2182">
        <v>7619.2569999999996</v>
      </c>
      <c r="H13" s="2182"/>
      <c r="I13" s="878">
        <v>7332.2370000000001</v>
      </c>
      <c r="J13" s="878">
        <v>6887.2659999999996</v>
      </c>
      <c r="K13" s="878">
        <v>7373.8819999999996</v>
      </c>
      <c r="L13" s="2182"/>
      <c r="M13" s="2182"/>
      <c r="N13" s="878"/>
      <c r="O13" s="878"/>
      <c r="P13" s="878"/>
      <c r="R13" s="2183">
        <v>59509.809000000001</v>
      </c>
      <c r="S13" s="2183"/>
    </row>
    <row r="14" spans="1:19" ht="13.5" customHeight="1">
      <c r="A14" s="2203" t="s">
        <v>1789</v>
      </c>
      <c r="B14" s="2184"/>
      <c r="C14" s="2184"/>
      <c r="D14" s="2184"/>
      <c r="E14" s="2184"/>
      <c r="F14" s="2184"/>
      <c r="G14" s="2184"/>
      <c r="H14" s="2184"/>
      <c r="I14" s="2184"/>
      <c r="J14" s="2184"/>
      <c r="K14" s="2184"/>
      <c r="L14" s="2184"/>
      <c r="M14" s="2184"/>
      <c r="N14" s="2184"/>
      <c r="O14" s="2184"/>
      <c r="P14" s="2184"/>
      <c r="Q14" s="2184"/>
      <c r="R14" s="2184"/>
      <c r="S14" s="2184"/>
    </row>
    <row r="15" spans="1:19" ht="11.25" customHeight="1">
      <c r="A15" s="2181" t="s">
        <v>405</v>
      </c>
      <c r="B15" s="2181"/>
      <c r="C15" s="2181"/>
      <c r="D15" s="2181"/>
      <c r="E15" s="2181"/>
      <c r="F15" s="2181"/>
      <c r="G15" s="2181"/>
      <c r="H15" s="2181"/>
      <c r="I15" s="2181"/>
      <c r="J15" s="2181"/>
      <c r="K15" s="2181"/>
      <c r="L15" s="2181"/>
      <c r="M15" s="2181"/>
      <c r="N15" s="2181"/>
      <c r="O15" s="2181"/>
      <c r="P15" s="2181"/>
      <c r="Q15" s="2181"/>
      <c r="R15" s="2181"/>
      <c r="S15" s="2181"/>
    </row>
    <row r="16" spans="1:19" ht="9" customHeight="1" thickBot="1">
      <c r="A16" s="877" t="s">
        <v>436</v>
      </c>
      <c r="B16" s="879">
        <v>26.542100000000001</v>
      </c>
      <c r="C16" s="879">
        <v>19.9862</v>
      </c>
      <c r="D16" s="2180">
        <v>24.2104</v>
      </c>
      <c r="E16" s="2180"/>
      <c r="F16" s="879">
        <v>39.998399999999997</v>
      </c>
      <c r="G16" s="2180">
        <v>30.160399999999999</v>
      </c>
      <c r="H16" s="2180"/>
      <c r="I16" s="879">
        <v>24.340199999999999</v>
      </c>
      <c r="J16" s="879">
        <v>26.937799999999999</v>
      </c>
      <c r="K16" s="879">
        <v>26.038900000000002</v>
      </c>
      <c r="L16" s="2180">
        <v>33.740499999999997</v>
      </c>
      <c r="M16" s="2180"/>
      <c r="N16" s="879">
        <v>24.538799999999998</v>
      </c>
      <c r="O16" s="879">
        <v>26.760899999999999</v>
      </c>
      <c r="P16" s="879">
        <v>13.326599999999999</v>
      </c>
      <c r="R16" s="2178">
        <v>316.58120000000002</v>
      </c>
      <c r="S16" s="2178"/>
    </row>
    <row r="17" spans="1:19" ht="9" customHeight="1" thickBot="1">
      <c r="B17" s="879">
        <v>6.8978999999999999</v>
      </c>
      <c r="C17" s="879">
        <v>18.853300000000001</v>
      </c>
      <c r="D17" s="2180">
        <v>33.228299999999997</v>
      </c>
      <c r="E17" s="2180"/>
      <c r="F17" s="879">
        <v>29.007300000000001</v>
      </c>
      <c r="G17" s="2180">
        <v>34.289700000000003</v>
      </c>
      <c r="H17" s="2180"/>
      <c r="I17" s="879">
        <v>29.011099999999999</v>
      </c>
      <c r="J17" s="879">
        <v>20.629300000000001</v>
      </c>
      <c r="K17" s="879">
        <v>25.478999999999999</v>
      </c>
      <c r="L17" s="2180"/>
      <c r="M17" s="2180"/>
      <c r="N17" s="879"/>
      <c r="O17" s="879"/>
      <c r="P17" s="879"/>
      <c r="R17" s="2178">
        <v>197.39590000000001</v>
      </c>
      <c r="S17" s="2178"/>
    </row>
    <row r="18" spans="1:19" ht="10.5" customHeight="1" thickBot="1">
      <c r="A18" s="877" t="s">
        <v>705</v>
      </c>
      <c r="B18" s="879">
        <v>26.54</v>
      </c>
      <c r="C18" s="879">
        <v>19.8781</v>
      </c>
      <c r="D18" s="2180">
        <v>24.209099999999999</v>
      </c>
      <c r="E18" s="2180"/>
      <c r="F18" s="879">
        <v>39.993099999999998</v>
      </c>
      <c r="G18" s="2180">
        <v>30.158200000000001</v>
      </c>
      <c r="H18" s="2180"/>
      <c r="I18" s="879">
        <v>23.288799999999998</v>
      </c>
      <c r="J18" s="879">
        <v>26.683299999999999</v>
      </c>
      <c r="K18" s="879">
        <v>25.994499999999999</v>
      </c>
      <c r="L18" s="2180">
        <v>33.4895</v>
      </c>
      <c r="M18" s="2180"/>
      <c r="N18" s="879">
        <v>24.454499999999999</v>
      </c>
      <c r="O18" s="879">
        <v>26.630299999999998</v>
      </c>
      <c r="P18" s="879">
        <v>13.179399999999999</v>
      </c>
      <c r="R18" s="2178">
        <v>314.49880000000002</v>
      </c>
      <c r="S18" s="2178"/>
    </row>
    <row r="19" spans="1:19" ht="9" customHeight="1" thickBot="1">
      <c r="B19" s="879">
        <v>6.8072999999999997</v>
      </c>
      <c r="C19" s="879">
        <v>18.671900000000001</v>
      </c>
      <c r="D19" s="2180">
        <v>30.7118</v>
      </c>
      <c r="E19" s="2180"/>
      <c r="F19" s="879">
        <v>28.8247</v>
      </c>
      <c r="G19" s="2180">
        <v>34.1325</v>
      </c>
      <c r="H19" s="2180"/>
      <c r="I19" s="879">
        <v>28.8856</v>
      </c>
      <c r="J19" s="879">
        <v>20.562799999999999</v>
      </c>
      <c r="K19" s="879">
        <v>25.010899999999999</v>
      </c>
      <c r="L19" s="2180"/>
      <c r="M19" s="2180"/>
      <c r="N19" s="879"/>
      <c r="O19" s="879"/>
      <c r="P19" s="879"/>
      <c r="R19" s="2178">
        <v>193.60749999999999</v>
      </c>
      <c r="S19" s="2178"/>
    </row>
    <row r="20" spans="1:19" ht="10.5" customHeight="1">
      <c r="A20" s="2181" t="s">
        <v>390</v>
      </c>
      <c r="B20" s="2181"/>
      <c r="C20" s="2181"/>
      <c r="D20" s="2181"/>
      <c r="E20" s="2181"/>
      <c r="F20" s="2181"/>
      <c r="G20" s="2181"/>
      <c r="H20" s="2181"/>
      <c r="I20" s="2181"/>
      <c r="J20" s="2181"/>
      <c r="K20" s="2181"/>
      <c r="L20" s="2181"/>
      <c r="M20" s="2181"/>
      <c r="N20" s="2181"/>
      <c r="O20" s="2181"/>
      <c r="P20" s="2181"/>
      <c r="Q20" s="2181"/>
      <c r="R20" s="2181"/>
      <c r="S20" s="2181"/>
    </row>
    <row r="21" spans="1:19" ht="9" customHeight="1" thickBot="1">
      <c r="A21" s="877" t="s">
        <v>436</v>
      </c>
      <c r="B21" s="879">
        <v>393.90170000000001</v>
      </c>
      <c r="C21" s="879">
        <v>444.56970000000001</v>
      </c>
      <c r="D21" s="2180">
        <v>532.69420000000002</v>
      </c>
      <c r="E21" s="2180"/>
      <c r="F21" s="879">
        <v>494.64510000000001</v>
      </c>
      <c r="G21" s="2180">
        <v>423.7328</v>
      </c>
      <c r="H21" s="2180"/>
      <c r="I21" s="879">
        <v>364.83109999999999</v>
      </c>
      <c r="J21" s="879">
        <v>270.70519999999999</v>
      </c>
      <c r="K21" s="879">
        <v>298.23660000000001</v>
      </c>
      <c r="L21" s="2180">
        <v>286.2047</v>
      </c>
      <c r="M21" s="2180"/>
      <c r="N21" s="879">
        <v>268.03019999999998</v>
      </c>
      <c r="O21" s="879">
        <v>249.44669999999999</v>
      </c>
      <c r="P21" s="879">
        <v>247.45859999999999</v>
      </c>
      <c r="R21" s="2178">
        <v>4274.4566000000004</v>
      </c>
      <c r="S21" s="2178"/>
    </row>
    <row r="22" spans="1:19" ht="9" customHeight="1" thickBot="1">
      <c r="B22" s="879">
        <v>191.9042</v>
      </c>
      <c r="C22" s="879">
        <v>355.5197</v>
      </c>
      <c r="D22" s="2180">
        <v>480.84629999999999</v>
      </c>
      <c r="E22" s="2180"/>
      <c r="F22" s="879">
        <v>324.56619999999998</v>
      </c>
      <c r="G22" s="2180">
        <v>310.47649999999999</v>
      </c>
      <c r="H22" s="2180"/>
      <c r="I22" s="879">
        <v>267.99720000000002</v>
      </c>
      <c r="J22" s="879">
        <v>229.6506</v>
      </c>
      <c r="K22" s="879">
        <v>326.82870000000003</v>
      </c>
      <c r="L22" s="2180"/>
      <c r="M22" s="2180"/>
      <c r="N22" s="879"/>
      <c r="O22" s="879"/>
      <c r="P22" s="879"/>
      <c r="R22" s="2178">
        <v>2487.7894000000001</v>
      </c>
      <c r="S22" s="2178"/>
    </row>
    <row r="23" spans="1:19" ht="10.5" customHeight="1" thickBot="1">
      <c r="A23" s="877" t="s">
        <v>705</v>
      </c>
      <c r="B23" s="879">
        <v>390.85169999999999</v>
      </c>
      <c r="C23" s="879">
        <v>433.84500000000003</v>
      </c>
      <c r="D23" s="2180">
        <v>514.69050000000004</v>
      </c>
      <c r="E23" s="2180"/>
      <c r="F23" s="879">
        <v>453.74700000000001</v>
      </c>
      <c r="G23" s="2180">
        <v>411.24639999999999</v>
      </c>
      <c r="H23" s="2180"/>
      <c r="I23" s="879">
        <v>355.09980000000002</v>
      </c>
      <c r="J23" s="879">
        <v>263.08580000000001</v>
      </c>
      <c r="K23" s="879">
        <v>290.96319999999997</v>
      </c>
      <c r="L23" s="2180">
        <v>282.35500000000002</v>
      </c>
      <c r="M23" s="2180"/>
      <c r="N23" s="879">
        <v>263.75959999999998</v>
      </c>
      <c r="O23" s="879">
        <v>248.15450000000001</v>
      </c>
      <c r="P23" s="879">
        <v>246.37370000000001</v>
      </c>
      <c r="R23" s="2178">
        <v>4154.1722</v>
      </c>
      <c r="S23" s="2178"/>
    </row>
    <row r="24" spans="1:19" ht="9" customHeight="1" thickBot="1">
      <c r="B24" s="879">
        <v>191.60939999999999</v>
      </c>
      <c r="C24" s="879">
        <v>354.90030000000002</v>
      </c>
      <c r="D24" s="2180">
        <v>480.42450000000002</v>
      </c>
      <c r="E24" s="2180"/>
      <c r="F24" s="879">
        <v>323.94900000000001</v>
      </c>
      <c r="G24" s="2180">
        <v>309.15640000000002</v>
      </c>
      <c r="H24" s="2180"/>
      <c r="I24" s="879">
        <v>266.7072</v>
      </c>
      <c r="J24" s="879">
        <v>229.00450000000001</v>
      </c>
      <c r="K24" s="879">
        <v>325.94009999999997</v>
      </c>
      <c r="L24" s="2180"/>
      <c r="M24" s="2180"/>
      <c r="N24" s="879"/>
      <c r="O24" s="879"/>
      <c r="P24" s="879"/>
      <c r="R24" s="2178">
        <v>2481.6914000000002</v>
      </c>
      <c r="S24" s="2178"/>
    </row>
    <row r="25" spans="1:19" ht="10.5" customHeight="1">
      <c r="A25" s="2181" t="s">
        <v>706</v>
      </c>
      <c r="B25" s="2181"/>
      <c r="C25" s="2181"/>
      <c r="D25" s="2181"/>
      <c r="E25" s="2181"/>
      <c r="F25" s="2181"/>
      <c r="G25" s="2181"/>
      <c r="H25" s="2181"/>
      <c r="I25" s="2181"/>
      <c r="J25" s="2181"/>
      <c r="K25" s="2181"/>
      <c r="L25" s="2181"/>
      <c r="M25" s="2181"/>
      <c r="N25" s="2181"/>
      <c r="O25" s="2181"/>
      <c r="P25" s="2181"/>
      <c r="Q25" s="2181"/>
      <c r="R25" s="2181"/>
      <c r="S25" s="2181"/>
    </row>
    <row r="26" spans="1:19" ht="9" customHeight="1" thickBot="1">
      <c r="A26" s="877" t="s">
        <v>436</v>
      </c>
      <c r="B26" s="879">
        <v>13.2225</v>
      </c>
      <c r="C26" s="879">
        <v>9.8002000000000002</v>
      </c>
      <c r="D26" s="2180">
        <v>11.460599999999999</v>
      </c>
      <c r="E26" s="2180"/>
      <c r="F26" s="879">
        <v>12.837199999999999</v>
      </c>
      <c r="G26" s="2180">
        <v>14.3058</v>
      </c>
      <c r="H26" s="2180"/>
      <c r="I26" s="879">
        <v>12.2561</v>
      </c>
      <c r="J26" s="879">
        <v>14.8156</v>
      </c>
      <c r="K26" s="879">
        <v>14.8531</v>
      </c>
      <c r="L26" s="2180">
        <v>15.526899999999999</v>
      </c>
      <c r="M26" s="2180"/>
      <c r="N26" s="879">
        <v>14.618499999999999</v>
      </c>
      <c r="O26" s="879">
        <v>15.7422</v>
      </c>
      <c r="P26" s="879">
        <v>13.617800000000001</v>
      </c>
      <c r="R26" s="2178">
        <v>163.0565</v>
      </c>
      <c r="S26" s="2178"/>
    </row>
    <row r="27" spans="1:19" ht="9" customHeight="1" thickBot="1">
      <c r="B27" s="879">
        <v>16.674800000000001</v>
      </c>
      <c r="C27" s="879">
        <v>14.113899999999999</v>
      </c>
      <c r="D27" s="2180">
        <v>15.266500000000001</v>
      </c>
      <c r="E27" s="2180"/>
      <c r="F27" s="879">
        <v>16.2987</v>
      </c>
      <c r="G27" s="2180">
        <v>14.3001</v>
      </c>
      <c r="H27" s="2180"/>
      <c r="I27" s="879">
        <v>14.0411</v>
      </c>
      <c r="J27" s="879">
        <v>13.714</v>
      </c>
      <c r="K27" s="879">
        <v>14.423500000000001</v>
      </c>
      <c r="L27" s="2180"/>
      <c r="M27" s="2180"/>
      <c r="N27" s="879"/>
      <c r="O27" s="879"/>
      <c r="P27" s="879"/>
      <c r="R27" s="2178">
        <v>118.8326</v>
      </c>
      <c r="S27" s="2178"/>
    </row>
    <row r="28" spans="1:19" ht="10.5" customHeight="1" thickBot="1">
      <c r="A28" s="877" t="s">
        <v>705</v>
      </c>
      <c r="B28" s="879">
        <v>12.2408</v>
      </c>
      <c r="C28" s="879">
        <v>9.2893000000000008</v>
      </c>
      <c r="D28" s="2180">
        <v>11.077199999999999</v>
      </c>
      <c r="E28" s="2180"/>
      <c r="F28" s="879">
        <v>12.228199999999999</v>
      </c>
      <c r="G28" s="2180">
        <v>13.5121</v>
      </c>
      <c r="H28" s="2180"/>
      <c r="I28" s="879">
        <v>11.5967</v>
      </c>
      <c r="J28" s="879">
        <v>13.531000000000001</v>
      </c>
      <c r="K28" s="879">
        <v>14.0152</v>
      </c>
      <c r="L28" s="2180">
        <v>14.3789</v>
      </c>
      <c r="M28" s="2180"/>
      <c r="N28" s="879">
        <v>13.778</v>
      </c>
      <c r="O28" s="879">
        <v>14.5603</v>
      </c>
      <c r="P28" s="879">
        <v>12.5908</v>
      </c>
      <c r="R28" s="2178">
        <v>152.79849999999999</v>
      </c>
      <c r="S28" s="2178"/>
    </row>
    <row r="29" spans="1:19" ht="9" customHeight="1" thickBot="1">
      <c r="B29" s="879">
        <v>15.421099999999999</v>
      </c>
      <c r="C29" s="879">
        <v>13.0832</v>
      </c>
      <c r="D29" s="2180">
        <v>13.9399</v>
      </c>
      <c r="E29" s="2180"/>
      <c r="F29" s="879">
        <v>14.8331</v>
      </c>
      <c r="G29" s="2180">
        <v>12.954800000000001</v>
      </c>
      <c r="H29" s="2180"/>
      <c r="I29" s="879">
        <v>12.7441</v>
      </c>
      <c r="J29" s="879">
        <v>12.8428</v>
      </c>
      <c r="K29" s="879">
        <v>13.489800000000001</v>
      </c>
      <c r="L29" s="2180"/>
      <c r="M29" s="2180"/>
      <c r="N29" s="879"/>
      <c r="O29" s="879"/>
      <c r="P29" s="879"/>
      <c r="R29" s="2178">
        <v>109.30880000000001</v>
      </c>
      <c r="S29" s="2178"/>
    </row>
    <row r="30" spans="1:19" ht="10.5" customHeight="1">
      <c r="A30" s="2181" t="s">
        <v>707</v>
      </c>
      <c r="B30" s="2181"/>
      <c r="C30" s="2181"/>
      <c r="D30" s="2181"/>
      <c r="E30" s="2181"/>
      <c r="F30" s="2181"/>
      <c r="G30" s="2181"/>
      <c r="H30" s="2181"/>
      <c r="I30" s="2181"/>
      <c r="J30" s="2181"/>
      <c r="K30" s="2181"/>
      <c r="L30" s="2181"/>
      <c r="M30" s="2181"/>
      <c r="N30" s="2181"/>
      <c r="O30" s="2181"/>
      <c r="P30" s="2181"/>
      <c r="Q30" s="2181"/>
      <c r="R30" s="2181"/>
      <c r="S30" s="2181"/>
    </row>
    <row r="31" spans="1:19" ht="9" customHeight="1" thickBot="1">
      <c r="A31" s="877" t="s">
        <v>436</v>
      </c>
      <c r="B31" s="879">
        <v>29.7879</v>
      </c>
      <c r="C31" s="879">
        <v>27.8215</v>
      </c>
      <c r="D31" s="2180">
        <v>25.305700000000002</v>
      </c>
      <c r="E31" s="2180"/>
      <c r="F31" s="879">
        <v>27.439599999999999</v>
      </c>
      <c r="G31" s="2180">
        <v>24.177299999999999</v>
      </c>
      <c r="H31" s="2180"/>
      <c r="I31" s="879">
        <v>25.657399999999999</v>
      </c>
      <c r="J31" s="879">
        <v>28.709900000000001</v>
      </c>
      <c r="K31" s="879">
        <v>27.139399999999998</v>
      </c>
      <c r="L31" s="2180">
        <v>27.587</v>
      </c>
      <c r="M31" s="2180"/>
      <c r="N31" s="879">
        <v>30.274899999999999</v>
      </c>
      <c r="O31" s="879">
        <v>30.3932</v>
      </c>
      <c r="P31" s="879">
        <v>28.1754</v>
      </c>
      <c r="R31" s="2178">
        <v>332.4692</v>
      </c>
      <c r="S31" s="2178"/>
    </row>
    <row r="32" spans="1:19" ht="9" customHeight="1" thickBot="1">
      <c r="B32" s="879">
        <v>33.087400000000002</v>
      </c>
      <c r="C32" s="879">
        <v>27.589500000000001</v>
      </c>
      <c r="D32" s="2180">
        <v>29.688500000000001</v>
      </c>
      <c r="E32" s="2180"/>
      <c r="F32" s="879">
        <v>32.728200000000001</v>
      </c>
      <c r="G32" s="2180">
        <v>29.605499999999999</v>
      </c>
      <c r="H32" s="2180"/>
      <c r="I32" s="879">
        <v>26.659199999999998</v>
      </c>
      <c r="J32" s="879">
        <v>27.166599999999999</v>
      </c>
      <c r="K32" s="879">
        <v>28.2499</v>
      </c>
      <c r="L32" s="2180"/>
      <c r="M32" s="2180"/>
      <c r="N32" s="879"/>
      <c r="O32" s="879"/>
      <c r="P32" s="879"/>
      <c r="R32" s="2178">
        <v>234.7748</v>
      </c>
      <c r="S32" s="2178"/>
    </row>
    <row r="33" spans="1:19" ht="10.5" customHeight="1" thickBot="1">
      <c r="A33" s="877" t="s">
        <v>705</v>
      </c>
      <c r="B33" s="879">
        <v>29.4895</v>
      </c>
      <c r="C33" s="879">
        <v>27.601199999999999</v>
      </c>
      <c r="D33" s="2180">
        <v>25.130400000000002</v>
      </c>
      <c r="E33" s="2180"/>
      <c r="F33" s="879">
        <v>26.8523</v>
      </c>
      <c r="G33" s="2180">
        <v>23.854399999999998</v>
      </c>
      <c r="H33" s="2180"/>
      <c r="I33" s="879">
        <v>25.343800000000002</v>
      </c>
      <c r="J33" s="879">
        <v>28.39</v>
      </c>
      <c r="K33" s="879">
        <v>26.933900000000001</v>
      </c>
      <c r="L33" s="2180">
        <v>27.357600000000001</v>
      </c>
      <c r="M33" s="2180"/>
      <c r="N33" s="879">
        <v>30.094899999999999</v>
      </c>
      <c r="O33" s="879">
        <v>30.264199999999999</v>
      </c>
      <c r="P33" s="879">
        <v>28.046900000000001</v>
      </c>
      <c r="R33" s="2178">
        <v>329.35910000000001</v>
      </c>
      <c r="S33" s="2178"/>
    </row>
    <row r="34" spans="1:19" ht="9" customHeight="1" thickBot="1">
      <c r="B34" s="879">
        <v>32.9514</v>
      </c>
      <c r="C34" s="879">
        <v>27.475000000000001</v>
      </c>
      <c r="D34" s="2180">
        <v>29.5547</v>
      </c>
      <c r="E34" s="2180"/>
      <c r="F34" s="879">
        <v>32.522399999999998</v>
      </c>
      <c r="G34" s="2180">
        <v>29.448599999999999</v>
      </c>
      <c r="H34" s="2180"/>
      <c r="I34" s="879">
        <v>26.521100000000001</v>
      </c>
      <c r="J34" s="879">
        <v>26.970400000000001</v>
      </c>
      <c r="K34" s="879">
        <v>28.108799999999999</v>
      </c>
      <c r="L34" s="2180"/>
      <c r="M34" s="2180"/>
      <c r="N34" s="879"/>
      <c r="O34" s="879"/>
      <c r="P34" s="879"/>
      <c r="R34" s="2178">
        <v>233.55240000000001</v>
      </c>
      <c r="S34" s="2178"/>
    </row>
    <row r="35" spans="1:19" ht="11.25" customHeight="1">
      <c r="A35" s="2179" t="s">
        <v>708</v>
      </c>
      <c r="B35" s="2179"/>
      <c r="C35" s="2179"/>
      <c r="D35" s="2179"/>
      <c r="E35" s="2179"/>
      <c r="F35" s="2179"/>
      <c r="G35" s="2179"/>
      <c r="H35" s="2179"/>
      <c r="I35" s="2179"/>
      <c r="J35" s="2179"/>
      <c r="K35" s="2179"/>
      <c r="L35" s="2179"/>
      <c r="M35" s="2179"/>
      <c r="N35" s="2179"/>
      <c r="O35" s="2179"/>
      <c r="P35" s="2179"/>
      <c r="Q35" s="2179"/>
      <c r="R35" s="2179"/>
      <c r="S35" s="2179"/>
    </row>
    <row r="36" spans="1:19" ht="9" customHeight="1" thickBot="1">
      <c r="A36" s="877" t="s">
        <v>436</v>
      </c>
      <c r="B36" s="879">
        <v>494.57058000000001</v>
      </c>
      <c r="C36" s="879">
        <v>531.15853600000003</v>
      </c>
      <c r="D36" s="2180">
        <v>619.807998</v>
      </c>
      <c r="E36" s="2180"/>
      <c r="F36" s="879">
        <v>603.399452</v>
      </c>
      <c r="G36" s="2180">
        <v>518.82523200000003</v>
      </c>
      <c r="H36" s="2180"/>
      <c r="I36" s="879">
        <v>454.24622199999999</v>
      </c>
      <c r="J36" s="879">
        <v>371.16781600000002</v>
      </c>
      <c r="K36" s="879">
        <v>396.06349999999998</v>
      </c>
      <c r="L36" s="2180">
        <v>393.16857900000002</v>
      </c>
      <c r="M36" s="2180"/>
      <c r="N36" s="879">
        <v>369.79552200000001</v>
      </c>
      <c r="O36" s="879">
        <v>355.49993999999998</v>
      </c>
      <c r="P36" s="879">
        <v>333.05245300000001</v>
      </c>
      <c r="R36" s="2178">
        <v>5440.7558300000001</v>
      </c>
      <c r="S36" s="2178"/>
    </row>
    <row r="37" spans="1:19" ht="9" customHeight="1" thickBot="1">
      <c r="B37" s="879">
        <v>284.31785500000001</v>
      </c>
      <c r="C37" s="879">
        <v>446.24901399999999</v>
      </c>
      <c r="D37" s="2180">
        <v>591.42808400000001</v>
      </c>
      <c r="E37" s="2180"/>
      <c r="F37" s="879">
        <v>437.36125299999998</v>
      </c>
      <c r="G37" s="2180">
        <v>419.85314799999998</v>
      </c>
      <c r="H37" s="2180"/>
      <c r="I37" s="879">
        <v>366.33162399999998</v>
      </c>
      <c r="J37" s="879">
        <v>320.28299099999998</v>
      </c>
      <c r="K37" s="879">
        <v>425.45901700000002</v>
      </c>
      <c r="L37" s="2180"/>
      <c r="M37" s="2180"/>
      <c r="N37" s="879"/>
      <c r="O37" s="879"/>
      <c r="P37" s="879"/>
      <c r="R37" s="2178">
        <v>3291.2829860000002</v>
      </c>
      <c r="S37" s="2178"/>
    </row>
    <row r="38" spans="1:19" ht="10.5" customHeight="1" thickBot="1">
      <c r="A38" s="877" t="s">
        <v>705</v>
      </c>
      <c r="B38" s="879">
        <v>489.59562499999998</v>
      </c>
      <c r="C38" s="879">
        <v>519.23021200000005</v>
      </c>
      <c r="D38" s="2180">
        <v>600.97628199999997</v>
      </c>
      <c r="E38" s="2180"/>
      <c r="F38" s="879">
        <v>560.54498000000001</v>
      </c>
      <c r="G38" s="2180">
        <v>504.63373300000001</v>
      </c>
      <c r="H38" s="2180"/>
      <c r="I38" s="879">
        <v>442.02279499999997</v>
      </c>
      <c r="J38" s="879">
        <v>361.02667000000002</v>
      </c>
      <c r="K38" s="879">
        <v>387.29718700000001</v>
      </c>
      <c r="L38" s="2180">
        <v>387.12008200000002</v>
      </c>
      <c r="M38" s="2180"/>
      <c r="N38" s="879">
        <v>364.00801000000001</v>
      </c>
      <c r="O38" s="879">
        <v>352.245431</v>
      </c>
      <c r="P38" s="879">
        <v>330.18990100000002</v>
      </c>
      <c r="R38" s="2178">
        <v>5298.8909080000003</v>
      </c>
      <c r="S38" s="2178"/>
    </row>
    <row r="39" spans="1:19" ht="9" customHeight="1" thickBot="1">
      <c r="B39" s="879">
        <v>281.98018200000001</v>
      </c>
      <c r="C39" s="879">
        <v>443.84991300000002</v>
      </c>
      <c r="D39" s="2180">
        <v>586.458392</v>
      </c>
      <c r="E39" s="2180"/>
      <c r="F39" s="879">
        <v>434.23890599999999</v>
      </c>
      <c r="G39" s="2180">
        <v>416.27154200000001</v>
      </c>
      <c r="H39" s="2180"/>
      <c r="I39" s="879">
        <v>362.90077100000002</v>
      </c>
      <c r="J39" s="879">
        <v>318.10248300000001</v>
      </c>
      <c r="K39" s="879">
        <v>422.59623099999999</v>
      </c>
      <c r="L39" s="2180"/>
      <c r="M39" s="2180"/>
      <c r="N39" s="879"/>
      <c r="O39" s="879"/>
      <c r="P39" s="879"/>
      <c r="R39" s="2178">
        <v>3266.39842</v>
      </c>
      <c r="S39" s="2178"/>
    </row>
    <row r="40" spans="1:19" ht="11.25" customHeight="1">
      <c r="A40" s="2179" t="s">
        <v>709</v>
      </c>
      <c r="B40" s="2179"/>
      <c r="C40" s="2179"/>
      <c r="D40" s="2179"/>
      <c r="E40" s="2179"/>
      <c r="F40" s="2179"/>
      <c r="G40" s="2179"/>
      <c r="H40" s="2179"/>
      <c r="I40" s="2179"/>
      <c r="J40" s="2179"/>
      <c r="K40" s="2179"/>
      <c r="L40" s="2179"/>
      <c r="M40" s="2179"/>
      <c r="N40" s="2179"/>
      <c r="O40" s="2179"/>
      <c r="P40" s="2179"/>
      <c r="Q40" s="2179"/>
      <c r="R40" s="2179"/>
      <c r="S40" s="2179"/>
    </row>
    <row r="41" spans="1:19" ht="9" customHeight="1" thickBot="1">
      <c r="A41" s="877" t="s">
        <v>436</v>
      </c>
      <c r="B41" s="879">
        <v>30.639028</v>
      </c>
      <c r="C41" s="879">
        <v>56.692239999999998</v>
      </c>
      <c r="D41" s="2180">
        <v>62.994084000000001</v>
      </c>
      <c r="E41" s="2180"/>
      <c r="F41" s="879">
        <v>113.85575799999999</v>
      </c>
      <c r="G41" s="2180">
        <v>35.586674000000002</v>
      </c>
      <c r="H41" s="2180"/>
      <c r="I41" s="879">
        <v>38.340364000000001</v>
      </c>
      <c r="J41" s="879">
        <v>29.80761</v>
      </c>
      <c r="K41" s="879">
        <v>34.780830000000002</v>
      </c>
      <c r="L41" s="2180">
        <v>29.935224000000002</v>
      </c>
      <c r="M41" s="2180"/>
      <c r="N41" s="879">
        <v>37.660989999999998</v>
      </c>
      <c r="O41" s="879">
        <v>33.381498000000001</v>
      </c>
      <c r="P41" s="879">
        <v>26.016995999999999</v>
      </c>
      <c r="R41" s="2178">
        <v>529.69129599999997</v>
      </c>
      <c r="S41" s="2178"/>
    </row>
    <row r="42" spans="1:19" ht="9" customHeight="1" thickBot="1">
      <c r="B42" s="879">
        <v>17.890965999999999</v>
      </c>
      <c r="C42" s="879">
        <v>39.700547999999998</v>
      </c>
      <c r="D42" s="2180">
        <v>36.534523999999998</v>
      </c>
      <c r="E42" s="2180"/>
      <c r="F42" s="879">
        <v>32.826458000000002</v>
      </c>
      <c r="G42" s="2180">
        <v>21.841066000000001</v>
      </c>
      <c r="H42" s="2180"/>
      <c r="I42" s="879">
        <v>19.935614000000001</v>
      </c>
      <c r="J42" s="879">
        <v>18.393398000000001</v>
      </c>
      <c r="K42" s="879">
        <v>23.184694</v>
      </c>
      <c r="L42" s="2180"/>
      <c r="M42" s="2180"/>
      <c r="N42" s="879"/>
      <c r="O42" s="879"/>
      <c r="P42" s="879"/>
      <c r="R42" s="2178">
        <v>210.30726799999999</v>
      </c>
      <c r="S42" s="2178"/>
    </row>
    <row r="43" spans="1:19" ht="10.5" customHeight="1" thickBot="1">
      <c r="A43" s="877" t="s">
        <v>705</v>
      </c>
      <c r="B43" s="879">
        <v>30.622532</v>
      </c>
      <c r="C43" s="879">
        <v>56.688980000000001</v>
      </c>
      <c r="D43" s="2180">
        <v>62.945633999999998</v>
      </c>
      <c r="E43" s="2180"/>
      <c r="F43" s="879">
        <v>113.847408</v>
      </c>
      <c r="G43" s="2180">
        <v>35.536374000000002</v>
      </c>
      <c r="H43" s="2180"/>
      <c r="I43" s="879">
        <v>38.338714000000003</v>
      </c>
      <c r="J43" s="879">
        <v>29.746289999999998</v>
      </c>
      <c r="K43" s="879">
        <v>34.777099999999997</v>
      </c>
      <c r="L43" s="2180">
        <v>29.923776</v>
      </c>
      <c r="M43" s="2180"/>
      <c r="N43" s="879">
        <v>37.655099999999997</v>
      </c>
      <c r="O43" s="879">
        <v>32.653717999999998</v>
      </c>
      <c r="P43" s="879">
        <v>26.013596</v>
      </c>
      <c r="R43" s="2178">
        <v>528.74922200000003</v>
      </c>
      <c r="S43" s="2178"/>
    </row>
    <row r="44" spans="1:19" ht="9" customHeight="1" thickBot="1">
      <c r="B44" s="879">
        <v>17.735906</v>
      </c>
      <c r="C44" s="879">
        <v>38.870848000000002</v>
      </c>
      <c r="D44" s="2180">
        <v>36.386023999999999</v>
      </c>
      <c r="E44" s="2180"/>
      <c r="F44" s="879">
        <v>32.740278000000004</v>
      </c>
      <c r="G44" s="2180">
        <v>21.838066000000001</v>
      </c>
      <c r="H44" s="2180"/>
      <c r="I44" s="879">
        <v>19.929573999999999</v>
      </c>
      <c r="J44" s="879">
        <v>18.386158000000002</v>
      </c>
      <c r="K44" s="879">
        <v>23.179134000000001</v>
      </c>
      <c r="L44" s="2180"/>
      <c r="M44" s="2180"/>
      <c r="N44" s="879"/>
      <c r="O44" s="879"/>
      <c r="P44" s="879"/>
      <c r="R44" s="2178">
        <v>209.065988</v>
      </c>
      <c r="S44" s="2178"/>
    </row>
    <row r="45" spans="1:19" ht="10.5" customHeight="1">
      <c r="A45" s="2181" t="s">
        <v>710</v>
      </c>
      <c r="B45" s="2181"/>
      <c r="C45" s="2181"/>
      <c r="D45" s="2181"/>
      <c r="E45" s="2181"/>
      <c r="F45" s="2181"/>
      <c r="G45" s="2181"/>
      <c r="H45" s="2181"/>
      <c r="I45" s="2181"/>
      <c r="J45" s="2181"/>
      <c r="K45" s="2181"/>
      <c r="L45" s="2181"/>
      <c r="M45" s="2181"/>
      <c r="N45" s="2181"/>
      <c r="O45" s="2181"/>
      <c r="P45" s="2181"/>
      <c r="Q45" s="2181"/>
      <c r="R45" s="2181"/>
      <c r="S45" s="2181"/>
    </row>
    <row r="46" spans="1:19" ht="9" customHeight="1" thickBot="1">
      <c r="A46" s="877" t="s">
        <v>436</v>
      </c>
      <c r="B46" s="879">
        <v>139.38390000000001</v>
      </c>
      <c r="C46" s="879">
        <v>66.372900000000001</v>
      </c>
      <c r="D46" s="2180">
        <v>72.149699999999996</v>
      </c>
      <c r="E46" s="2180"/>
      <c r="F46" s="879">
        <v>72.210099999999997</v>
      </c>
      <c r="G46" s="2180">
        <v>83.946200000000005</v>
      </c>
      <c r="H46" s="2180"/>
      <c r="I46" s="879">
        <v>62.910699999999999</v>
      </c>
      <c r="J46" s="879">
        <v>58.51</v>
      </c>
      <c r="K46" s="879">
        <v>54.5276</v>
      </c>
      <c r="L46" s="2180">
        <v>79.829400000000007</v>
      </c>
      <c r="M46" s="2180"/>
      <c r="N46" s="879">
        <v>82.743799999999993</v>
      </c>
      <c r="O46" s="879">
        <v>65.280100000000004</v>
      </c>
      <c r="P46" s="879">
        <v>91.732200000000006</v>
      </c>
      <c r="R46" s="2178">
        <v>929.59659999999997</v>
      </c>
      <c r="S46" s="2178"/>
    </row>
    <row r="47" spans="1:19" ht="9" customHeight="1" thickBot="1">
      <c r="B47" s="879">
        <v>90.910799999999995</v>
      </c>
      <c r="C47" s="879">
        <v>58.878999999999998</v>
      </c>
      <c r="D47" s="2180">
        <v>67.020499999999998</v>
      </c>
      <c r="E47" s="2180"/>
      <c r="F47" s="879">
        <v>51.755200000000002</v>
      </c>
      <c r="G47" s="2180">
        <v>66.757000000000005</v>
      </c>
      <c r="H47" s="2180"/>
      <c r="I47" s="879">
        <v>71.971900000000005</v>
      </c>
      <c r="J47" s="879">
        <v>51.5366</v>
      </c>
      <c r="K47" s="879">
        <v>77.292100000000005</v>
      </c>
      <c r="L47" s="2180"/>
      <c r="M47" s="2180"/>
      <c r="N47" s="879"/>
      <c r="O47" s="879"/>
      <c r="P47" s="879"/>
      <c r="R47" s="2178">
        <v>536.12310000000002</v>
      </c>
      <c r="S47" s="2178"/>
    </row>
    <row r="48" spans="1:19" ht="10.5" customHeight="1" thickBot="1">
      <c r="A48" s="877" t="s">
        <v>705</v>
      </c>
      <c r="B48" s="879">
        <v>133.1925</v>
      </c>
      <c r="C48" s="879">
        <v>66.237300000000005</v>
      </c>
      <c r="D48" s="2180">
        <v>67.732799999999997</v>
      </c>
      <c r="E48" s="2180"/>
      <c r="F48" s="879">
        <v>64.026600000000002</v>
      </c>
      <c r="G48" s="2180">
        <v>80.969399999999993</v>
      </c>
      <c r="H48" s="2180"/>
      <c r="I48" s="879">
        <v>57.8874</v>
      </c>
      <c r="J48" s="879">
        <v>57.085500000000003</v>
      </c>
      <c r="K48" s="879">
        <v>51.546700000000001</v>
      </c>
      <c r="L48" s="2180">
        <v>76.5976</v>
      </c>
      <c r="M48" s="2180"/>
      <c r="N48" s="879">
        <v>78.497699999999995</v>
      </c>
      <c r="O48" s="879">
        <v>64.327699999999993</v>
      </c>
      <c r="P48" s="879">
        <v>91.717699999999994</v>
      </c>
      <c r="R48" s="2178">
        <v>889.81889999999999</v>
      </c>
      <c r="S48" s="2178"/>
    </row>
    <row r="49" spans="1:19" ht="9" customHeight="1" thickBot="1">
      <c r="B49" s="879">
        <v>90.822199999999995</v>
      </c>
      <c r="C49" s="879">
        <v>55.604900000000001</v>
      </c>
      <c r="D49" s="2180">
        <v>64.364500000000007</v>
      </c>
      <c r="E49" s="2180"/>
      <c r="F49" s="879">
        <v>51.722000000000001</v>
      </c>
      <c r="G49" s="2180">
        <v>66.371300000000005</v>
      </c>
      <c r="H49" s="2180"/>
      <c r="I49" s="879">
        <v>71.949100000000001</v>
      </c>
      <c r="J49" s="879">
        <v>50.754800000000003</v>
      </c>
      <c r="K49" s="879">
        <v>75.799599999999998</v>
      </c>
      <c r="L49" s="2180"/>
      <c r="M49" s="2180"/>
      <c r="N49" s="879"/>
      <c r="O49" s="879"/>
      <c r="P49" s="879"/>
      <c r="R49" s="2178">
        <v>527.38840000000005</v>
      </c>
      <c r="S49" s="2178"/>
    </row>
    <row r="50" spans="1:19" ht="10.5" customHeight="1">
      <c r="A50" s="2181" t="s">
        <v>395</v>
      </c>
      <c r="B50" s="2181"/>
      <c r="C50" s="2181"/>
      <c r="D50" s="2181"/>
      <c r="E50" s="2181"/>
      <c r="F50" s="2181"/>
      <c r="G50" s="2181"/>
      <c r="H50" s="2181"/>
      <c r="I50" s="2181"/>
      <c r="J50" s="2181"/>
      <c r="K50" s="2181"/>
      <c r="L50" s="2181"/>
      <c r="M50" s="2181"/>
      <c r="N50" s="2181"/>
      <c r="O50" s="2181"/>
      <c r="P50" s="2181"/>
      <c r="Q50" s="2181"/>
      <c r="R50" s="2181"/>
      <c r="S50" s="2181"/>
    </row>
    <row r="51" spans="1:19" ht="9" customHeight="1" thickBot="1">
      <c r="A51" s="877" t="s">
        <v>436</v>
      </c>
      <c r="B51" s="879">
        <v>31.9739</v>
      </c>
      <c r="C51" s="879">
        <v>33.4786</v>
      </c>
      <c r="D51" s="2180">
        <v>45.050400000000003</v>
      </c>
      <c r="E51" s="2180"/>
      <c r="F51" s="879">
        <v>54.35</v>
      </c>
      <c r="G51" s="2180">
        <v>48.9358</v>
      </c>
      <c r="H51" s="2180"/>
      <c r="I51" s="879">
        <v>48.907499999999999</v>
      </c>
      <c r="J51" s="879">
        <v>43.433999999999997</v>
      </c>
      <c r="K51" s="879">
        <v>44.308399999999999</v>
      </c>
      <c r="L51" s="2180">
        <v>46.261600000000001</v>
      </c>
      <c r="M51" s="2180"/>
      <c r="N51" s="879">
        <v>34.18</v>
      </c>
      <c r="O51" s="879">
        <v>41.764600000000002</v>
      </c>
      <c r="P51" s="879">
        <v>37.2258</v>
      </c>
      <c r="R51" s="2178">
        <v>509.87060000000002</v>
      </c>
      <c r="S51" s="2178"/>
    </row>
    <row r="52" spans="1:19" ht="9" customHeight="1" thickBot="1">
      <c r="B52" s="879">
        <v>34.498800000000003</v>
      </c>
      <c r="C52" s="879">
        <v>40.209800000000001</v>
      </c>
      <c r="D52" s="2180">
        <v>43.239699999999999</v>
      </c>
      <c r="E52" s="2180"/>
      <c r="F52" s="879">
        <v>49.082999999999998</v>
      </c>
      <c r="G52" s="2180">
        <v>56.184600000000003</v>
      </c>
      <c r="H52" s="2180"/>
      <c r="I52" s="879">
        <v>40.470999999999997</v>
      </c>
      <c r="J52" s="879">
        <v>41.579599999999999</v>
      </c>
      <c r="K52" s="879">
        <v>29.2087</v>
      </c>
      <c r="L52" s="2180"/>
      <c r="M52" s="2180"/>
      <c r="N52" s="879"/>
      <c r="O52" s="879"/>
      <c r="P52" s="879"/>
      <c r="R52" s="2178">
        <v>334.47519999999997</v>
      </c>
      <c r="S52" s="2178"/>
    </row>
    <row r="53" spans="1:19" ht="10.5" customHeight="1" thickBot="1">
      <c r="A53" s="877" t="s">
        <v>705</v>
      </c>
      <c r="B53" s="879">
        <v>31.708500000000001</v>
      </c>
      <c r="C53" s="879">
        <v>33.478400000000001</v>
      </c>
      <c r="D53" s="2180">
        <v>45.050199999999997</v>
      </c>
      <c r="E53" s="2180"/>
      <c r="F53" s="879">
        <v>54.304499999999997</v>
      </c>
      <c r="G53" s="2180">
        <v>48.445099999999996</v>
      </c>
      <c r="H53" s="2180"/>
      <c r="I53" s="879">
        <v>48.682099999999998</v>
      </c>
      <c r="J53" s="879">
        <v>43.046300000000002</v>
      </c>
      <c r="K53" s="879">
        <v>43.366900000000001</v>
      </c>
      <c r="L53" s="2180">
        <v>44.885800000000003</v>
      </c>
      <c r="M53" s="2180"/>
      <c r="N53" s="879">
        <v>33.634700000000002</v>
      </c>
      <c r="O53" s="879">
        <v>41.0642</v>
      </c>
      <c r="P53" s="879">
        <v>36.849800000000002</v>
      </c>
      <c r="R53" s="2178">
        <v>504.51650000000001</v>
      </c>
      <c r="S53" s="2178"/>
    </row>
    <row r="54" spans="1:19" ht="9" customHeight="1" thickBot="1">
      <c r="B54" s="879">
        <v>34.030999999999999</v>
      </c>
      <c r="C54" s="879">
        <v>40.189900000000002</v>
      </c>
      <c r="D54" s="2180">
        <v>43.118299999999998</v>
      </c>
      <c r="E54" s="2180"/>
      <c r="F54" s="879">
        <v>48.749099999999999</v>
      </c>
      <c r="G54" s="2180">
        <v>55.142699999999998</v>
      </c>
      <c r="H54" s="2180"/>
      <c r="I54" s="879">
        <v>39.739800000000002</v>
      </c>
      <c r="J54" s="879">
        <v>41.2089</v>
      </c>
      <c r="K54" s="879">
        <v>29.1084</v>
      </c>
      <c r="L54" s="2180"/>
      <c r="M54" s="2180"/>
      <c r="N54" s="879"/>
      <c r="O54" s="879"/>
      <c r="P54" s="879"/>
      <c r="R54" s="2178">
        <v>331.28809999999999</v>
      </c>
      <c r="S54" s="2178"/>
    </row>
    <row r="55" spans="1:19" ht="10.5" customHeight="1">
      <c r="A55" s="2181" t="s">
        <v>396</v>
      </c>
      <c r="B55" s="2181"/>
      <c r="C55" s="2181"/>
      <c r="D55" s="2181"/>
      <c r="E55" s="2181"/>
      <c r="F55" s="2181"/>
      <c r="G55" s="2181"/>
      <c r="H55" s="2181"/>
      <c r="I55" s="2181"/>
      <c r="J55" s="2181"/>
      <c r="K55" s="2181"/>
      <c r="L55" s="2181"/>
      <c r="M55" s="2181"/>
      <c r="N55" s="2181"/>
      <c r="O55" s="2181"/>
      <c r="P55" s="2181"/>
      <c r="Q55" s="2181"/>
      <c r="R55" s="2181"/>
      <c r="S55" s="2181"/>
    </row>
    <row r="56" spans="1:19" ht="9" customHeight="1" thickBot="1">
      <c r="A56" s="877" t="s">
        <v>436</v>
      </c>
      <c r="B56" s="879">
        <v>297.07420000000002</v>
      </c>
      <c r="C56" s="879">
        <v>143.49029999999999</v>
      </c>
      <c r="D56" s="2180">
        <v>167.4659</v>
      </c>
      <c r="E56" s="2180"/>
      <c r="F56" s="879">
        <v>221.18</v>
      </c>
      <c r="G56" s="2180">
        <v>277.2115</v>
      </c>
      <c r="H56" s="2180"/>
      <c r="I56" s="879">
        <v>224.29669999999999</v>
      </c>
      <c r="J56" s="879">
        <v>229.6377</v>
      </c>
      <c r="K56" s="879">
        <v>176.3417</v>
      </c>
      <c r="L56" s="2180">
        <v>148.1225</v>
      </c>
      <c r="M56" s="2180"/>
      <c r="N56" s="879">
        <v>146.4265</v>
      </c>
      <c r="O56" s="879">
        <v>86.702600000000004</v>
      </c>
      <c r="P56" s="879">
        <v>124.8087</v>
      </c>
      <c r="R56" s="2178">
        <v>2242.7583</v>
      </c>
      <c r="S56" s="2178"/>
    </row>
    <row r="57" spans="1:19" ht="9" customHeight="1" thickBot="1">
      <c r="B57" s="879">
        <v>119.7967</v>
      </c>
      <c r="C57" s="879">
        <v>126.74930000000001</v>
      </c>
      <c r="D57" s="2180">
        <v>97.415300000000002</v>
      </c>
      <c r="E57" s="2180"/>
      <c r="F57" s="879">
        <v>143.9211</v>
      </c>
      <c r="G57" s="2180">
        <v>217.39179999999999</v>
      </c>
      <c r="H57" s="2180"/>
      <c r="I57" s="879">
        <v>230.33260000000001</v>
      </c>
      <c r="J57" s="879">
        <v>201.74700000000001</v>
      </c>
      <c r="K57" s="879">
        <v>153.07919999999999</v>
      </c>
      <c r="L57" s="2180"/>
      <c r="M57" s="2180"/>
      <c r="N57" s="879"/>
      <c r="O57" s="879"/>
      <c r="P57" s="879"/>
      <c r="R57" s="2178">
        <v>1290.433</v>
      </c>
      <c r="S57" s="2178"/>
    </row>
    <row r="58" spans="1:19" ht="10.5" customHeight="1" thickBot="1">
      <c r="A58" s="877" t="s">
        <v>705</v>
      </c>
      <c r="B58" s="879">
        <v>119.4713</v>
      </c>
      <c r="C58" s="879">
        <v>94.582899999999995</v>
      </c>
      <c r="D58" s="2180">
        <v>104.4682</v>
      </c>
      <c r="E58" s="2180"/>
      <c r="F58" s="879">
        <v>207.16069999999999</v>
      </c>
      <c r="G58" s="2180">
        <v>258.4699</v>
      </c>
      <c r="H58" s="2180"/>
      <c r="I58" s="879">
        <v>213.46539999999999</v>
      </c>
      <c r="J58" s="879">
        <v>205.76140000000001</v>
      </c>
      <c r="K58" s="879">
        <v>148.9246</v>
      </c>
      <c r="L58" s="2180">
        <v>130.37950000000001</v>
      </c>
      <c r="M58" s="2180"/>
      <c r="N58" s="879">
        <v>138.0264</v>
      </c>
      <c r="O58" s="879">
        <v>73.378299999999996</v>
      </c>
      <c r="P58" s="879">
        <v>106.9851</v>
      </c>
      <c r="R58" s="2178">
        <v>1801.0736999999999</v>
      </c>
      <c r="S58" s="2178"/>
    </row>
    <row r="59" spans="1:19" ht="9" customHeight="1" thickBot="1">
      <c r="B59" s="879">
        <v>96.625399999999999</v>
      </c>
      <c r="C59" s="879">
        <v>111.72320000000001</v>
      </c>
      <c r="D59" s="2180">
        <v>95.235100000000003</v>
      </c>
      <c r="E59" s="2180"/>
      <c r="F59" s="879">
        <v>138.33670000000001</v>
      </c>
      <c r="G59" s="2180">
        <v>216.10059999999999</v>
      </c>
      <c r="H59" s="2180"/>
      <c r="I59" s="879">
        <v>226.21350000000001</v>
      </c>
      <c r="J59" s="879">
        <v>195.97630000000001</v>
      </c>
      <c r="K59" s="879">
        <v>143.1079</v>
      </c>
      <c r="L59" s="2180"/>
      <c r="M59" s="2180"/>
      <c r="N59" s="879"/>
      <c r="O59" s="879"/>
      <c r="P59" s="879"/>
      <c r="R59" s="2178">
        <v>1223.3187</v>
      </c>
      <c r="S59" s="2178"/>
    </row>
    <row r="60" spans="1:19" ht="10.5" customHeight="1">
      <c r="A60" s="2181" t="s">
        <v>711</v>
      </c>
      <c r="B60" s="2181"/>
      <c r="C60" s="2181"/>
      <c r="D60" s="2181"/>
      <c r="E60" s="2181"/>
      <c r="F60" s="2181"/>
      <c r="G60" s="2181"/>
      <c r="H60" s="2181"/>
      <c r="I60" s="2181"/>
      <c r="J60" s="2181"/>
      <c r="K60" s="2181"/>
      <c r="L60" s="2181"/>
      <c r="M60" s="2181"/>
      <c r="N60" s="2181"/>
      <c r="O60" s="2181"/>
      <c r="P60" s="2181"/>
      <c r="Q60" s="2181"/>
      <c r="R60" s="2181"/>
      <c r="S60" s="2181"/>
    </row>
    <row r="61" spans="1:19" ht="9" customHeight="1" thickBot="1">
      <c r="A61" s="877" t="s">
        <v>436</v>
      </c>
      <c r="B61" s="880">
        <v>23.620699999999999</v>
      </c>
      <c r="C61" s="880">
        <v>27.9206</v>
      </c>
      <c r="D61" s="2177">
        <v>23.164300000000001</v>
      </c>
      <c r="E61" s="2177"/>
      <c r="F61" s="880">
        <v>20.518899999999999</v>
      </c>
      <c r="G61" s="2177">
        <v>18.531600000000001</v>
      </c>
      <c r="H61" s="2177"/>
      <c r="I61" s="880">
        <v>18.401700000000002</v>
      </c>
      <c r="J61" s="880">
        <v>19.943000000000001</v>
      </c>
      <c r="K61" s="880">
        <v>18.670400000000001</v>
      </c>
      <c r="L61" s="2177">
        <v>16.324200000000001</v>
      </c>
      <c r="M61" s="2177"/>
      <c r="N61" s="880">
        <v>16.504100000000001</v>
      </c>
      <c r="O61" s="880">
        <v>18.995799999999999</v>
      </c>
      <c r="P61" s="880">
        <v>19.174800000000001</v>
      </c>
      <c r="R61" s="2178">
        <v>241.77010000000001</v>
      </c>
      <c r="S61" s="2178"/>
    </row>
    <row r="62" spans="1:19" ht="9" customHeight="1" thickBot="1">
      <c r="B62" s="880">
        <v>18.690899999999999</v>
      </c>
      <c r="C62" s="880">
        <v>15.9902</v>
      </c>
      <c r="D62" s="2177">
        <v>17.000499999999999</v>
      </c>
      <c r="E62" s="2177"/>
      <c r="F62" s="880">
        <v>13.0535</v>
      </c>
      <c r="G62" s="2177">
        <v>11.270899999999999</v>
      </c>
      <c r="H62" s="2177"/>
      <c r="I62" s="880">
        <v>14.064500000000001</v>
      </c>
      <c r="J62" s="880">
        <v>14.705</v>
      </c>
      <c r="K62" s="880">
        <v>15.403600000000001</v>
      </c>
      <c r="L62" s="2177"/>
      <c r="M62" s="2177"/>
      <c r="N62" s="880"/>
      <c r="O62" s="880"/>
      <c r="P62" s="880"/>
      <c r="R62" s="2178">
        <v>120.17910000000001</v>
      </c>
      <c r="S62" s="2178"/>
    </row>
    <row r="63" spans="1:19" ht="10.5" customHeight="1" thickBot="1">
      <c r="A63" s="877" t="s">
        <v>705</v>
      </c>
      <c r="B63" s="879">
        <v>23.157800000000002</v>
      </c>
      <c r="C63" s="879">
        <v>27.109100000000002</v>
      </c>
      <c r="D63" s="2180">
        <v>22.687899999999999</v>
      </c>
      <c r="E63" s="2180"/>
      <c r="F63" s="879">
        <v>20.144100000000002</v>
      </c>
      <c r="G63" s="2180">
        <v>17.739000000000001</v>
      </c>
      <c r="H63" s="2180"/>
      <c r="I63" s="879">
        <v>18.1082</v>
      </c>
      <c r="J63" s="879">
        <v>18.2745</v>
      </c>
      <c r="K63" s="879">
        <v>16.340199999999999</v>
      </c>
      <c r="L63" s="2180">
        <v>15.3332</v>
      </c>
      <c r="M63" s="2180"/>
      <c r="N63" s="879">
        <v>14.153499999999999</v>
      </c>
      <c r="O63" s="879">
        <v>17.5825</v>
      </c>
      <c r="P63" s="879">
        <v>16.018699999999999</v>
      </c>
      <c r="R63" s="2178">
        <v>226.64869999999999</v>
      </c>
      <c r="S63" s="2178"/>
    </row>
    <row r="64" spans="1:19" ht="9" customHeight="1" thickBot="1">
      <c r="B64" s="879">
        <v>18.446000000000002</v>
      </c>
      <c r="C64" s="879">
        <v>15.718500000000001</v>
      </c>
      <c r="D64" s="2180">
        <v>16.884399999999999</v>
      </c>
      <c r="E64" s="2180"/>
      <c r="F64" s="879">
        <v>12.5037</v>
      </c>
      <c r="G64" s="2180">
        <v>11.1958</v>
      </c>
      <c r="H64" s="2180"/>
      <c r="I64" s="879">
        <v>13.6379</v>
      </c>
      <c r="J64" s="879">
        <v>14.182600000000001</v>
      </c>
      <c r="K64" s="879">
        <v>15.3269</v>
      </c>
      <c r="L64" s="2180"/>
      <c r="M64" s="2180"/>
      <c r="N64" s="879"/>
      <c r="O64" s="879"/>
      <c r="P64" s="879"/>
      <c r="R64" s="2178">
        <v>117.89579999999999</v>
      </c>
      <c r="S64" s="2178"/>
    </row>
    <row r="65" spans="1:19" ht="11.25" customHeight="1">
      <c r="A65" s="2179" t="s">
        <v>712</v>
      </c>
      <c r="B65" s="2179"/>
      <c r="C65" s="2179"/>
      <c r="D65" s="2179"/>
      <c r="E65" s="2179"/>
      <c r="F65" s="2179"/>
      <c r="G65" s="2179"/>
      <c r="H65" s="2179"/>
      <c r="I65" s="2179"/>
      <c r="J65" s="2179"/>
      <c r="K65" s="2179"/>
      <c r="L65" s="2179"/>
      <c r="M65" s="2179"/>
      <c r="N65" s="2179"/>
      <c r="O65" s="2179"/>
      <c r="P65" s="2179"/>
      <c r="Q65" s="2179"/>
      <c r="R65" s="2179"/>
      <c r="S65" s="2179"/>
    </row>
    <row r="66" spans="1:19" ht="9" customHeight="1" thickBot="1">
      <c r="A66" s="877" t="s">
        <v>436</v>
      </c>
      <c r="B66" s="879">
        <v>1130.617031</v>
      </c>
      <c r="C66" s="879">
        <v>982.80442000000005</v>
      </c>
      <c r="D66" s="2180">
        <v>1120.707177</v>
      </c>
      <c r="E66" s="2180"/>
      <c r="F66" s="879">
        <v>1197.6876549999999</v>
      </c>
      <c r="G66" s="2180">
        <v>1053.455964</v>
      </c>
      <c r="H66" s="2180"/>
      <c r="I66" s="879">
        <v>904.01531299999999</v>
      </c>
      <c r="J66" s="879">
        <v>818.66417100000001</v>
      </c>
      <c r="K66" s="879">
        <v>810.91407400000003</v>
      </c>
      <c r="L66" s="2180">
        <v>784.35229900000002</v>
      </c>
      <c r="M66" s="2180"/>
      <c r="N66" s="879">
        <v>758.30178899999999</v>
      </c>
      <c r="O66" s="879">
        <v>673.743292</v>
      </c>
      <c r="P66" s="879">
        <v>694.566552</v>
      </c>
      <c r="R66" s="2178">
        <v>10929.829737</v>
      </c>
      <c r="S66" s="2178"/>
    </row>
    <row r="67" spans="1:19" ht="9" customHeight="1" thickBot="1">
      <c r="B67" s="879">
        <v>637.17452400000002</v>
      </c>
      <c r="C67" s="879">
        <v>814.55554099999995</v>
      </c>
      <c r="D67" s="2180">
        <v>946.36311000000001</v>
      </c>
      <c r="E67" s="2180"/>
      <c r="F67" s="879">
        <v>824.67751999999996</v>
      </c>
      <c r="G67" s="2180">
        <v>864.11610499999995</v>
      </c>
      <c r="H67" s="2180"/>
      <c r="I67" s="879">
        <v>809.83452499999999</v>
      </c>
      <c r="J67" s="879">
        <v>726.46964300000002</v>
      </c>
      <c r="K67" s="879">
        <v>795.33966999999996</v>
      </c>
      <c r="L67" s="2180"/>
      <c r="M67" s="2180"/>
      <c r="N67" s="879"/>
      <c r="O67" s="879"/>
      <c r="P67" s="879"/>
      <c r="R67" s="2178">
        <v>6418.5306380000002</v>
      </c>
      <c r="S67" s="2178"/>
    </row>
    <row r="68" spans="1:19" ht="10.5" customHeight="1" thickBot="1">
      <c r="A68" s="877" t="s">
        <v>705</v>
      </c>
      <c r="B68" s="880">
        <v>937.40165500000001</v>
      </c>
      <c r="C68" s="880">
        <v>915.967082</v>
      </c>
      <c r="D68" s="2177">
        <v>1026.5346360000001</v>
      </c>
      <c r="E68" s="2177"/>
      <c r="F68" s="880">
        <v>1127.057967</v>
      </c>
      <c r="G68" s="2177">
        <v>1012.298217</v>
      </c>
      <c r="H68" s="2177"/>
      <c r="I68" s="880">
        <v>871.90481599999998</v>
      </c>
      <c r="J68" s="880">
        <v>776.38777900000002</v>
      </c>
      <c r="K68" s="880">
        <v>763.77448100000004</v>
      </c>
      <c r="L68" s="2177">
        <v>750.50994000000003</v>
      </c>
      <c r="M68" s="2177"/>
      <c r="N68" s="880">
        <v>732.74239599999999</v>
      </c>
      <c r="O68" s="880">
        <v>649.26339700000005</v>
      </c>
      <c r="P68" s="880">
        <v>665.81889999999999</v>
      </c>
      <c r="R68" s="2178">
        <v>10229.661265999999</v>
      </c>
      <c r="S68" s="2178"/>
    </row>
    <row r="69" spans="1:19" ht="9" customHeight="1" thickBot="1">
      <c r="B69" s="880">
        <v>606.65190199999995</v>
      </c>
      <c r="C69" s="880">
        <v>788.28014800000005</v>
      </c>
      <c r="D69" s="2177">
        <v>923.795117</v>
      </c>
      <c r="E69" s="2177"/>
      <c r="F69" s="880">
        <v>805.07613400000002</v>
      </c>
      <c r="G69" s="2177">
        <v>848.70863999999995</v>
      </c>
      <c r="H69" s="2177"/>
      <c r="I69" s="880">
        <v>795.44423099999995</v>
      </c>
      <c r="J69" s="880">
        <v>707.95910400000002</v>
      </c>
      <c r="K69" s="880">
        <v>777.52642800000001</v>
      </c>
      <c r="L69" s="2177"/>
      <c r="M69" s="2177"/>
      <c r="N69" s="880"/>
      <c r="O69" s="880"/>
      <c r="P69" s="880"/>
      <c r="R69" s="2178">
        <v>6253.4417039999998</v>
      </c>
      <c r="S69" s="2178"/>
    </row>
    <row r="70" spans="1:19" ht="25.5" customHeight="1">
      <c r="A70" s="2173" t="s">
        <v>713</v>
      </c>
      <c r="B70" s="2173"/>
      <c r="C70" s="2173"/>
      <c r="D70" s="2173"/>
      <c r="E70" s="2173"/>
      <c r="F70" s="2173"/>
      <c r="G70" s="2173"/>
      <c r="H70" s="2173"/>
      <c r="I70" s="2173"/>
      <c r="J70" s="2173"/>
      <c r="K70" s="2173"/>
      <c r="L70" s="2173"/>
      <c r="M70" s="2173"/>
      <c r="N70" s="2173"/>
      <c r="O70" s="2173"/>
      <c r="P70" s="2173"/>
      <c r="Q70" s="2173"/>
      <c r="R70" s="2173"/>
      <c r="S70" s="2173"/>
    </row>
    <row r="71" spans="1:19" ht="13.5" customHeight="1">
      <c r="A71" s="2174" t="s">
        <v>714</v>
      </c>
      <c r="B71" s="2174"/>
      <c r="C71" s="2174"/>
      <c r="D71" s="2174"/>
    </row>
    <row r="72" spans="1:19" ht="10.5" customHeight="1">
      <c r="H72" s="2175" t="s">
        <v>715</v>
      </c>
      <c r="I72" s="2175"/>
      <c r="J72" s="2175"/>
      <c r="K72" s="2175"/>
      <c r="L72" s="2175"/>
      <c r="M72" s="2191" t="s">
        <v>761</v>
      </c>
      <c r="N72" s="2176"/>
      <c r="O72" s="2176"/>
      <c r="P72" s="2176"/>
      <c r="Q72" s="2176"/>
      <c r="R72" s="2176"/>
      <c r="S72" s="2176"/>
    </row>
    <row r="73" spans="1:19" ht="14.25">
      <c r="A73" s="1740" t="s">
        <v>113</v>
      </c>
    </row>
    <row r="74" spans="1:19" ht="14.25">
      <c r="A74" s="1740" t="s">
        <v>324</v>
      </c>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M72:S72"/>
    <mergeCell ref="D68:E68"/>
    <mergeCell ref="G68:H68"/>
    <mergeCell ref="L68:M68"/>
    <mergeCell ref="R68:S68"/>
    <mergeCell ref="D69:E69"/>
    <mergeCell ref="G69:H69"/>
    <mergeCell ref="L69:M69"/>
    <mergeCell ref="R69:S69"/>
  </mergeCells>
  <hyperlinks>
    <hyperlink ref="A73" r:id="rId1" xr:uid="{9BE20FFF-426C-4B6A-A439-67FEB541EB5B}"/>
    <hyperlink ref="A74" location="'Inhaltsverzeichnis_2026-04'!A1" display="Zurück zum Inhaltsverzeichnis" xr:uid="{0E271523-C287-41F7-80CC-7A8949A75EB2}"/>
  </hyperlinks>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A0FC-B4B4-468C-A3B6-E3358A245D9C}">
  <sheetPr>
    <tabColor rgb="FFCD3363"/>
    <outlinePr summaryBelow="0"/>
  </sheetPr>
  <dimension ref="A1:Q71"/>
  <sheetViews>
    <sheetView showGridLines="0" workbookViewId="0">
      <selection sqref="A1:Q1"/>
    </sheetView>
  </sheetViews>
  <sheetFormatPr baseColWidth="10" defaultColWidth="8" defaultRowHeight="12.75"/>
  <cols>
    <col min="1" max="1" width="7.5" style="865" customWidth="1"/>
    <col min="2" max="2" width="6" style="865" customWidth="1"/>
    <col min="3" max="3" width="5.625" style="865" customWidth="1"/>
    <col min="4" max="4" width="5.75" style="865" customWidth="1"/>
    <col min="5" max="5" width="5.625" style="865" customWidth="1"/>
    <col min="6" max="6" width="2.25" style="865" customWidth="1"/>
    <col min="7" max="7" width="3.5" style="865" customWidth="1"/>
    <col min="8" max="8" width="5.625" style="865" customWidth="1"/>
    <col min="9" max="9" width="5.75" style="865" customWidth="1"/>
    <col min="10" max="10" width="5.625" style="865" customWidth="1"/>
    <col min="11" max="11" width="3" style="865" customWidth="1"/>
    <col min="12" max="12" width="2.75" style="865" customWidth="1"/>
    <col min="13" max="13" width="5.625" style="865" customWidth="1"/>
    <col min="14" max="14" width="5.75" style="865" customWidth="1"/>
    <col min="15" max="15" width="5.625" style="865" customWidth="1"/>
    <col min="16" max="16" width="7" style="865" customWidth="1"/>
    <col min="17" max="17" width="6" style="865" customWidth="1"/>
    <col min="18" max="16384" width="8" style="865"/>
  </cols>
  <sheetData>
    <row r="1" spans="1:17" ht="14.25" customHeight="1">
      <c r="A1" s="2184" t="s">
        <v>695</v>
      </c>
      <c r="B1" s="2184"/>
      <c r="C1" s="2184"/>
      <c r="D1" s="2184"/>
      <c r="E1" s="2184"/>
      <c r="F1" s="2184"/>
      <c r="G1" s="2184"/>
      <c r="H1" s="2184"/>
      <c r="I1" s="2184"/>
      <c r="J1" s="2184"/>
      <c r="K1" s="2184"/>
      <c r="L1" s="2184"/>
      <c r="M1" s="2184"/>
      <c r="N1" s="2184"/>
      <c r="O1" s="2184"/>
      <c r="P1" s="2184"/>
      <c r="Q1" s="2184"/>
    </row>
    <row r="2" spans="1:17" ht="12" customHeight="1">
      <c r="A2" s="866"/>
      <c r="B2" s="866"/>
      <c r="C2" s="867"/>
      <c r="D2" s="867"/>
      <c r="E2" s="867"/>
      <c r="F2" s="868"/>
      <c r="G2" s="867"/>
      <c r="H2" s="867"/>
      <c r="I2" s="867"/>
      <c r="J2" s="867"/>
      <c r="K2" s="868"/>
      <c r="L2" s="867"/>
      <c r="M2" s="867"/>
      <c r="N2" s="867"/>
      <c r="O2" s="867"/>
      <c r="P2" s="869" t="s">
        <v>696</v>
      </c>
      <c r="Q2" s="870" t="s">
        <v>210</v>
      </c>
    </row>
    <row r="3" spans="1:17" ht="8.25" customHeight="1" thickBot="1">
      <c r="A3" s="871"/>
      <c r="B3" s="872" t="s">
        <v>210</v>
      </c>
      <c r="C3" s="873" t="s">
        <v>211</v>
      </c>
      <c r="D3" s="873" t="s">
        <v>212</v>
      </c>
      <c r="E3" s="873" t="s">
        <v>198</v>
      </c>
      <c r="F3" s="2186" t="s">
        <v>199</v>
      </c>
      <c r="G3" s="2186"/>
      <c r="H3" s="873" t="s">
        <v>200</v>
      </c>
      <c r="I3" s="873" t="s">
        <v>201</v>
      </c>
      <c r="J3" s="873" t="s">
        <v>203</v>
      </c>
      <c r="K3" s="2186" t="s">
        <v>206</v>
      </c>
      <c r="L3" s="2186"/>
      <c r="M3" s="873" t="s">
        <v>207</v>
      </c>
      <c r="N3" s="873" t="s">
        <v>208</v>
      </c>
      <c r="O3" s="873" t="s">
        <v>209</v>
      </c>
      <c r="P3" s="872" t="s">
        <v>697</v>
      </c>
      <c r="Q3" s="873" t="s">
        <v>698</v>
      </c>
    </row>
    <row r="4" spans="1:17" ht="8.25" customHeight="1" thickBot="1">
      <c r="A4" s="874" t="s">
        <v>699</v>
      </c>
      <c r="B4" s="871"/>
      <c r="C4" s="875"/>
      <c r="D4" s="875"/>
      <c r="E4" s="875"/>
      <c r="F4" s="876"/>
      <c r="G4" s="875"/>
      <c r="H4" s="875"/>
      <c r="I4" s="875"/>
      <c r="J4" s="875"/>
      <c r="K4" s="876"/>
      <c r="L4" s="875"/>
      <c r="M4" s="875"/>
      <c r="N4" s="875"/>
      <c r="O4" s="875"/>
      <c r="P4" s="872" t="s">
        <v>700</v>
      </c>
      <c r="Q4" s="873" t="s">
        <v>209</v>
      </c>
    </row>
    <row r="5" spans="1:17" ht="9" customHeight="1" thickBot="1">
      <c r="A5" s="871"/>
      <c r="B5" s="2185">
        <v>2024</v>
      </c>
      <c r="C5" s="2185"/>
      <c r="D5" s="2185"/>
      <c r="E5" s="2185"/>
      <c r="F5" s="2185"/>
      <c r="G5" s="2185"/>
      <c r="H5" s="2185"/>
      <c r="I5" s="2186" t="s">
        <v>701</v>
      </c>
      <c r="J5" s="2186"/>
      <c r="K5" s="2186"/>
      <c r="L5" s="2186"/>
      <c r="M5" s="2186"/>
      <c r="N5" s="2186"/>
      <c r="O5" s="2186"/>
      <c r="P5" s="2185" t="s">
        <v>702</v>
      </c>
      <c r="Q5" s="2185"/>
    </row>
    <row r="6" spans="1:17" ht="8.25" customHeight="1" thickBot="1">
      <c r="A6" s="871"/>
      <c r="B6" s="2185" t="s">
        <v>701</v>
      </c>
      <c r="C6" s="2185"/>
      <c r="D6" s="2185"/>
      <c r="E6" s="2185"/>
      <c r="F6" s="2185"/>
      <c r="G6" s="2185"/>
      <c r="H6" s="2185"/>
      <c r="I6" s="2186" t="s">
        <v>639</v>
      </c>
      <c r="J6" s="2186"/>
      <c r="K6" s="2186"/>
      <c r="L6" s="2186"/>
      <c r="M6" s="2186"/>
      <c r="N6" s="2186"/>
      <c r="O6" s="2186"/>
      <c r="P6" s="2185" t="s">
        <v>703</v>
      </c>
      <c r="Q6" s="2185"/>
    </row>
    <row r="7" spans="1:17" ht="13.5" customHeight="1">
      <c r="A7" s="2203" t="s">
        <v>1788</v>
      </c>
      <c r="B7" s="2184"/>
      <c r="C7" s="2184"/>
      <c r="D7" s="2184"/>
      <c r="E7" s="2184"/>
      <c r="F7" s="2184"/>
      <c r="G7" s="2184"/>
      <c r="H7" s="2184"/>
      <c r="I7" s="2184"/>
      <c r="J7" s="2184"/>
      <c r="K7" s="2184"/>
      <c r="L7" s="2184"/>
      <c r="M7" s="2184"/>
      <c r="N7" s="2184"/>
      <c r="O7" s="2184"/>
      <c r="P7" s="2184"/>
      <c r="Q7" s="2184"/>
    </row>
    <row r="8" spans="1:17" ht="12" customHeight="1">
      <c r="A8" s="2179" t="s">
        <v>716</v>
      </c>
      <c r="B8" s="2179"/>
      <c r="C8" s="2179"/>
      <c r="D8" s="2179"/>
      <c r="E8" s="2179"/>
      <c r="F8" s="2179"/>
      <c r="G8" s="2179"/>
      <c r="H8" s="2179"/>
      <c r="I8" s="2179"/>
      <c r="J8" s="2179"/>
      <c r="K8" s="2179"/>
      <c r="L8" s="2179"/>
      <c r="M8" s="2179"/>
      <c r="N8" s="2179"/>
      <c r="O8" s="2179"/>
      <c r="P8" s="2179"/>
      <c r="Q8" s="2179"/>
    </row>
    <row r="9" spans="1:17" ht="9" customHeight="1" thickBot="1">
      <c r="A9" s="877" t="s">
        <v>436</v>
      </c>
      <c r="B9" s="879">
        <v>34.319299999999998</v>
      </c>
      <c r="C9" s="879">
        <v>29.017399999999999</v>
      </c>
      <c r="D9" s="879">
        <v>33.933799999999998</v>
      </c>
      <c r="E9" s="879">
        <v>35.404899999999998</v>
      </c>
      <c r="F9" s="2180">
        <v>34.609900000000003</v>
      </c>
      <c r="G9" s="2180"/>
      <c r="H9" s="879">
        <v>30.7972</v>
      </c>
      <c r="I9" s="879">
        <v>32.733199999999997</v>
      </c>
      <c r="J9" s="879">
        <v>39.363399999999999</v>
      </c>
      <c r="K9" s="2180">
        <v>44.541899999999998</v>
      </c>
      <c r="L9" s="2180"/>
      <c r="M9" s="879">
        <v>38.386899999999997</v>
      </c>
      <c r="N9" s="879">
        <v>39.875399999999999</v>
      </c>
      <c r="O9" s="879">
        <v>33.300199999999997</v>
      </c>
      <c r="P9" s="2178">
        <v>426.2835</v>
      </c>
      <c r="Q9" s="2178"/>
    </row>
    <row r="10" spans="1:17" ht="9" customHeight="1" thickBot="1">
      <c r="B10" s="879">
        <v>40.2928</v>
      </c>
      <c r="C10" s="879">
        <v>32.793700000000001</v>
      </c>
      <c r="D10" s="879">
        <v>39.808199999999999</v>
      </c>
      <c r="E10" s="879">
        <v>39.735599999999998</v>
      </c>
      <c r="F10" s="2180">
        <v>33.989400000000003</v>
      </c>
      <c r="G10" s="2180"/>
      <c r="H10" s="879">
        <v>38.744700000000002</v>
      </c>
      <c r="I10" s="879">
        <v>35.779000000000003</v>
      </c>
      <c r="J10" s="879">
        <v>40.306699999999999</v>
      </c>
      <c r="K10" s="2180"/>
      <c r="L10" s="2180"/>
      <c r="M10" s="879"/>
      <c r="N10" s="879"/>
      <c r="O10" s="879"/>
      <c r="P10" s="2178">
        <v>301.45010000000002</v>
      </c>
      <c r="Q10" s="2178"/>
    </row>
    <row r="11" spans="1:17" ht="10.5" customHeight="1" thickBot="1">
      <c r="A11" s="877" t="s">
        <v>705</v>
      </c>
      <c r="B11" s="879">
        <v>23.872299999999999</v>
      </c>
      <c r="C11" s="879">
        <v>18.859000000000002</v>
      </c>
      <c r="D11" s="879">
        <v>20.136500000000002</v>
      </c>
      <c r="E11" s="879">
        <v>25.4146</v>
      </c>
      <c r="F11" s="2180">
        <v>23.704599999999999</v>
      </c>
      <c r="G11" s="2180"/>
      <c r="H11" s="879">
        <v>21.202500000000001</v>
      </c>
      <c r="I11" s="879">
        <v>19.2254</v>
      </c>
      <c r="J11" s="879">
        <v>26.042000000000002</v>
      </c>
      <c r="K11" s="2180">
        <v>27.7178</v>
      </c>
      <c r="L11" s="2180"/>
      <c r="M11" s="879">
        <v>23.153199999999998</v>
      </c>
      <c r="N11" s="879">
        <v>23.391200000000001</v>
      </c>
      <c r="O11" s="879">
        <v>19.944600000000001</v>
      </c>
      <c r="P11" s="2178">
        <v>272.66370000000001</v>
      </c>
      <c r="Q11" s="2178"/>
    </row>
    <row r="12" spans="1:17" ht="9" customHeight="1" thickBot="1">
      <c r="B12" s="879">
        <v>24.960100000000001</v>
      </c>
      <c r="C12" s="879">
        <v>20.514600000000002</v>
      </c>
      <c r="D12" s="879">
        <v>20.549099999999999</v>
      </c>
      <c r="E12" s="879">
        <v>25.550599999999999</v>
      </c>
      <c r="F12" s="2180">
        <v>18.5276</v>
      </c>
      <c r="G12" s="2180"/>
      <c r="H12" s="879">
        <v>23.5669</v>
      </c>
      <c r="I12" s="879">
        <v>21.803000000000001</v>
      </c>
      <c r="J12" s="879">
        <v>24.7285</v>
      </c>
      <c r="K12" s="2180"/>
      <c r="L12" s="2180"/>
      <c r="M12" s="879"/>
      <c r="N12" s="879"/>
      <c r="O12" s="879"/>
      <c r="P12" s="2178">
        <v>180.2004</v>
      </c>
      <c r="Q12" s="2178"/>
    </row>
    <row r="13" spans="1:17" ht="11.25" customHeight="1">
      <c r="A13" s="2179" t="s">
        <v>717</v>
      </c>
      <c r="B13" s="2179"/>
      <c r="C13" s="2179"/>
      <c r="D13" s="2179"/>
      <c r="E13" s="2179"/>
      <c r="F13" s="2179"/>
      <c r="G13" s="2179"/>
      <c r="H13" s="2179"/>
      <c r="I13" s="2179"/>
      <c r="J13" s="2179"/>
      <c r="K13" s="2179"/>
      <c r="L13" s="2179"/>
      <c r="M13" s="2179"/>
      <c r="N13" s="2179"/>
      <c r="O13" s="2179"/>
      <c r="P13" s="2179"/>
      <c r="Q13" s="2179"/>
    </row>
    <row r="14" spans="1:17" ht="9" customHeight="1" thickBot="1">
      <c r="A14" s="877" t="s">
        <v>436</v>
      </c>
      <c r="B14" s="879">
        <v>36.767699999999998</v>
      </c>
      <c r="C14" s="879">
        <v>15.026899999999999</v>
      </c>
      <c r="D14" s="879">
        <v>33.968800000000002</v>
      </c>
      <c r="E14" s="879">
        <v>38.685299999999998</v>
      </c>
      <c r="F14" s="2180">
        <v>41.953200000000002</v>
      </c>
      <c r="G14" s="2180"/>
      <c r="H14" s="879">
        <v>71.545599999999993</v>
      </c>
      <c r="I14" s="879">
        <v>37.823500000000003</v>
      </c>
      <c r="J14" s="879">
        <v>31.113800000000001</v>
      </c>
      <c r="K14" s="2180">
        <v>76.233400000000003</v>
      </c>
      <c r="L14" s="2180"/>
      <c r="M14" s="879">
        <v>76.530500000000004</v>
      </c>
      <c r="N14" s="879">
        <v>88.382400000000004</v>
      </c>
      <c r="O14" s="879">
        <v>92.395899999999997</v>
      </c>
      <c r="P14" s="2178">
        <v>640.42700000000002</v>
      </c>
      <c r="Q14" s="2178"/>
    </row>
    <row r="15" spans="1:17" ht="9" customHeight="1" thickBot="1">
      <c r="B15" s="879">
        <v>43.2181</v>
      </c>
      <c r="C15" s="879">
        <v>21.0639</v>
      </c>
      <c r="D15" s="879">
        <v>40.656100000000002</v>
      </c>
      <c r="E15" s="879">
        <v>39.746600000000001</v>
      </c>
      <c r="F15" s="2180">
        <v>38.520800000000001</v>
      </c>
      <c r="G15" s="2180"/>
      <c r="H15" s="879">
        <v>44.9497</v>
      </c>
      <c r="I15" s="879">
        <v>43.224699999999999</v>
      </c>
      <c r="J15" s="879">
        <v>47.8232</v>
      </c>
      <c r="K15" s="2180"/>
      <c r="L15" s="2180"/>
      <c r="M15" s="879"/>
      <c r="N15" s="879"/>
      <c r="O15" s="879"/>
      <c r="P15" s="2178">
        <v>319.20310000000001</v>
      </c>
      <c r="Q15" s="2178"/>
    </row>
    <row r="16" spans="1:17" ht="10.5" customHeight="1" thickBot="1">
      <c r="A16" s="877" t="s">
        <v>705</v>
      </c>
      <c r="B16" s="879">
        <v>28.033799999999999</v>
      </c>
      <c r="C16" s="879">
        <v>14.793900000000001</v>
      </c>
      <c r="D16" s="879">
        <v>33.782600000000002</v>
      </c>
      <c r="E16" s="879">
        <v>38.491799999999998</v>
      </c>
      <c r="F16" s="2180">
        <v>41.884</v>
      </c>
      <c r="G16" s="2180"/>
      <c r="H16" s="879">
        <v>71.259100000000004</v>
      </c>
      <c r="I16" s="879">
        <v>36.946599999999997</v>
      </c>
      <c r="J16" s="879">
        <v>25.610900000000001</v>
      </c>
      <c r="K16" s="2180">
        <v>51.280200000000001</v>
      </c>
      <c r="L16" s="2180"/>
      <c r="M16" s="879">
        <v>47.630400000000002</v>
      </c>
      <c r="N16" s="879">
        <v>48.3185</v>
      </c>
      <c r="O16" s="879">
        <v>54.055100000000003</v>
      </c>
      <c r="P16" s="2178">
        <v>492.08690000000001</v>
      </c>
      <c r="Q16" s="2178"/>
    </row>
    <row r="17" spans="1:17" ht="9" customHeight="1" thickBot="1">
      <c r="B17" s="879">
        <v>33.330300000000001</v>
      </c>
      <c r="C17" s="879">
        <v>18.9801</v>
      </c>
      <c r="D17" s="879">
        <v>38.377600000000001</v>
      </c>
      <c r="E17" s="879">
        <v>39.0276</v>
      </c>
      <c r="F17" s="2180">
        <v>36.235799999999998</v>
      </c>
      <c r="G17" s="2180"/>
      <c r="H17" s="879">
        <v>40.777900000000002</v>
      </c>
      <c r="I17" s="879">
        <v>41.658000000000001</v>
      </c>
      <c r="J17" s="879">
        <v>41.053199999999997</v>
      </c>
      <c r="K17" s="2180"/>
      <c r="L17" s="2180"/>
      <c r="M17" s="879"/>
      <c r="N17" s="879"/>
      <c r="O17" s="879"/>
      <c r="P17" s="2178">
        <v>289.44049999999999</v>
      </c>
      <c r="Q17" s="2178"/>
    </row>
    <row r="18" spans="1:17" ht="11.25" customHeight="1">
      <c r="A18" s="2179" t="s">
        <v>718</v>
      </c>
      <c r="B18" s="2179"/>
      <c r="C18" s="2179"/>
      <c r="D18" s="2179"/>
      <c r="E18" s="2179"/>
      <c r="F18" s="2179"/>
      <c r="G18" s="2179"/>
      <c r="H18" s="2179"/>
      <c r="I18" s="2179"/>
      <c r="J18" s="2179"/>
      <c r="K18" s="2179"/>
      <c r="L18" s="2179"/>
      <c r="M18" s="2179"/>
      <c r="N18" s="2179"/>
      <c r="O18" s="2179"/>
      <c r="P18" s="2179"/>
      <c r="Q18" s="2179"/>
    </row>
    <row r="19" spans="1:17" ht="9" customHeight="1" thickBot="1">
      <c r="A19" s="877" t="s">
        <v>436</v>
      </c>
      <c r="B19" s="879">
        <v>353.89010000000002</v>
      </c>
      <c r="C19" s="879">
        <v>314.86989999999997</v>
      </c>
      <c r="D19" s="879">
        <v>234.5164</v>
      </c>
      <c r="E19" s="879">
        <v>174.1352</v>
      </c>
      <c r="F19" s="2180">
        <v>136.55760000000001</v>
      </c>
      <c r="G19" s="2180"/>
      <c r="H19" s="879">
        <v>114.9431</v>
      </c>
      <c r="I19" s="879">
        <v>125.9098</v>
      </c>
      <c r="J19" s="879">
        <v>127.729</v>
      </c>
      <c r="K19" s="2180">
        <v>154.64879999999999</v>
      </c>
      <c r="L19" s="2180"/>
      <c r="M19" s="879">
        <v>177.03450000000001</v>
      </c>
      <c r="N19" s="879">
        <v>227.00640000000001</v>
      </c>
      <c r="O19" s="879">
        <v>302.89080000000001</v>
      </c>
      <c r="P19" s="2178">
        <v>2444.1316000000002</v>
      </c>
      <c r="Q19" s="2178"/>
    </row>
    <row r="20" spans="1:17" ht="9" customHeight="1" thickBot="1">
      <c r="B20" s="879">
        <v>340.52809999999999</v>
      </c>
      <c r="C20" s="879">
        <v>278.40769999999998</v>
      </c>
      <c r="D20" s="879">
        <v>209.8389</v>
      </c>
      <c r="E20" s="879">
        <v>162.67140000000001</v>
      </c>
      <c r="F20" s="2180">
        <v>128.1421</v>
      </c>
      <c r="G20" s="2180"/>
      <c r="H20" s="879">
        <v>115.5206</v>
      </c>
      <c r="I20" s="879">
        <v>113.53879999999999</v>
      </c>
      <c r="J20" s="879">
        <v>115.45399999999999</v>
      </c>
      <c r="K20" s="2180"/>
      <c r="L20" s="2180"/>
      <c r="M20" s="879"/>
      <c r="N20" s="879"/>
      <c r="O20" s="879"/>
      <c r="P20" s="2178">
        <v>1464.1016</v>
      </c>
      <c r="Q20" s="2178"/>
    </row>
    <row r="21" spans="1:17" ht="10.5" customHeight="1" thickBot="1">
      <c r="A21" s="877" t="s">
        <v>705</v>
      </c>
      <c r="B21" s="879">
        <v>304.31819999999999</v>
      </c>
      <c r="C21" s="879">
        <v>282.9205</v>
      </c>
      <c r="D21" s="879">
        <v>209.52619999999999</v>
      </c>
      <c r="E21" s="879">
        <v>147.63130000000001</v>
      </c>
      <c r="F21" s="2180">
        <v>107.39919999999999</v>
      </c>
      <c r="G21" s="2180"/>
      <c r="H21" s="879">
        <v>78.188800000000001</v>
      </c>
      <c r="I21" s="879">
        <v>72.904300000000006</v>
      </c>
      <c r="J21" s="879">
        <v>77.790300000000002</v>
      </c>
      <c r="K21" s="2180">
        <v>96.909599999999998</v>
      </c>
      <c r="L21" s="2180"/>
      <c r="M21" s="879">
        <v>110.8759</v>
      </c>
      <c r="N21" s="879">
        <v>168.72909999999999</v>
      </c>
      <c r="O21" s="879">
        <v>248.7928</v>
      </c>
      <c r="P21" s="2188">
        <v>1905.9862000000001</v>
      </c>
      <c r="Q21" s="2188"/>
    </row>
    <row r="22" spans="1:17" ht="9" customHeight="1" thickBot="1">
      <c r="B22" s="879">
        <v>288.56670000000003</v>
      </c>
      <c r="C22" s="879">
        <v>254.05410000000001</v>
      </c>
      <c r="D22" s="879">
        <v>187.54830000000001</v>
      </c>
      <c r="E22" s="879">
        <v>136.10939999999999</v>
      </c>
      <c r="F22" s="2180">
        <v>100.9213</v>
      </c>
      <c r="G22" s="2180"/>
      <c r="H22" s="879">
        <v>76.128500000000003</v>
      </c>
      <c r="I22" s="879">
        <v>63.206600000000002</v>
      </c>
      <c r="J22" s="879">
        <v>64.090299999999999</v>
      </c>
      <c r="K22" s="2180"/>
      <c r="L22" s="2180"/>
      <c r="M22" s="879"/>
      <c r="N22" s="879"/>
      <c r="O22" s="879"/>
      <c r="P22" s="2188">
        <v>1170.6251999999999</v>
      </c>
      <c r="Q22" s="2188"/>
    </row>
    <row r="23" spans="1:17" ht="11.25" customHeight="1">
      <c r="A23" s="2179" t="s">
        <v>719</v>
      </c>
      <c r="B23" s="2179"/>
      <c r="C23" s="2179"/>
      <c r="D23" s="2179"/>
      <c r="E23" s="2179"/>
      <c r="F23" s="2179"/>
      <c r="G23" s="2179"/>
      <c r="H23" s="2179"/>
      <c r="I23" s="2179"/>
      <c r="J23" s="2179"/>
      <c r="K23" s="2179"/>
      <c r="L23" s="2179"/>
      <c r="M23" s="2179"/>
      <c r="N23" s="2179"/>
      <c r="O23" s="2179"/>
      <c r="P23" s="2179"/>
      <c r="Q23" s="2179"/>
    </row>
    <row r="24" spans="1:17" ht="9" customHeight="1" thickBot="1">
      <c r="A24" s="877" t="s">
        <v>436</v>
      </c>
      <c r="B24" s="879">
        <v>43.512700000000002</v>
      </c>
      <c r="C24" s="879">
        <v>39.819600000000001</v>
      </c>
      <c r="D24" s="879">
        <v>52.890500000000003</v>
      </c>
      <c r="E24" s="879">
        <v>88.797200000000004</v>
      </c>
      <c r="F24" s="2180">
        <v>126.9559</v>
      </c>
      <c r="G24" s="2180"/>
      <c r="H24" s="879">
        <v>178.12880000000001</v>
      </c>
      <c r="I24" s="879">
        <v>160.30289999999999</v>
      </c>
      <c r="J24" s="879">
        <v>136.6103</v>
      </c>
      <c r="K24" s="2180">
        <v>113.04179999999999</v>
      </c>
      <c r="L24" s="2180"/>
      <c r="M24" s="879">
        <v>82.471000000000004</v>
      </c>
      <c r="N24" s="879">
        <v>63.560400000000001</v>
      </c>
      <c r="O24" s="879">
        <v>45.702800000000003</v>
      </c>
      <c r="P24" s="2188">
        <v>1131.7938999999999</v>
      </c>
      <c r="Q24" s="2188"/>
    </row>
    <row r="25" spans="1:17" ht="9" customHeight="1" thickBot="1">
      <c r="B25" s="879">
        <v>40.541699999999999</v>
      </c>
      <c r="C25" s="879">
        <v>39.182200000000002</v>
      </c>
      <c r="D25" s="879">
        <v>51.075800000000001</v>
      </c>
      <c r="E25" s="879">
        <v>80.265600000000006</v>
      </c>
      <c r="F25" s="2180">
        <v>117.6974</v>
      </c>
      <c r="G25" s="2180"/>
      <c r="H25" s="879">
        <v>166.15430000000001</v>
      </c>
      <c r="I25" s="879">
        <v>156.92959999999999</v>
      </c>
      <c r="J25" s="879">
        <v>143.71119999999999</v>
      </c>
      <c r="K25" s="2180"/>
      <c r="L25" s="2180"/>
      <c r="M25" s="879"/>
      <c r="N25" s="879"/>
      <c r="O25" s="879"/>
      <c r="P25" s="2188">
        <v>795.55780000000004</v>
      </c>
      <c r="Q25" s="2188"/>
    </row>
    <row r="26" spans="1:17" ht="10.5" customHeight="1" thickBot="1">
      <c r="A26" s="877" t="s">
        <v>705</v>
      </c>
      <c r="B26" s="879">
        <v>27.257400000000001</v>
      </c>
      <c r="C26" s="879">
        <v>13.2958</v>
      </c>
      <c r="D26" s="879">
        <v>15.5395</v>
      </c>
      <c r="E26" s="879">
        <v>42.860799999999998</v>
      </c>
      <c r="F26" s="2180">
        <v>104.108</v>
      </c>
      <c r="G26" s="2180"/>
      <c r="H26" s="879">
        <v>165.4248</v>
      </c>
      <c r="I26" s="879">
        <v>144.6985</v>
      </c>
      <c r="J26" s="879">
        <v>122.738</v>
      </c>
      <c r="K26" s="2180">
        <v>100.8081</v>
      </c>
      <c r="L26" s="2180"/>
      <c r="M26" s="879">
        <v>72.331000000000003</v>
      </c>
      <c r="N26" s="879">
        <v>53.684800000000003</v>
      </c>
      <c r="O26" s="879">
        <v>33.371200000000002</v>
      </c>
      <c r="P26" s="2178">
        <v>896.11789999999996</v>
      </c>
      <c r="Q26" s="2178"/>
    </row>
    <row r="27" spans="1:17" ht="9" customHeight="1" thickBot="1">
      <c r="B27" s="879">
        <v>18.2515</v>
      </c>
      <c r="C27" s="879">
        <v>9.1708999999999996</v>
      </c>
      <c r="D27" s="879">
        <v>10.3179</v>
      </c>
      <c r="E27" s="879">
        <v>35.473100000000002</v>
      </c>
      <c r="F27" s="2180">
        <v>96.158699999999996</v>
      </c>
      <c r="G27" s="2180"/>
      <c r="H27" s="879">
        <v>149.31229999999999</v>
      </c>
      <c r="I27" s="879">
        <v>138.44390000000001</v>
      </c>
      <c r="J27" s="879">
        <v>125.1062</v>
      </c>
      <c r="K27" s="2180"/>
      <c r="L27" s="2180"/>
      <c r="M27" s="879"/>
      <c r="N27" s="879"/>
      <c r="O27" s="879"/>
      <c r="P27" s="2178">
        <v>582.23450000000003</v>
      </c>
      <c r="Q27" s="2178"/>
    </row>
    <row r="28" spans="1:17" ht="11.25" customHeight="1">
      <c r="A28" s="2179" t="s">
        <v>720</v>
      </c>
      <c r="B28" s="2179"/>
      <c r="C28" s="2179"/>
      <c r="D28" s="2179"/>
      <c r="E28" s="2179"/>
      <c r="F28" s="2179"/>
      <c r="G28" s="2179"/>
      <c r="H28" s="2179"/>
      <c r="I28" s="2179"/>
      <c r="J28" s="2179"/>
      <c r="K28" s="2179"/>
      <c r="L28" s="2179"/>
      <c r="M28" s="2179"/>
      <c r="N28" s="2179"/>
      <c r="O28" s="2179"/>
      <c r="P28" s="2179"/>
      <c r="Q28" s="2179"/>
    </row>
    <row r="29" spans="1:17" ht="9" customHeight="1" thickBot="1">
      <c r="A29" s="877" t="s">
        <v>436</v>
      </c>
      <c r="B29" s="879">
        <v>146.75739999999999</v>
      </c>
      <c r="C29" s="879">
        <v>142.274</v>
      </c>
      <c r="D29" s="879">
        <v>153.42699999999999</v>
      </c>
      <c r="E29" s="879">
        <v>158.70949999999999</v>
      </c>
      <c r="F29" s="2180">
        <v>160.85900000000001</v>
      </c>
      <c r="G29" s="2180"/>
      <c r="H29" s="879">
        <v>148.03530000000001</v>
      </c>
      <c r="I29" s="879">
        <v>190.03890000000001</v>
      </c>
      <c r="J29" s="879">
        <v>167.9092</v>
      </c>
      <c r="K29" s="2180">
        <v>183.15790000000001</v>
      </c>
      <c r="L29" s="2180"/>
      <c r="M29" s="879">
        <v>177.19800000000001</v>
      </c>
      <c r="N29" s="879">
        <v>172.25389999999999</v>
      </c>
      <c r="O29" s="879">
        <v>165.07560000000001</v>
      </c>
      <c r="P29" s="2178">
        <v>1965.6957</v>
      </c>
      <c r="Q29" s="2178"/>
    </row>
    <row r="30" spans="1:17" ht="9" customHeight="1" thickBot="1">
      <c r="B30" s="879">
        <v>164.71700000000001</v>
      </c>
      <c r="C30" s="879">
        <v>150.44</v>
      </c>
      <c r="D30" s="879">
        <v>162.51849999999999</v>
      </c>
      <c r="E30" s="879">
        <v>162.55959999999999</v>
      </c>
      <c r="F30" s="2180">
        <v>160.60390000000001</v>
      </c>
      <c r="G30" s="2180"/>
      <c r="H30" s="879">
        <v>150.73169999999999</v>
      </c>
      <c r="I30" s="879">
        <v>174.39</v>
      </c>
      <c r="J30" s="879">
        <v>163.08779999999999</v>
      </c>
      <c r="K30" s="2180"/>
      <c r="L30" s="2180"/>
      <c r="M30" s="879"/>
      <c r="N30" s="879"/>
      <c r="O30" s="879"/>
      <c r="P30" s="2178">
        <v>1289.0485000000001</v>
      </c>
      <c r="Q30" s="2178"/>
    </row>
    <row r="31" spans="1:17" ht="10.5" customHeight="1" thickBot="1">
      <c r="A31" s="877" t="s">
        <v>705</v>
      </c>
      <c r="B31" s="879">
        <v>5.9637000000000002</v>
      </c>
      <c r="C31" s="879">
        <v>5.4659000000000004</v>
      </c>
      <c r="D31" s="879">
        <v>6.3826999999999998</v>
      </c>
      <c r="E31" s="879">
        <v>6.7047999999999996</v>
      </c>
      <c r="F31" s="2180">
        <v>11.5124</v>
      </c>
      <c r="G31" s="2180"/>
      <c r="H31" s="879">
        <v>14.203900000000001</v>
      </c>
      <c r="I31" s="879">
        <v>18.420100000000001</v>
      </c>
      <c r="J31" s="879">
        <v>16.0336</v>
      </c>
      <c r="K31" s="2180">
        <v>15.337999999999999</v>
      </c>
      <c r="L31" s="2180"/>
      <c r="M31" s="879">
        <v>12.9716</v>
      </c>
      <c r="N31" s="879">
        <v>8.7634000000000007</v>
      </c>
      <c r="O31" s="879">
        <v>6.2065000000000001</v>
      </c>
      <c r="P31" s="2178">
        <v>127.9666</v>
      </c>
      <c r="Q31" s="2178"/>
    </row>
    <row r="32" spans="1:17" ht="9" customHeight="1" thickBot="1">
      <c r="B32" s="879">
        <v>5.5256999999999996</v>
      </c>
      <c r="C32" s="879">
        <v>6.1323999999999996</v>
      </c>
      <c r="D32" s="879">
        <v>6.0114999999999998</v>
      </c>
      <c r="E32" s="879">
        <v>7.6576000000000004</v>
      </c>
      <c r="F32" s="2180">
        <v>12.819699999999999</v>
      </c>
      <c r="G32" s="2180"/>
      <c r="H32" s="879">
        <v>14.836499999999999</v>
      </c>
      <c r="I32" s="879">
        <v>14.789199999999999</v>
      </c>
      <c r="J32" s="879">
        <v>16.3827</v>
      </c>
      <c r="K32" s="2180"/>
      <c r="L32" s="2180"/>
      <c r="M32" s="879"/>
      <c r="N32" s="879"/>
      <c r="O32" s="879"/>
      <c r="P32" s="2178">
        <v>84.155299999999997</v>
      </c>
      <c r="Q32" s="2178"/>
    </row>
    <row r="33" spans="1:17" ht="11.25" customHeight="1">
      <c r="A33" s="2179" t="s">
        <v>721</v>
      </c>
      <c r="B33" s="2179"/>
      <c r="C33" s="2179"/>
      <c r="D33" s="2179"/>
      <c r="E33" s="2179"/>
      <c r="F33" s="2179"/>
      <c r="G33" s="2179"/>
      <c r="H33" s="2179"/>
      <c r="I33" s="2179"/>
      <c r="J33" s="2179"/>
      <c r="K33" s="2179"/>
      <c r="L33" s="2179"/>
      <c r="M33" s="2179"/>
      <c r="N33" s="2179"/>
      <c r="O33" s="2179"/>
      <c r="P33" s="2179"/>
      <c r="Q33" s="2179"/>
    </row>
    <row r="34" spans="1:17" ht="9" customHeight="1" thickBot="1">
      <c r="A34" s="877" t="s">
        <v>436</v>
      </c>
      <c r="B34" s="879">
        <v>61.783700000000003</v>
      </c>
      <c r="C34" s="879">
        <v>53.302999999999997</v>
      </c>
      <c r="D34" s="879">
        <v>53.939900000000002</v>
      </c>
      <c r="E34" s="879">
        <v>68.231399999999994</v>
      </c>
      <c r="F34" s="2180">
        <v>70.052499999999995</v>
      </c>
      <c r="G34" s="2180"/>
      <c r="H34" s="879">
        <v>57.118200000000002</v>
      </c>
      <c r="I34" s="879">
        <v>67.860299999999995</v>
      </c>
      <c r="J34" s="879">
        <v>66.467299999999994</v>
      </c>
      <c r="K34" s="2180">
        <v>63.849400000000003</v>
      </c>
      <c r="L34" s="2180"/>
      <c r="M34" s="879">
        <v>53.9878</v>
      </c>
      <c r="N34" s="879">
        <v>63.727499999999999</v>
      </c>
      <c r="O34" s="879">
        <v>65.075199999999995</v>
      </c>
      <c r="P34" s="2178">
        <v>745.39620000000002</v>
      </c>
      <c r="Q34" s="2178"/>
    </row>
    <row r="35" spans="1:17" ht="9" customHeight="1" thickBot="1">
      <c r="B35" s="879">
        <v>70.804599999999994</v>
      </c>
      <c r="C35" s="879">
        <v>67.909400000000005</v>
      </c>
      <c r="D35" s="879">
        <v>65.163899999999998</v>
      </c>
      <c r="E35" s="879">
        <v>66.206299999999999</v>
      </c>
      <c r="F35" s="2180">
        <v>68.350899999999996</v>
      </c>
      <c r="G35" s="2180"/>
      <c r="H35" s="879">
        <v>59.1828</v>
      </c>
      <c r="I35" s="879">
        <v>69.030600000000007</v>
      </c>
      <c r="J35" s="879">
        <v>64.013400000000004</v>
      </c>
      <c r="K35" s="2180"/>
      <c r="L35" s="2180"/>
      <c r="M35" s="879"/>
      <c r="N35" s="879"/>
      <c r="O35" s="879"/>
      <c r="P35" s="2178">
        <v>530.66189999999995</v>
      </c>
      <c r="Q35" s="2178"/>
    </row>
    <row r="36" spans="1:17" ht="10.5" customHeight="1" thickBot="1">
      <c r="A36" s="877" t="s">
        <v>705</v>
      </c>
      <c r="B36" s="879">
        <v>13.815899999999999</v>
      </c>
      <c r="C36" s="879">
        <v>12.101900000000001</v>
      </c>
      <c r="D36" s="879">
        <v>12.5097</v>
      </c>
      <c r="E36" s="879">
        <v>16.599599999999999</v>
      </c>
      <c r="F36" s="2180">
        <v>17.907399999999999</v>
      </c>
      <c r="G36" s="2180"/>
      <c r="H36" s="879">
        <v>14.0962</v>
      </c>
      <c r="I36" s="879">
        <v>12.9382</v>
      </c>
      <c r="J36" s="879">
        <v>13.1838</v>
      </c>
      <c r="K36" s="2180">
        <v>12.1891</v>
      </c>
      <c r="L36" s="2180"/>
      <c r="M36" s="879">
        <v>12.059699999999999</v>
      </c>
      <c r="N36" s="879">
        <v>12.265599999999999</v>
      </c>
      <c r="O36" s="879">
        <v>11.1341</v>
      </c>
      <c r="P36" s="2178">
        <v>160.80119999999999</v>
      </c>
      <c r="Q36" s="2178"/>
    </row>
    <row r="37" spans="1:17" ht="9" customHeight="1" thickBot="1">
      <c r="B37" s="879">
        <v>14.1662</v>
      </c>
      <c r="C37" s="879">
        <v>10.6953</v>
      </c>
      <c r="D37" s="879">
        <v>14.1061</v>
      </c>
      <c r="E37" s="879">
        <v>15.6275</v>
      </c>
      <c r="F37" s="2180">
        <v>15.922499999999999</v>
      </c>
      <c r="G37" s="2180"/>
      <c r="H37" s="879">
        <v>12.826700000000001</v>
      </c>
      <c r="I37" s="879">
        <v>10.3894</v>
      </c>
      <c r="J37" s="879">
        <v>11.661199999999999</v>
      </c>
      <c r="K37" s="2180"/>
      <c r="L37" s="2180"/>
      <c r="M37" s="879"/>
      <c r="N37" s="879"/>
      <c r="O37" s="879"/>
      <c r="P37" s="2178">
        <v>105.39490000000001</v>
      </c>
      <c r="Q37" s="2178"/>
    </row>
    <row r="38" spans="1:17" ht="11.25" customHeight="1">
      <c r="A38" s="2179" t="s">
        <v>722</v>
      </c>
      <c r="B38" s="2179"/>
      <c r="C38" s="2179"/>
      <c r="D38" s="2179"/>
      <c r="E38" s="2179"/>
      <c r="F38" s="2179"/>
      <c r="G38" s="2179"/>
      <c r="H38" s="2179"/>
      <c r="I38" s="2179"/>
      <c r="J38" s="2179"/>
      <c r="K38" s="2179"/>
      <c r="L38" s="2179"/>
      <c r="M38" s="2179"/>
      <c r="N38" s="2179"/>
      <c r="O38" s="2179"/>
      <c r="P38" s="2179"/>
      <c r="Q38" s="2179"/>
    </row>
    <row r="39" spans="1:17" ht="9" customHeight="1" thickBot="1">
      <c r="A39" s="877" t="s">
        <v>436</v>
      </c>
      <c r="B39" s="879">
        <v>60.551099999999998</v>
      </c>
      <c r="C39" s="879">
        <v>54.314999999999998</v>
      </c>
      <c r="D39" s="879">
        <v>47.692100000000003</v>
      </c>
      <c r="E39" s="879">
        <v>50.699399999999997</v>
      </c>
      <c r="F39" s="2180">
        <v>50.571599999999997</v>
      </c>
      <c r="G39" s="2180"/>
      <c r="H39" s="879">
        <v>41.592500000000001</v>
      </c>
      <c r="I39" s="879">
        <v>51.007800000000003</v>
      </c>
      <c r="J39" s="879">
        <v>48.138599999999997</v>
      </c>
      <c r="K39" s="2180">
        <v>54.5396</v>
      </c>
      <c r="L39" s="2180"/>
      <c r="M39" s="879">
        <v>61.134399999999999</v>
      </c>
      <c r="N39" s="879">
        <v>65.808800000000005</v>
      </c>
      <c r="O39" s="879">
        <v>54.027700000000003</v>
      </c>
      <c r="P39" s="2178">
        <v>640.07860000000005</v>
      </c>
      <c r="Q39" s="2178"/>
    </row>
    <row r="40" spans="1:17" ht="9" customHeight="1" thickBot="1">
      <c r="B40" s="879">
        <v>64.498000000000005</v>
      </c>
      <c r="C40" s="879">
        <v>60.4268</v>
      </c>
      <c r="D40" s="879">
        <v>58.350299999999997</v>
      </c>
      <c r="E40" s="879">
        <v>53.1158</v>
      </c>
      <c r="F40" s="2180">
        <v>50.866999999999997</v>
      </c>
      <c r="G40" s="2180"/>
      <c r="H40" s="879">
        <v>45.783099999999997</v>
      </c>
      <c r="I40" s="879">
        <v>43.721600000000002</v>
      </c>
      <c r="J40" s="879">
        <v>50.0092</v>
      </c>
      <c r="K40" s="2180"/>
      <c r="L40" s="2180"/>
      <c r="M40" s="879"/>
      <c r="N40" s="879"/>
      <c r="O40" s="879"/>
      <c r="P40" s="2178">
        <v>426.77179999999998</v>
      </c>
      <c r="Q40" s="2178"/>
    </row>
    <row r="41" spans="1:17" ht="10.5" customHeight="1" thickBot="1">
      <c r="A41" s="877" t="s">
        <v>705</v>
      </c>
      <c r="B41" s="879">
        <v>27.6737</v>
      </c>
      <c r="C41" s="879">
        <v>27.860199999999999</v>
      </c>
      <c r="D41" s="879">
        <v>24.5563</v>
      </c>
      <c r="E41" s="879">
        <v>25.1676</v>
      </c>
      <c r="F41" s="2180">
        <v>25.555399999999999</v>
      </c>
      <c r="G41" s="2180"/>
      <c r="H41" s="879">
        <v>19.331499999999998</v>
      </c>
      <c r="I41" s="879">
        <v>24.367000000000001</v>
      </c>
      <c r="J41" s="879">
        <v>25.025500000000001</v>
      </c>
      <c r="K41" s="2180">
        <v>24.8018</v>
      </c>
      <c r="L41" s="2180"/>
      <c r="M41" s="879">
        <v>25.968800000000002</v>
      </c>
      <c r="N41" s="879">
        <v>26.2941</v>
      </c>
      <c r="O41" s="879">
        <v>20.846800000000002</v>
      </c>
      <c r="P41" s="2178">
        <v>297.44869999999997</v>
      </c>
      <c r="Q41" s="2178"/>
    </row>
    <row r="42" spans="1:17" ht="9" customHeight="1" thickBot="1">
      <c r="B42" s="879">
        <v>31.0959</v>
      </c>
      <c r="C42" s="879">
        <v>27.542100000000001</v>
      </c>
      <c r="D42" s="879">
        <v>26.1128</v>
      </c>
      <c r="E42" s="879">
        <v>25.817900000000002</v>
      </c>
      <c r="F42" s="2180">
        <v>24.293199999999999</v>
      </c>
      <c r="G42" s="2180"/>
      <c r="H42" s="879">
        <v>20.807300000000001</v>
      </c>
      <c r="I42" s="879">
        <v>19.781300000000002</v>
      </c>
      <c r="J42" s="879">
        <v>22.402699999999999</v>
      </c>
      <c r="K42" s="2180"/>
      <c r="L42" s="2180"/>
      <c r="M42" s="879"/>
      <c r="N42" s="879"/>
      <c r="O42" s="879"/>
      <c r="P42" s="2178">
        <v>197.85319999999999</v>
      </c>
      <c r="Q42" s="2178"/>
    </row>
    <row r="43" spans="1:17" ht="11.25" customHeight="1">
      <c r="A43" s="2179" t="s">
        <v>723</v>
      </c>
      <c r="B43" s="2179"/>
      <c r="C43" s="2179"/>
      <c r="D43" s="2179"/>
      <c r="E43" s="2179"/>
      <c r="F43" s="2179"/>
      <c r="G43" s="2179"/>
      <c r="H43" s="2179"/>
      <c r="I43" s="2179"/>
      <c r="J43" s="2179"/>
      <c r="K43" s="2179"/>
      <c r="L43" s="2179"/>
      <c r="M43" s="2179"/>
      <c r="N43" s="2179"/>
      <c r="O43" s="2179"/>
      <c r="P43" s="2179"/>
      <c r="Q43" s="2179"/>
    </row>
    <row r="44" spans="1:17" ht="9" customHeight="1" thickBot="1">
      <c r="A44" s="877" t="s">
        <v>436</v>
      </c>
      <c r="B44" s="879">
        <v>193.79</v>
      </c>
      <c r="C44" s="879">
        <v>161.24260000000001</v>
      </c>
      <c r="D44" s="879">
        <v>146.8459</v>
      </c>
      <c r="E44" s="879">
        <v>176.03120000000001</v>
      </c>
      <c r="F44" s="2180">
        <v>236.2534</v>
      </c>
      <c r="G44" s="2180"/>
      <c r="H44" s="879">
        <v>260.16059999999999</v>
      </c>
      <c r="I44" s="879">
        <v>286.70609999999999</v>
      </c>
      <c r="J44" s="879">
        <v>282.24279999999999</v>
      </c>
      <c r="K44" s="2180">
        <v>295.6397</v>
      </c>
      <c r="L44" s="2180"/>
      <c r="M44" s="879">
        <v>269.6454</v>
      </c>
      <c r="N44" s="879">
        <v>252.476</v>
      </c>
      <c r="O44" s="879">
        <v>221.55680000000001</v>
      </c>
      <c r="P44" s="2178">
        <v>2782.5904999999998</v>
      </c>
      <c r="Q44" s="2178"/>
    </row>
    <row r="45" spans="1:17" ht="9" customHeight="1" thickBot="1">
      <c r="B45" s="879">
        <v>186.13509999999999</v>
      </c>
      <c r="C45" s="879">
        <v>170.62860000000001</v>
      </c>
      <c r="D45" s="879">
        <v>177.83170000000001</v>
      </c>
      <c r="E45" s="879">
        <v>186.6782</v>
      </c>
      <c r="F45" s="2180">
        <v>228.13140000000001</v>
      </c>
      <c r="G45" s="2180"/>
      <c r="H45" s="879">
        <v>263.48360000000002</v>
      </c>
      <c r="I45" s="879">
        <v>324.79689999999999</v>
      </c>
      <c r="J45" s="879">
        <v>332.41370000000001</v>
      </c>
      <c r="K45" s="2180"/>
      <c r="L45" s="2180"/>
      <c r="M45" s="879"/>
      <c r="N45" s="879"/>
      <c r="O45" s="879"/>
      <c r="P45" s="2178">
        <v>1870.0992000000001</v>
      </c>
      <c r="Q45" s="2178"/>
    </row>
    <row r="46" spans="1:17" ht="10.5" customHeight="1" thickBot="1">
      <c r="A46" s="877" t="s">
        <v>705</v>
      </c>
      <c r="B46" s="879">
        <v>171.08879999999999</v>
      </c>
      <c r="C46" s="879">
        <v>144.4734</v>
      </c>
      <c r="D46" s="879">
        <v>137.03659999999999</v>
      </c>
      <c r="E46" s="879">
        <v>165.85669999999999</v>
      </c>
      <c r="F46" s="2180">
        <v>220.81729999999999</v>
      </c>
      <c r="G46" s="2180"/>
      <c r="H46" s="879">
        <v>243.05619999999999</v>
      </c>
      <c r="I46" s="879">
        <v>265.27749999999997</v>
      </c>
      <c r="J46" s="879">
        <v>260.05290000000002</v>
      </c>
      <c r="K46" s="2180">
        <v>272.88040000000001</v>
      </c>
      <c r="L46" s="2180"/>
      <c r="M46" s="879">
        <v>248.84219999999999</v>
      </c>
      <c r="N46" s="879">
        <v>227.1807</v>
      </c>
      <c r="O46" s="879">
        <v>193.02940000000001</v>
      </c>
      <c r="P46" s="2178">
        <v>2549.5920999999998</v>
      </c>
      <c r="Q46" s="2178"/>
    </row>
    <row r="47" spans="1:17" ht="9" customHeight="1" thickBot="1">
      <c r="B47" s="879">
        <v>159.4632</v>
      </c>
      <c r="C47" s="879">
        <v>148.03450000000001</v>
      </c>
      <c r="D47" s="879">
        <v>161.35329999999999</v>
      </c>
      <c r="E47" s="879">
        <v>173.83680000000001</v>
      </c>
      <c r="F47" s="2180">
        <v>209.67320000000001</v>
      </c>
      <c r="G47" s="2180"/>
      <c r="H47" s="879">
        <v>238.73259999999999</v>
      </c>
      <c r="I47" s="879">
        <v>288.15440000000001</v>
      </c>
      <c r="J47" s="879">
        <v>295.57670000000002</v>
      </c>
      <c r="K47" s="2180"/>
      <c r="L47" s="2180"/>
      <c r="M47" s="879"/>
      <c r="N47" s="879"/>
      <c r="O47" s="879"/>
      <c r="P47" s="2178">
        <v>1674.8246999999999</v>
      </c>
      <c r="Q47" s="2178"/>
    </row>
    <row r="48" spans="1:17" ht="11.25" customHeight="1">
      <c r="A48" s="2179" t="s">
        <v>724</v>
      </c>
      <c r="B48" s="2179"/>
      <c r="C48" s="2179"/>
      <c r="D48" s="2179"/>
      <c r="E48" s="2179"/>
      <c r="F48" s="2179"/>
      <c r="G48" s="2179"/>
      <c r="H48" s="2179"/>
      <c r="I48" s="2179"/>
      <c r="J48" s="2179"/>
      <c r="K48" s="2179"/>
      <c r="L48" s="2179"/>
      <c r="M48" s="2179"/>
      <c r="N48" s="2179"/>
      <c r="O48" s="2179"/>
      <c r="P48" s="2179"/>
      <c r="Q48" s="2179"/>
    </row>
    <row r="49" spans="1:17" ht="9" customHeight="1" thickBot="1">
      <c r="A49" s="877" t="s">
        <v>436</v>
      </c>
      <c r="B49" s="879">
        <v>148.90219999999999</v>
      </c>
      <c r="C49" s="879">
        <v>132.3493</v>
      </c>
      <c r="D49" s="879">
        <v>144.37690000000001</v>
      </c>
      <c r="E49" s="879">
        <v>168.6123</v>
      </c>
      <c r="F49" s="2180">
        <v>175.59800000000001</v>
      </c>
      <c r="G49" s="2180"/>
      <c r="H49" s="879">
        <v>160.36259999999999</v>
      </c>
      <c r="I49" s="879">
        <v>178.84870000000001</v>
      </c>
      <c r="J49" s="879">
        <v>171.11340000000001</v>
      </c>
      <c r="K49" s="2180">
        <v>181.334</v>
      </c>
      <c r="L49" s="2180"/>
      <c r="M49" s="879">
        <v>163.81</v>
      </c>
      <c r="N49" s="879">
        <v>155.85650000000001</v>
      </c>
      <c r="O49" s="879">
        <v>154.1464</v>
      </c>
      <c r="P49" s="2178">
        <v>1935.3103000000001</v>
      </c>
      <c r="Q49" s="2178"/>
    </row>
    <row r="50" spans="1:17" ht="9" customHeight="1" thickBot="1">
      <c r="B50" s="879">
        <v>160.56870000000001</v>
      </c>
      <c r="C50" s="879">
        <v>140.8357</v>
      </c>
      <c r="D50" s="879">
        <v>164.35220000000001</v>
      </c>
      <c r="E50" s="879">
        <v>180.20070000000001</v>
      </c>
      <c r="F50" s="2180">
        <v>194.57769999999999</v>
      </c>
      <c r="G50" s="2180"/>
      <c r="H50" s="879">
        <v>166.17529999999999</v>
      </c>
      <c r="I50" s="879">
        <v>162.4504</v>
      </c>
      <c r="J50" s="879">
        <v>172.98089999999999</v>
      </c>
      <c r="K50" s="2180"/>
      <c r="L50" s="2180"/>
      <c r="M50" s="879"/>
      <c r="N50" s="879"/>
      <c r="O50" s="879"/>
      <c r="P50" s="2178">
        <v>1342.1415999999999</v>
      </c>
      <c r="Q50" s="2178"/>
    </row>
    <row r="51" spans="1:17" ht="10.5" customHeight="1" thickBot="1">
      <c r="A51" s="877" t="s">
        <v>705</v>
      </c>
      <c r="B51" s="879">
        <v>124.8169</v>
      </c>
      <c r="C51" s="879">
        <v>109.66030000000001</v>
      </c>
      <c r="D51" s="879">
        <v>117.3062</v>
      </c>
      <c r="E51" s="879">
        <v>132.50489999999999</v>
      </c>
      <c r="F51" s="2180">
        <v>138.095</v>
      </c>
      <c r="G51" s="2180"/>
      <c r="H51" s="879">
        <v>125.5506</v>
      </c>
      <c r="I51" s="879">
        <v>135.80959999999999</v>
      </c>
      <c r="J51" s="879">
        <v>135.2807</v>
      </c>
      <c r="K51" s="2180">
        <v>140.90170000000001</v>
      </c>
      <c r="L51" s="2180"/>
      <c r="M51" s="879">
        <v>129.10230000000001</v>
      </c>
      <c r="N51" s="879">
        <v>125.02800000000001</v>
      </c>
      <c r="O51" s="879">
        <v>125.06229999999999</v>
      </c>
      <c r="P51" s="2178">
        <v>1539.1185</v>
      </c>
      <c r="Q51" s="2178"/>
    </row>
    <row r="52" spans="1:17" ht="9" customHeight="1" thickBot="1">
      <c r="B52" s="879">
        <v>127.483</v>
      </c>
      <c r="C52" s="879">
        <v>110.8972</v>
      </c>
      <c r="D52" s="879">
        <v>124.7483</v>
      </c>
      <c r="E52" s="879">
        <v>146.2054</v>
      </c>
      <c r="F52" s="2180">
        <v>160.2116</v>
      </c>
      <c r="G52" s="2180"/>
      <c r="H52" s="879">
        <v>135.1326</v>
      </c>
      <c r="I52" s="879">
        <v>128.25790000000001</v>
      </c>
      <c r="J52" s="879">
        <v>141.01609999999999</v>
      </c>
      <c r="K52" s="2180"/>
      <c r="L52" s="2180"/>
      <c r="M52" s="879"/>
      <c r="N52" s="879"/>
      <c r="O52" s="879"/>
      <c r="P52" s="2178">
        <v>1073.9521</v>
      </c>
      <c r="Q52" s="2178"/>
    </row>
    <row r="53" spans="1:17" ht="11.25" customHeight="1">
      <c r="A53" s="2179" t="s">
        <v>725</v>
      </c>
      <c r="B53" s="2179"/>
      <c r="C53" s="2179"/>
      <c r="D53" s="2179"/>
      <c r="E53" s="2179"/>
      <c r="F53" s="2179"/>
      <c r="G53" s="2179"/>
      <c r="H53" s="2179"/>
      <c r="I53" s="2179"/>
      <c r="J53" s="2179"/>
      <c r="K53" s="2179"/>
      <c r="L53" s="2179"/>
      <c r="M53" s="2179"/>
      <c r="N53" s="2179"/>
      <c r="O53" s="2179"/>
      <c r="P53" s="2179"/>
      <c r="Q53" s="2179"/>
    </row>
    <row r="54" spans="1:17" ht="9" customHeight="1" thickBot="1">
      <c r="A54" s="877" t="s">
        <v>436</v>
      </c>
      <c r="B54" s="879">
        <v>43.852615999999998</v>
      </c>
      <c r="C54" s="879">
        <v>43.191988000000002</v>
      </c>
      <c r="D54" s="879">
        <v>38.487976000000003</v>
      </c>
      <c r="E54" s="879">
        <v>39.964336000000003</v>
      </c>
      <c r="F54" s="2180">
        <v>41.067219999999999</v>
      </c>
      <c r="G54" s="2180"/>
      <c r="H54" s="879">
        <v>30.944403999999999</v>
      </c>
      <c r="I54" s="879">
        <v>41.177256</v>
      </c>
      <c r="J54" s="879">
        <v>37.072088000000001</v>
      </c>
      <c r="K54" s="2180">
        <v>42.037891999999999</v>
      </c>
      <c r="L54" s="2180"/>
      <c r="M54" s="879">
        <v>42.774636000000001</v>
      </c>
      <c r="N54" s="879">
        <v>37.600596000000003</v>
      </c>
      <c r="O54" s="879">
        <v>37.551887999999998</v>
      </c>
      <c r="P54" s="2178">
        <v>475.72289599999999</v>
      </c>
      <c r="Q54" s="2178"/>
    </row>
    <row r="55" spans="1:17" ht="9" customHeight="1" thickBot="1">
      <c r="B55" s="879">
        <v>50.013736000000002</v>
      </c>
      <c r="C55" s="879">
        <v>40.407243999999999</v>
      </c>
      <c r="D55" s="879">
        <v>43.330120000000001</v>
      </c>
      <c r="E55" s="879">
        <v>40.483812</v>
      </c>
      <c r="F55" s="2180">
        <v>39.306752000000003</v>
      </c>
      <c r="G55" s="2180"/>
      <c r="H55" s="879">
        <v>29.704575999999999</v>
      </c>
      <c r="I55" s="879">
        <v>41.981527999999997</v>
      </c>
      <c r="J55" s="879">
        <v>41.866464000000001</v>
      </c>
      <c r="K55" s="2180"/>
      <c r="L55" s="2180"/>
      <c r="M55" s="879"/>
      <c r="N55" s="879"/>
      <c r="O55" s="879"/>
      <c r="P55" s="2178">
        <v>327.09423199999998</v>
      </c>
      <c r="Q55" s="2178"/>
    </row>
    <row r="56" spans="1:17" ht="10.5" customHeight="1" thickBot="1">
      <c r="A56" s="877" t="s">
        <v>705</v>
      </c>
      <c r="B56" s="879">
        <v>36.659495999999997</v>
      </c>
      <c r="C56" s="879">
        <v>37.724803999999999</v>
      </c>
      <c r="D56" s="879">
        <v>34.329256000000001</v>
      </c>
      <c r="E56" s="879">
        <v>35.803243999999999</v>
      </c>
      <c r="F56" s="2180">
        <v>36.744016000000002</v>
      </c>
      <c r="G56" s="2180"/>
      <c r="H56" s="879">
        <v>26.576124</v>
      </c>
      <c r="I56" s="879">
        <v>36.632164000000003</v>
      </c>
      <c r="J56" s="879">
        <v>33.202660000000002</v>
      </c>
      <c r="K56" s="2180">
        <v>35.239108000000002</v>
      </c>
      <c r="L56" s="2180"/>
      <c r="M56" s="879">
        <v>35.830668000000003</v>
      </c>
      <c r="N56" s="879">
        <v>32.313431999999999</v>
      </c>
      <c r="O56" s="879">
        <v>31.350088</v>
      </c>
      <c r="P56" s="2178">
        <v>412.40505999999999</v>
      </c>
      <c r="Q56" s="2178"/>
    </row>
    <row r="57" spans="1:17" ht="9" customHeight="1" thickBot="1">
      <c r="B57" s="879">
        <v>42.311568000000001</v>
      </c>
      <c r="C57" s="879">
        <v>34.537619999999997</v>
      </c>
      <c r="D57" s="879">
        <v>38.416328</v>
      </c>
      <c r="E57" s="879">
        <v>36.157412000000001</v>
      </c>
      <c r="F57" s="2180">
        <v>33.176200000000001</v>
      </c>
      <c r="G57" s="2180"/>
      <c r="H57" s="879">
        <v>23.708763999999999</v>
      </c>
      <c r="I57" s="879">
        <v>36.163736</v>
      </c>
      <c r="J57" s="879">
        <v>38.129067999999997</v>
      </c>
      <c r="K57" s="2180"/>
      <c r="L57" s="2180"/>
      <c r="M57" s="879"/>
      <c r="N57" s="879"/>
      <c r="O57" s="879"/>
      <c r="P57" s="2178">
        <v>282.60069600000003</v>
      </c>
      <c r="Q57" s="2178"/>
    </row>
    <row r="58" spans="1:17" ht="11.25" customHeight="1">
      <c r="A58" s="2179" t="s">
        <v>726</v>
      </c>
      <c r="B58" s="2179"/>
      <c r="C58" s="2179"/>
      <c r="D58" s="2179"/>
      <c r="E58" s="2179"/>
      <c r="F58" s="2179"/>
      <c r="G58" s="2179"/>
      <c r="H58" s="2179"/>
      <c r="I58" s="2179"/>
      <c r="J58" s="2179"/>
      <c r="K58" s="2179"/>
      <c r="L58" s="2179"/>
      <c r="M58" s="2179"/>
      <c r="N58" s="2179"/>
      <c r="O58" s="2179"/>
      <c r="P58" s="2179"/>
      <c r="Q58" s="2179"/>
    </row>
    <row r="59" spans="1:17" ht="9" customHeight="1" thickBot="1">
      <c r="A59" s="877" t="s">
        <v>436</v>
      </c>
      <c r="B59" s="879">
        <v>717.85839999999996</v>
      </c>
      <c r="C59" s="879">
        <v>947.70479999999998</v>
      </c>
      <c r="D59" s="879">
        <v>720.80269999999996</v>
      </c>
      <c r="E59" s="879">
        <v>1043.0627999999999</v>
      </c>
      <c r="F59" s="2180">
        <v>808.95600000000002</v>
      </c>
      <c r="G59" s="2180"/>
      <c r="H59" s="879">
        <v>836.08259999999996</v>
      </c>
      <c r="I59" s="879">
        <v>852.2079</v>
      </c>
      <c r="J59" s="879">
        <v>616.60799999999995</v>
      </c>
      <c r="K59" s="2180">
        <v>801.08029999999997</v>
      </c>
      <c r="L59" s="2180"/>
      <c r="M59" s="879">
        <v>836.55880000000002</v>
      </c>
      <c r="N59" s="879">
        <v>925.13620000000003</v>
      </c>
      <c r="O59" s="879">
        <v>775.64</v>
      </c>
      <c r="P59" s="2178">
        <v>9881.6985000000004</v>
      </c>
      <c r="Q59" s="2178"/>
    </row>
    <row r="60" spans="1:17" ht="9" customHeight="1" thickBot="1">
      <c r="B60" s="879">
        <v>704.79690000000005</v>
      </c>
      <c r="C60" s="879">
        <v>858.33150000000001</v>
      </c>
      <c r="D60" s="879">
        <v>865.5376</v>
      </c>
      <c r="E60" s="879">
        <v>862.23030000000006</v>
      </c>
      <c r="F60" s="2180">
        <v>994.11990000000003</v>
      </c>
      <c r="G60" s="2180"/>
      <c r="H60" s="879">
        <v>785.71669999999995</v>
      </c>
      <c r="I60" s="879">
        <v>718.49659999999994</v>
      </c>
      <c r="J60" s="879">
        <v>866.49659999999994</v>
      </c>
      <c r="K60" s="2180"/>
      <c r="L60" s="2180"/>
      <c r="M60" s="879"/>
      <c r="N60" s="879"/>
      <c r="O60" s="879"/>
      <c r="P60" s="2178">
        <v>6655.7260999999999</v>
      </c>
      <c r="Q60" s="2178"/>
    </row>
    <row r="61" spans="1:17" ht="10.5" customHeight="1" thickBot="1">
      <c r="A61" s="877" t="s">
        <v>705</v>
      </c>
      <c r="B61" s="879">
        <v>204.53909999999999</v>
      </c>
      <c r="C61" s="879">
        <v>316.83229999999998</v>
      </c>
      <c r="D61" s="879">
        <v>331.5188</v>
      </c>
      <c r="E61" s="879">
        <v>352.81180000000001</v>
      </c>
      <c r="F61" s="2180">
        <v>248.67160000000001</v>
      </c>
      <c r="G61" s="2180"/>
      <c r="H61" s="879">
        <v>246.90389999999999</v>
      </c>
      <c r="I61" s="879">
        <v>229.27590000000001</v>
      </c>
      <c r="J61" s="879">
        <v>161.4058</v>
      </c>
      <c r="K61" s="2180">
        <v>227.45500000000001</v>
      </c>
      <c r="L61" s="2180"/>
      <c r="M61" s="879">
        <v>195.9025</v>
      </c>
      <c r="N61" s="879">
        <v>229.77440000000001</v>
      </c>
      <c r="O61" s="879">
        <v>208.25489999999999</v>
      </c>
      <c r="P61" s="2178">
        <v>2953.346</v>
      </c>
      <c r="Q61" s="2178"/>
    </row>
    <row r="62" spans="1:17" ht="9" customHeight="1" thickBot="1">
      <c r="B62" s="879">
        <v>269.15249999999997</v>
      </c>
      <c r="C62" s="879">
        <v>428.16919999999999</v>
      </c>
      <c r="D62" s="879">
        <v>493.65140000000002</v>
      </c>
      <c r="E62" s="879">
        <v>387.73009999999999</v>
      </c>
      <c r="F62" s="2180">
        <v>455.94600000000003</v>
      </c>
      <c r="G62" s="2180"/>
      <c r="H62" s="879">
        <v>329.4511</v>
      </c>
      <c r="I62" s="879">
        <v>231.38759999999999</v>
      </c>
      <c r="J62" s="879">
        <v>225.62119999999999</v>
      </c>
      <c r="K62" s="2180"/>
      <c r="L62" s="2180"/>
      <c r="M62" s="879"/>
      <c r="N62" s="879"/>
      <c r="O62" s="879"/>
      <c r="P62" s="2178">
        <v>2821.1091000000001</v>
      </c>
      <c r="Q62" s="2178"/>
    </row>
    <row r="63" spans="1:17" ht="11.25" customHeight="1">
      <c r="A63" s="2179" t="s">
        <v>727</v>
      </c>
      <c r="B63" s="2179"/>
      <c r="C63" s="2179"/>
      <c r="D63" s="2179"/>
      <c r="E63" s="2179"/>
      <c r="F63" s="2179"/>
      <c r="G63" s="2179"/>
      <c r="H63" s="2179"/>
      <c r="I63" s="2179"/>
      <c r="J63" s="2179"/>
      <c r="K63" s="2179"/>
      <c r="L63" s="2179"/>
      <c r="M63" s="2179"/>
      <c r="N63" s="2179"/>
      <c r="O63" s="2179"/>
      <c r="P63" s="2179"/>
      <c r="Q63" s="2179"/>
    </row>
    <row r="64" spans="1:17" ht="9" customHeight="1" thickBot="1">
      <c r="A64" s="877" t="s">
        <v>436</v>
      </c>
      <c r="B64" s="879">
        <v>138.35290000000001</v>
      </c>
      <c r="C64" s="879">
        <v>154.6035</v>
      </c>
      <c r="D64" s="879">
        <v>178.6489</v>
      </c>
      <c r="E64" s="879">
        <v>135.3134</v>
      </c>
      <c r="F64" s="2180">
        <v>144.7304</v>
      </c>
      <c r="G64" s="2180"/>
      <c r="H64" s="879">
        <v>139.55279999999999</v>
      </c>
      <c r="I64" s="879">
        <v>129.5676</v>
      </c>
      <c r="J64" s="879">
        <v>125.7831</v>
      </c>
      <c r="K64" s="2180">
        <v>139.26499999999999</v>
      </c>
      <c r="L64" s="2180"/>
      <c r="M64" s="879">
        <v>117.2504</v>
      </c>
      <c r="N64" s="879">
        <v>153.40889999999999</v>
      </c>
      <c r="O64" s="879">
        <v>137.08709999999999</v>
      </c>
      <c r="P64" s="2188">
        <v>1693.5640000000001</v>
      </c>
      <c r="Q64" s="2188"/>
    </row>
    <row r="65" spans="1:17" ht="9" customHeight="1" thickBot="1">
      <c r="B65" s="879">
        <v>141.0787</v>
      </c>
      <c r="C65" s="879">
        <v>147.9957</v>
      </c>
      <c r="D65" s="879">
        <v>131.54</v>
      </c>
      <c r="E65" s="879">
        <v>171.25640000000001</v>
      </c>
      <c r="F65" s="2180">
        <v>147.4871</v>
      </c>
      <c r="G65" s="2180"/>
      <c r="H65" s="879">
        <v>153.14879999999999</v>
      </c>
      <c r="I65" s="879">
        <v>147.98580000000001</v>
      </c>
      <c r="J65" s="879">
        <v>141.4034</v>
      </c>
      <c r="K65" s="2180"/>
      <c r="L65" s="2180"/>
      <c r="M65" s="879"/>
      <c r="N65" s="879"/>
      <c r="O65" s="879"/>
      <c r="P65" s="2188">
        <v>1181.8959</v>
      </c>
      <c r="Q65" s="2188"/>
    </row>
    <row r="66" spans="1:17" ht="10.5" customHeight="1" thickBot="1">
      <c r="A66" s="877" t="s">
        <v>705</v>
      </c>
      <c r="B66" s="879">
        <v>101.3224</v>
      </c>
      <c r="C66" s="879">
        <v>102.8497</v>
      </c>
      <c r="D66" s="879">
        <v>102.7915</v>
      </c>
      <c r="E66" s="879">
        <v>101.7645</v>
      </c>
      <c r="F66" s="2180">
        <v>99.412400000000005</v>
      </c>
      <c r="G66" s="2180"/>
      <c r="H66" s="879">
        <v>86.129900000000006</v>
      </c>
      <c r="I66" s="879">
        <v>98.111500000000007</v>
      </c>
      <c r="J66" s="879">
        <v>104.3631</v>
      </c>
      <c r="K66" s="2180">
        <v>95.581599999999995</v>
      </c>
      <c r="L66" s="2180"/>
      <c r="M66" s="879">
        <v>93.020099999999999</v>
      </c>
      <c r="N66" s="879">
        <v>106.3866</v>
      </c>
      <c r="O66" s="879">
        <v>101.2449</v>
      </c>
      <c r="P66" s="2178">
        <v>1192.9782</v>
      </c>
      <c r="Q66" s="2178"/>
    </row>
    <row r="67" spans="1:17" ht="9" customHeight="1" thickBot="1">
      <c r="B67" s="879">
        <v>113.4696</v>
      </c>
      <c r="C67" s="879">
        <v>97.249300000000005</v>
      </c>
      <c r="D67" s="879">
        <v>102.7445</v>
      </c>
      <c r="E67" s="879">
        <v>142.27510000000001</v>
      </c>
      <c r="F67" s="2180">
        <v>88.078599999999994</v>
      </c>
      <c r="G67" s="2180"/>
      <c r="H67" s="879">
        <v>106.8732</v>
      </c>
      <c r="I67" s="879">
        <v>105.49890000000001</v>
      </c>
      <c r="J67" s="879">
        <v>106.7247</v>
      </c>
      <c r="K67" s="2180"/>
      <c r="L67" s="2180"/>
      <c r="M67" s="879"/>
      <c r="N67" s="879"/>
      <c r="O67" s="879"/>
      <c r="P67" s="2178">
        <v>862.91390000000001</v>
      </c>
      <c r="Q67" s="2178"/>
    </row>
    <row r="68" spans="1:17" ht="24.75" customHeight="1">
      <c r="A68" s="2173" t="s">
        <v>713</v>
      </c>
      <c r="B68" s="2173"/>
      <c r="C68" s="2173"/>
      <c r="D68" s="2173"/>
      <c r="E68" s="2173"/>
      <c r="F68" s="2173"/>
      <c r="G68" s="2173"/>
      <c r="H68" s="2173"/>
      <c r="I68" s="2173"/>
      <c r="J68" s="2173"/>
      <c r="K68" s="2173"/>
      <c r="L68" s="2173"/>
      <c r="M68" s="2173"/>
      <c r="N68" s="2173"/>
      <c r="O68" s="2173"/>
      <c r="P68" s="2173"/>
      <c r="Q68" s="2173"/>
    </row>
    <row r="69" spans="1:17" ht="10.5" customHeight="1">
      <c r="G69" s="2175" t="s">
        <v>715</v>
      </c>
      <c r="H69" s="2175"/>
      <c r="I69" s="2175"/>
      <c r="J69" s="2175"/>
      <c r="K69" s="2175"/>
      <c r="L69" s="2191" t="s">
        <v>761</v>
      </c>
      <c r="M69" s="2176"/>
      <c r="N69" s="2176"/>
      <c r="O69" s="2176"/>
      <c r="P69" s="2176"/>
      <c r="Q69" s="2176"/>
    </row>
    <row r="70" spans="1:17" ht="14.25">
      <c r="A70" s="1740" t="s">
        <v>113</v>
      </c>
    </row>
    <row r="71" spans="1:17" ht="14.25">
      <c r="A71" s="1740" t="s">
        <v>324</v>
      </c>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L69:Q69"/>
    <mergeCell ref="F65:G65"/>
    <mergeCell ref="K65:L65"/>
    <mergeCell ref="P65:Q65"/>
    <mergeCell ref="F66:G66"/>
    <mergeCell ref="K66:L66"/>
    <mergeCell ref="P66:Q66"/>
  </mergeCells>
  <hyperlinks>
    <hyperlink ref="A70" r:id="rId1" xr:uid="{A860853F-C878-4B3D-81F9-E4ECF1A7A1B3}"/>
    <hyperlink ref="A71" location="'Inhaltsverzeichnis_2026-04'!A1" display="Zurück zum Inhaltsverzeichnis" xr:uid="{BF1BA531-523C-4840-B98C-D1EB8529A196}"/>
  </hyperlinks>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0040-0BDC-4FDB-ADD1-3CC197C419CC}">
  <sheetPr>
    <tabColor rgb="FFCD3363"/>
    <outlinePr summaryBelow="0"/>
  </sheetPr>
  <dimension ref="A1:Q67"/>
  <sheetViews>
    <sheetView showGridLines="0" workbookViewId="0">
      <selection sqref="A1:Q1"/>
    </sheetView>
  </sheetViews>
  <sheetFormatPr baseColWidth="10" defaultColWidth="8" defaultRowHeight="12.75"/>
  <cols>
    <col min="1" max="1" width="7.5" style="865" customWidth="1"/>
    <col min="2" max="3" width="5.75" style="865" customWidth="1"/>
    <col min="4" max="4" width="5.625" style="865" customWidth="1"/>
    <col min="5" max="5" width="5.75" style="865" customWidth="1"/>
    <col min="6" max="6" width="2.25" style="865" customWidth="1"/>
    <col min="7" max="7" width="3.25" style="865" customWidth="1"/>
    <col min="8" max="8" width="5.75" style="865" customWidth="1"/>
    <col min="9" max="9" width="5.625" style="865" customWidth="1"/>
    <col min="10" max="10" width="5.75" style="865" customWidth="1"/>
    <col min="11" max="11" width="3" style="865" customWidth="1"/>
    <col min="12" max="12" width="2.625" style="865" customWidth="1"/>
    <col min="13" max="13" width="5.75" style="865" customWidth="1"/>
    <col min="14" max="14" width="5.625" style="865" customWidth="1"/>
    <col min="15" max="15" width="5.75" style="865" customWidth="1"/>
    <col min="16" max="16" width="7" style="865" customWidth="1"/>
    <col min="17" max="17" width="6" style="865" customWidth="1"/>
    <col min="18" max="16384" width="8" style="865"/>
  </cols>
  <sheetData>
    <row r="1" spans="1:17" ht="14.25" customHeight="1">
      <c r="A1" s="2184" t="s">
        <v>695</v>
      </c>
      <c r="B1" s="2184"/>
      <c r="C1" s="2184"/>
      <c r="D1" s="2184"/>
      <c r="E1" s="2184"/>
      <c r="F1" s="2184"/>
      <c r="G1" s="2184"/>
      <c r="H1" s="2184"/>
      <c r="I1" s="2184"/>
      <c r="J1" s="2184"/>
      <c r="K1" s="2184"/>
      <c r="L1" s="2184"/>
      <c r="M1" s="2184"/>
      <c r="N1" s="2184"/>
      <c r="O1" s="2184"/>
      <c r="P1" s="2184"/>
      <c r="Q1" s="2184"/>
    </row>
    <row r="2" spans="1:17" ht="12" customHeight="1">
      <c r="A2" s="866"/>
      <c r="B2" s="866"/>
      <c r="C2" s="867"/>
      <c r="D2" s="867"/>
      <c r="E2" s="867"/>
      <c r="F2" s="868"/>
      <c r="G2" s="867"/>
      <c r="H2" s="867"/>
      <c r="I2" s="867"/>
      <c r="J2" s="867"/>
      <c r="K2" s="868"/>
      <c r="L2" s="867"/>
      <c r="M2" s="867"/>
      <c r="N2" s="867"/>
      <c r="O2" s="867"/>
      <c r="P2" s="869" t="s">
        <v>696</v>
      </c>
      <c r="Q2" s="870" t="s">
        <v>210</v>
      </c>
    </row>
    <row r="3" spans="1:17" ht="8.25" customHeight="1" thickBot="1">
      <c r="A3" s="871"/>
      <c r="B3" s="872" t="s">
        <v>210</v>
      </c>
      <c r="C3" s="873" t="s">
        <v>211</v>
      </c>
      <c r="D3" s="873" t="s">
        <v>212</v>
      </c>
      <c r="E3" s="873" t="s">
        <v>198</v>
      </c>
      <c r="F3" s="2186" t="s">
        <v>199</v>
      </c>
      <c r="G3" s="2186"/>
      <c r="H3" s="873" t="s">
        <v>200</v>
      </c>
      <c r="I3" s="873" t="s">
        <v>201</v>
      </c>
      <c r="J3" s="873" t="s">
        <v>203</v>
      </c>
      <c r="K3" s="2186" t="s">
        <v>206</v>
      </c>
      <c r="L3" s="2186"/>
      <c r="M3" s="873" t="s">
        <v>207</v>
      </c>
      <c r="N3" s="873" t="s">
        <v>208</v>
      </c>
      <c r="O3" s="873" t="s">
        <v>209</v>
      </c>
      <c r="P3" s="872" t="s">
        <v>697</v>
      </c>
      <c r="Q3" s="873" t="s">
        <v>698</v>
      </c>
    </row>
    <row r="4" spans="1:17" ht="8.25" customHeight="1" thickBot="1">
      <c r="A4" s="874" t="s">
        <v>699</v>
      </c>
      <c r="B4" s="871"/>
      <c r="C4" s="875"/>
      <c r="D4" s="875"/>
      <c r="E4" s="875"/>
      <c r="F4" s="876"/>
      <c r="G4" s="875"/>
      <c r="H4" s="875"/>
      <c r="I4" s="875"/>
      <c r="J4" s="875"/>
      <c r="K4" s="876"/>
      <c r="L4" s="875"/>
      <c r="M4" s="875"/>
      <c r="N4" s="875"/>
      <c r="O4" s="875"/>
      <c r="P4" s="872" t="s">
        <v>700</v>
      </c>
      <c r="Q4" s="873" t="s">
        <v>209</v>
      </c>
    </row>
    <row r="5" spans="1:17" ht="9" customHeight="1" thickBot="1">
      <c r="A5" s="871"/>
      <c r="B5" s="2185">
        <v>2024</v>
      </c>
      <c r="C5" s="2185"/>
      <c r="D5" s="2185"/>
      <c r="E5" s="2185"/>
      <c r="F5" s="2185"/>
      <c r="G5" s="2185"/>
      <c r="H5" s="2185"/>
      <c r="I5" s="2186" t="s">
        <v>701</v>
      </c>
      <c r="J5" s="2186"/>
      <c r="K5" s="2186"/>
      <c r="L5" s="2186"/>
      <c r="M5" s="2186"/>
      <c r="N5" s="2186"/>
      <c r="O5" s="2186"/>
      <c r="P5" s="2185" t="s">
        <v>702</v>
      </c>
      <c r="Q5" s="2185"/>
    </row>
    <row r="6" spans="1:17" ht="8.25" customHeight="1" thickBot="1">
      <c r="A6" s="871"/>
      <c r="B6" s="2185" t="s">
        <v>701</v>
      </c>
      <c r="C6" s="2185"/>
      <c r="D6" s="2185"/>
      <c r="E6" s="2185"/>
      <c r="F6" s="2185"/>
      <c r="G6" s="2185"/>
      <c r="H6" s="2185"/>
      <c r="I6" s="2186" t="s">
        <v>639</v>
      </c>
      <c r="J6" s="2186"/>
      <c r="K6" s="2186"/>
      <c r="L6" s="2186"/>
      <c r="M6" s="2186"/>
      <c r="N6" s="2186"/>
      <c r="O6" s="2186"/>
      <c r="P6" s="2185" t="s">
        <v>703</v>
      </c>
      <c r="Q6" s="2185"/>
    </row>
    <row r="7" spans="1:17" ht="13.5" customHeight="1">
      <c r="A7" s="2203" t="s">
        <v>1788</v>
      </c>
      <c r="B7" s="2184"/>
      <c r="C7" s="2184"/>
      <c r="D7" s="2184"/>
      <c r="E7" s="2184"/>
      <c r="F7" s="2184"/>
      <c r="G7" s="2184"/>
      <c r="H7" s="2184"/>
      <c r="I7" s="2184"/>
      <c r="J7" s="2184"/>
      <c r="K7" s="2184"/>
      <c r="L7" s="2184"/>
      <c r="M7" s="2184"/>
      <c r="N7" s="2184"/>
      <c r="O7" s="2184"/>
      <c r="P7" s="2184"/>
      <c r="Q7" s="2184"/>
    </row>
    <row r="8" spans="1:17" ht="11.25" customHeight="1">
      <c r="A8" s="2181" t="s">
        <v>728</v>
      </c>
      <c r="B8" s="2181"/>
      <c r="C8" s="2181"/>
      <c r="D8" s="2181"/>
      <c r="E8" s="2181"/>
      <c r="F8" s="2181"/>
      <c r="G8" s="2181"/>
      <c r="H8" s="2181"/>
      <c r="I8" s="2181"/>
      <c r="J8" s="2181"/>
      <c r="K8" s="2181"/>
      <c r="L8" s="2181"/>
      <c r="M8" s="2181"/>
      <c r="N8" s="2181"/>
      <c r="O8" s="2181"/>
      <c r="P8" s="2181"/>
      <c r="Q8" s="2181"/>
    </row>
    <row r="9" spans="1:17" ht="9" customHeight="1" thickBot="1">
      <c r="A9" s="877" t="s">
        <v>436</v>
      </c>
      <c r="B9" s="879">
        <v>0.66700000000000004</v>
      </c>
      <c r="C9" s="879">
        <v>0.74199999999999999</v>
      </c>
      <c r="D9" s="879">
        <v>1.0920000000000001</v>
      </c>
      <c r="E9" s="879">
        <v>1.1819999999999999</v>
      </c>
      <c r="F9" s="2180">
        <v>1.282</v>
      </c>
      <c r="G9" s="2180"/>
      <c r="H9" s="879">
        <v>0.71099999999999997</v>
      </c>
      <c r="I9" s="879">
        <v>1.1839999999999999</v>
      </c>
      <c r="J9" s="879">
        <v>0.92800000000000005</v>
      </c>
      <c r="K9" s="2180">
        <v>1.0369999999999999</v>
      </c>
      <c r="L9" s="2180"/>
      <c r="M9" s="879">
        <v>0.90700000000000003</v>
      </c>
      <c r="N9" s="879">
        <v>0.71399999999999997</v>
      </c>
      <c r="O9" s="879">
        <v>0.51200000000000001</v>
      </c>
      <c r="P9" s="2178">
        <v>10.958</v>
      </c>
      <c r="Q9" s="2178"/>
    </row>
    <row r="10" spans="1:17" ht="9" customHeight="1" thickBot="1">
      <c r="B10" s="879">
        <v>0.73899999999999999</v>
      </c>
      <c r="C10" s="879">
        <v>0.57799999999999996</v>
      </c>
      <c r="D10" s="879">
        <v>1.417</v>
      </c>
      <c r="E10" s="879">
        <v>1.1719999999999999</v>
      </c>
      <c r="F10" s="2180">
        <v>0.95099999999999996</v>
      </c>
      <c r="G10" s="2180"/>
      <c r="H10" s="879">
        <v>0.55500000000000005</v>
      </c>
      <c r="I10" s="879">
        <v>0.70499999999999996</v>
      </c>
      <c r="J10" s="879">
        <v>0.50700000000000001</v>
      </c>
      <c r="K10" s="2180"/>
      <c r="L10" s="2180"/>
      <c r="M10" s="879"/>
      <c r="N10" s="879"/>
      <c r="O10" s="879"/>
      <c r="P10" s="2178">
        <v>6.6239999999999997</v>
      </c>
      <c r="Q10" s="2178"/>
    </row>
    <row r="11" spans="1:17" ht="10.5" customHeight="1" thickBot="1">
      <c r="A11" s="877" t="s">
        <v>705</v>
      </c>
      <c r="B11" s="879">
        <v>0.66700000000000004</v>
      </c>
      <c r="C11" s="879">
        <v>0.74199999999999999</v>
      </c>
      <c r="D11" s="879">
        <v>1.0920000000000001</v>
      </c>
      <c r="E11" s="879">
        <v>1.18</v>
      </c>
      <c r="F11" s="2180">
        <v>1.282</v>
      </c>
      <c r="G11" s="2180"/>
      <c r="H11" s="879">
        <v>0.71099999999999997</v>
      </c>
      <c r="I11" s="879">
        <v>1.1839999999999999</v>
      </c>
      <c r="J11" s="879">
        <v>0.92800000000000005</v>
      </c>
      <c r="K11" s="2180">
        <v>1.0369999999999999</v>
      </c>
      <c r="L11" s="2180"/>
      <c r="M11" s="879">
        <v>0.90700000000000003</v>
      </c>
      <c r="N11" s="879">
        <v>0.71399999999999997</v>
      </c>
      <c r="O11" s="879">
        <v>0.50700000000000001</v>
      </c>
      <c r="P11" s="2178">
        <v>10.951000000000001</v>
      </c>
      <c r="Q11" s="2178"/>
    </row>
    <row r="12" spans="1:17" ht="9" customHeight="1" thickBot="1">
      <c r="B12" s="879">
        <v>0.73899999999999999</v>
      </c>
      <c r="C12" s="879">
        <v>0.57799999999999996</v>
      </c>
      <c r="D12" s="879">
        <v>1.417</v>
      </c>
      <c r="E12" s="879">
        <v>1.1619999999999999</v>
      </c>
      <c r="F12" s="2180">
        <v>0.95099999999999996</v>
      </c>
      <c r="G12" s="2180"/>
      <c r="H12" s="879">
        <v>0.55500000000000005</v>
      </c>
      <c r="I12" s="879">
        <v>0.70399999999999996</v>
      </c>
      <c r="J12" s="879">
        <v>0.50700000000000001</v>
      </c>
      <c r="K12" s="2180"/>
      <c r="L12" s="2180"/>
      <c r="M12" s="879"/>
      <c r="N12" s="879"/>
      <c r="O12" s="879"/>
      <c r="P12" s="2178">
        <v>6.6130000000000004</v>
      </c>
      <c r="Q12" s="2178"/>
    </row>
    <row r="13" spans="1:17" ht="10.5" customHeight="1">
      <c r="A13" s="2181" t="s">
        <v>729</v>
      </c>
      <c r="B13" s="2181"/>
      <c r="C13" s="2181"/>
      <c r="D13" s="2181"/>
      <c r="E13" s="2181"/>
      <c r="F13" s="2181"/>
      <c r="G13" s="2181"/>
      <c r="H13" s="2181"/>
      <c r="I13" s="2181"/>
      <c r="J13" s="2181"/>
      <c r="K13" s="2181"/>
      <c r="L13" s="2181"/>
      <c r="M13" s="2181"/>
      <c r="N13" s="2181"/>
      <c r="O13" s="2181"/>
      <c r="P13" s="2181"/>
      <c r="Q13" s="2181"/>
    </row>
    <row r="14" spans="1:17" ht="9" customHeight="1" thickBot="1">
      <c r="A14" s="877" t="s">
        <v>436</v>
      </c>
      <c r="B14" s="879">
        <v>27.056799999999999</v>
      </c>
      <c r="C14" s="879">
        <v>25.602399999999999</v>
      </c>
      <c r="D14" s="879">
        <v>27.866599999999998</v>
      </c>
      <c r="E14" s="879">
        <v>33.458599999999997</v>
      </c>
      <c r="F14" s="2180">
        <v>32.450299999999999</v>
      </c>
      <c r="G14" s="2180"/>
      <c r="H14" s="879">
        <v>31.618099999999998</v>
      </c>
      <c r="I14" s="879">
        <v>29.680299999999999</v>
      </c>
      <c r="J14" s="879">
        <v>27.295100000000001</v>
      </c>
      <c r="K14" s="2180">
        <v>30.0792</v>
      </c>
      <c r="L14" s="2180"/>
      <c r="M14" s="879">
        <v>30.314699999999998</v>
      </c>
      <c r="N14" s="879">
        <v>28.102499999999999</v>
      </c>
      <c r="O14" s="879">
        <v>30.4039</v>
      </c>
      <c r="P14" s="2178">
        <v>353.92849999999999</v>
      </c>
      <c r="Q14" s="2178"/>
    </row>
    <row r="15" spans="1:17" ht="9" customHeight="1" thickBot="1">
      <c r="B15" s="879">
        <v>32.500500000000002</v>
      </c>
      <c r="C15" s="879">
        <v>27.965299999999999</v>
      </c>
      <c r="D15" s="879">
        <v>33.5182</v>
      </c>
      <c r="E15" s="879">
        <v>36.252699999999997</v>
      </c>
      <c r="F15" s="2180">
        <v>32.105499999999999</v>
      </c>
      <c r="G15" s="2180"/>
      <c r="H15" s="879">
        <v>33.227600000000002</v>
      </c>
      <c r="I15" s="879">
        <v>27.2286</v>
      </c>
      <c r="J15" s="879">
        <v>25.257300000000001</v>
      </c>
      <c r="K15" s="2180"/>
      <c r="L15" s="2180"/>
      <c r="M15" s="879"/>
      <c r="N15" s="879"/>
      <c r="O15" s="879"/>
      <c r="P15" s="2178">
        <v>248.0557</v>
      </c>
      <c r="Q15" s="2178"/>
    </row>
    <row r="16" spans="1:17" ht="10.5" customHeight="1" thickBot="1">
      <c r="A16" s="877" t="s">
        <v>705</v>
      </c>
      <c r="B16" s="879">
        <v>23.125399999999999</v>
      </c>
      <c r="C16" s="879">
        <v>22.028099999999998</v>
      </c>
      <c r="D16" s="879">
        <v>24.8916</v>
      </c>
      <c r="E16" s="879">
        <v>28.713699999999999</v>
      </c>
      <c r="F16" s="2180">
        <v>27.901</v>
      </c>
      <c r="G16" s="2180"/>
      <c r="H16" s="879">
        <v>27.883099999999999</v>
      </c>
      <c r="I16" s="879">
        <v>25.288599999999999</v>
      </c>
      <c r="J16" s="879">
        <v>23.956700000000001</v>
      </c>
      <c r="K16" s="2180">
        <v>27.026800000000001</v>
      </c>
      <c r="L16" s="2180"/>
      <c r="M16" s="879">
        <v>25.840900000000001</v>
      </c>
      <c r="N16" s="879">
        <v>24.441600000000001</v>
      </c>
      <c r="O16" s="879">
        <v>26.0335</v>
      </c>
      <c r="P16" s="2178">
        <v>307.13099999999997</v>
      </c>
      <c r="Q16" s="2178"/>
    </row>
    <row r="17" spans="1:17" ht="9" customHeight="1" thickBot="1">
      <c r="B17" s="879">
        <v>26.959900000000001</v>
      </c>
      <c r="C17" s="879">
        <v>23.980699999999999</v>
      </c>
      <c r="D17" s="879">
        <v>28.631799999999998</v>
      </c>
      <c r="E17" s="879">
        <v>30.898099999999999</v>
      </c>
      <c r="F17" s="2180">
        <v>26.808599999999998</v>
      </c>
      <c r="G17" s="2180"/>
      <c r="H17" s="879">
        <v>28.531199999999998</v>
      </c>
      <c r="I17" s="879">
        <v>22.530100000000001</v>
      </c>
      <c r="J17" s="879">
        <v>22.664300000000001</v>
      </c>
      <c r="K17" s="2180"/>
      <c r="L17" s="2180"/>
      <c r="M17" s="879"/>
      <c r="N17" s="879"/>
      <c r="O17" s="879"/>
      <c r="P17" s="2178">
        <v>211.00470000000001</v>
      </c>
      <c r="Q17" s="2178"/>
    </row>
    <row r="18" spans="1:17" ht="10.5" customHeight="1">
      <c r="A18" s="2181" t="s">
        <v>730</v>
      </c>
      <c r="B18" s="2181"/>
      <c r="C18" s="2181"/>
      <c r="D18" s="2181"/>
      <c r="E18" s="2181"/>
      <c r="F18" s="2181"/>
      <c r="G18" s="2181"/>
      <c r="H18" s="2181"/>
      <c r="I18" s="2181"/>
      <c r="J18" s="2181"/>
      <c r="K18" s="2181"/>
      <c r="L18" s="2181"/>
      <c r="M18" s="2181"/>
      <c r="N18" s="2181"/>
      <c r="O18" s="2181"/>
      <c r="P18" s="2181"/>
      <c r="Q18" s="2181"/>
    </row>
    <row r="19" spans="1:17" ht="9" customHeight="1" thickBot="1">
      <c r="A19" s="877" t="s">
        <v>436</v>
      </c>
      <c r="B19" s="879">
        <v>1.7628999999999999</v>
      </c>
      <c r="C19" s="879">
        <v>1.4692000000000001</v>
      </c>
      <c r="D19" s="879">
        <v>1.6384000000000001</v>
      </c>
      <c r="E19" s="879">
        <v>1.9556</v>
      </c>
      <c r="F19" s="2180">
        <v>1.9750000000000001</v>
      </c>
      <c r="G19" s="2180"/>
      <c r="H19" s="879">
        <v>1.4511000000000001</v>
      </c>
      <c r="I19" s="879">
        <v>2.0495999999999999</v>
      </c>
      <c r="J19" s="879">
        <v>1.6042000000000001</v>
      </c>
      <c r="K19" s="2180">
        <v>2.2637</v>
      </c>
      <c r="L19" s="2180"/>
      <c r="M19" s="879">
        <v>1.5505</v>
      </c>
      <c r="N19" s="879">
        <v>1.7956000000000001</v>
      </c>
      <c r="O19" s="879">
        <v>1.7665</v>
      </c>
      <c r="P19" s="2178">
        <v>21.282299999999999</v>
      </c>
      <c r="Q19" s="2178"/>
    </row>
    <row r="20" spans="1:17" ht="9" customHeight="1" thickBot="1">
      <c r="B20" s="879">
        <v>2.0516000000000001</v>
      </c>
      <c r="C20" s="879">
        <v>1.6453</v>
      </c>
      <c r="D20" s="879">
        <v>1.7582</v>
      </c>
      <c r="E20" s="879">
        <v>1.7323999999999999</v>
      </c>
      <c r="F20" s="2180">
        <v>1.9881</v>
      </c>
      <c r="G20" s="2180"/>
      <c r="H20" s="879">
        <v>1.635</v>
      </c>
      <c r="I20" s="879">
        <v>1.7986</v>
      </c>
      <c r="J20" s="879">
        <v>1.56</v>
      </c>
      <c r="K20" s="2180"/>
      <c r="L20" s="2180"/>
      <c r="M20" s="879"/>
      <c r="N20" s="879"/>
      <c r="O20" s="879"/>
      <c r="P20" s="2178">
        <v>14.1692</v>
      </c>
      <c r="Q20" s="2178"/>
    </row>
    <row r="21" spans="1:17" ht="10.5" customHeight="1" thickBot="1">
      <c r="A21" s="877" t="s">
        <v>705</v>
      </c>
      <c r="B21" s="879">
        <v>1.5528</v>
      </c>
      <c r="C21" s="879">
        <v>1.2744</v>
      </c>
      <c r="D21" s="879">
        <v>1.4572000000000001</v>
      </c>
      <c r="E21" s="879">
        <v>1.6783999999999999</v>
      </c>
      <c r="F21" s="2180">
        <v>1.732</v>
      </c>
      <c r="G21" s="2180"/>
      <c r="H21" s="879">
        <v>1.3197000000000001</v>
      </c>
      <c r="I21" s="879">
        <v>1.7972999999999999</v>
      </c>
      <c r="J21" s="879">
        <v>1.3105</v>
      </c>
      <c r="K21" s="2180">
        <v>1.9467000000000001</v>
      </c>
      <c r="L21" s="2180"/>
      <c r="M21" s="879">
        <v>1.3746</v>
      </c>
      <c r="N21" s="879">
        <v>1.5162</v>
      </c>
      <c r="O21" s="879">
        <v>1.5057</v>
      </c>
      <c r="P21" s="2178">
        <v>18.465499999999999</v>
      </c>
      <c r="Q21" s="2178"/>
    </row>
    <row r="22" spans="1:17" ht="9" customHeight="1" thickBot="1">
      <c r="B22" s="879">
        <v>1.6766000000000001</v>
      </c>
      <c r="C22" s="879">
        <v>1.4583999999999999</v>
      </c>
      <c r="D22" s="879">
        <v>1.4822</v>
      </c>
      <c r="E22" s="879">
        <v>1.4356</v>
      </c>
      <c r="F22" s="2180">
        <v>1.6987000000000001</v>
      </c>
      <c r="G22" s="2180"/>
      <c r="H22" s="879">
        <v>1.2685</v>
      </c>
      <c r="I22" s="879">
        <v>1.4937</v>
      </c>
      <c r="J22" s="879">
        <v>1.4154</v>
      </c>
      <c r="K22" s="2180"/>
      <c r="L22" s="2180"/>
      <c r="M22" s="879"/>
      <c r="N22" s="879"/>
      <c r="O22" s="879"/>
      <c r="P22" s="2178">
        <v>11.9291</v>
      </c>
      <c r="Q22" s="2178"/>
    </row>
    <row r="23" spans="1:17" ht="11.25" customHeight="1">
      <c r="A23" s="2179" t="s">
        <v>731</v>
      </c>
      <c r="B23" s="2179"/>
      <c r="C23" s="2179"/>
      <c r="D23" s="2179"/>
      <c r="E23" s="2179"/>
      <c r="F23" s="2179"/>
      <c r="G23" s="2179"/>
      <c r="H23" s="2179"/>
      <c r="I23" s="2179"/>
      <c r="J23" s="2179"/>
      <c r="K23" s="2179"/>
      <c r="L23" s="2179"/>
      <c r="M23" s="2179"/>
      <c r="N23" s="2179"/>
      <c r="O23" s="2179"/>
      <c r="P23" s="2179"/>
      <c r="Q23" s="2179"/>
    </row>
    <row r="24" spans="1:17" ht="9" customHeight="1" thickBot="1">
      <c r="A24" s="877" t="s">
        <v>436</v>
      </c>
      <c r="B24" s="879">
        <v>30.443771000000002</v>
      </c>
      <c r="C24" s="879">
        <v>28.906907</v>
      </c>
      <c r="D24" s="879">
        <v>31.108011999999999</v>
      </c>
      <c r="E24" s="879">
        <v>37.231805999999999</v>
      </c>
      <c r="F24" s="2180">
        <v>35.830686</v>
      </c>
      <c r="G24" s="2180"/>
      <c r="H24" s="879">
        <v>34.144413</v>
      </c>
      <c r="I24" s="879">
        <v>33.491551999999999</v>
      </c>
      <c r="J24" s="879">
        <v>30.552831999999999</v>
      </c>
      <c r="K24" s="2180">
        <v>34.177585999999998</v>
      </c>
      <c r="L24" s="2180"/>
      <c r="M24" s="879">
        <v>33.469717000000003</v>
      </c>
      <c r="N24" s="879">
        <v>31.384906999999998</v>
      </c>
      <c r="O24" s="879">
        <v>33.878886999999999</v>
      </c>
      <c r="P24" s="2178">
        <v>394.62107600000002</v>
      </c>
      <c r="Q24" s="2178"/>
    </row>
    <row r="25" spans="1:17" ht="8.25" customHeight="1" thickBot="1">
      <c r="B25" s="879">
        <v>35.989755000000002</v>
      </c>
      <c r="C25" s="879">
        <v>31.330159999999999</v>
      </c>
      <c r="D25" s="879">
        <v>37.594146000000002</v>
      </c>
      <c r="E25" s="879">
        <v>40.006556000000003</v>
      </c>
      <c r="F25" s="2180">
        <v>35.921322000000004</v>
      </c>
      <c r="G25" s="2180"/>
      <c r="H25" s="879">
        <v>36.476179000000002</v>
      </c>
      <c r="I25" s="879">
        <v>31.039569</v>
      </c>
      <c r="J25" s="879">
        <v>28.327912000000001</v>
      </c>
      <c r="K25" s="2180"/>
      <c r="L25" s="2180"/>
      <c r="M25" s="879"/>
      <c r="N25" s="879"/>
      <c r="O25" s="879"/>
      <c r="P25" s="2178">
        <v>276.68559900000002</v>
      </c>
      <c r="Q25" s="2178"/>
    </row>
    <row r="26" spans="1:17" ht="9" customHeight="1" thickBot="1">
      <c r="A26" s="877" t="s">
        <v>705</v>
      </c>
      <c r="B26" s="879">
        <v>26.186771</v>
      </c>
      <c r="C26" s="879">
        <v>25.000207</v>
      </c>
      <c r="D26" s="879">
        <v>27.849812</v>
      </c>
      <c r="E26" s="879">
        <v>32.065337999999997</v>
      </c>
      <c r="F26" s="2180">
        <v>30.910285999999999</v>
      </c>
      <c r="G26" s="2180"/>
      <c r="H26" s="879">
        <v>30.146913000000001</v>
      </c>
      <c r="I26" s="879">
        <v>28.674251999999999</v>
      </c>
      <c r="J26" s="879">
        <v>26.780932</v>
      </c>
      <c r="K26" s="2180">
        <v>30.681685999999999</v>
      </c>
      <c r="L26" s="2180"/>
      <c r="M26" s="879">
        <v>28.636216999999998</v>
      </c>
      <c r="N26" s="879">
        <v>27.332806999999999</v>
      </c>
      <c r="O26" s="879">
        <v>29.103308999999999</v>
      </c>
      <c r="P26" s="2178">
        <v>343.36853000000002</v>
      </c>
      <c r="Q26" s="2178"/>
    </row>
    <row r="27" spans="1:17" ht="9" customHeight="1" thickBot="1">
      <c r="B27" s="879">
        <v>29.932455000000001</v>
      </c>
      <c r="C27" s="879">
        <v>27.03396</v>
      </c>
      <c r="D27" s="879">
        <v>32.312345999999998</v>
      </c>
      <c r="E27" s="879">
        <v>34.213571999999999</v>
      </c>
      <c r="F27" s="2180">
        <v>30.190722000000001</v>
      </c>
      <c r="G27" s="2180"/>
      <c r="H27" s="879">
        <v>31.251279</v>
      </c>
      <c r="I27" s="879">
        <v>25.878160999999999</v>
      </c>
      <c r="J27" s="879">
        <v>25.423711999999998</v>
      </c>
      <c r="K27" s="2180"/>
      <c r="L27" s="2180"/>
      <c r="M27" s="879"/>
      <c r="N27" s="879"/>
      <c r="O27" s="879"/>
      <c r="P27" s="2178">
        <v>236.23620700000001</v>
      </c>
      <c r="Q27" s="2178"/>
    </row>
    <row r="28" spans="1:17" ht="8.25" customHeight="1"/>
    <row r="29" spans="1:17" ht="10.5" customHeight="1">
      <c r="A29" s="2181" t="s">
        <v>732</v>
      </c>
      <c r="B29" s="2181"/>
      <c r="C29" s="2181"/>
      <c r="D29" s="2181"/>
      <c r="E29" s="2181"/>
      <c r="F29" s="2181"/>
      <c r="G29" s="2181"/>
      <c r="H29" s="2181"/>
      <c r="I29" s="2181"/>
      <c r="J29" s="2181"/>
      <c r="K29" s="2181"/>
      <c r="L29" s="2181"/>
      <c r="M29" s="2181"/>
      <c r="N29" s="2181"/>
      <c r="O29" s="2181"/>
      <c r="P29" s="2181"/>
      <c r="Q29" s="2181"/>
    </row>
    <row r="30" spans="1:17" ht="9" customHeight="1" thickBot="1">
      <c r="A30" s="877" t="s">
        <v>436</v>
      </c>
      <c r="B30" s="879">
        <v>96.135000000000005</v>
      </c>
      <c r="C30" s="879">
        <v>96.751000000000005</v>
      </c>
      <c r="D30" s="879">
        <v>94.697999999999993</v>
      </c>
      <c r="E30" s="879">
        <v>100.265</v>
      </c>
      <c r="F30" s="2180">
        <v>109.95</v>
      </c>
      <c r="G30" s="2180"/>
      <c r="H30" s="879">
        <v>85.573999999999998</v>
      </c>
      <c r="I30" s="879">
        <v>109.587</v>
      </c>
      <c r="J30" s="879">
        <v>92.03</v>
      </c>
      <c r="K30" s="2180">
        <v>44.085000000000001</v>
      </c>
      <c r="L30" s="2180"/>
      <c r="M30" s="879">
        <v>59.527999999999999</v>
      </c>
      <c r="N30" s="879">
        <v>57.082000000000001</v>
      </c>
      <c r="O30" s="879">
        <v>40.744999999999997</v>
      </c>
      <c r="P30" s="2178">
        <v>986.43</v>
      </c>
      <c r="Q30" s="2178"/>
    </row>
    <row r="31" spans="1:17" ht="9" customHeight="1" thickBot="1">
      <c r="B31" s="879">
        <v>59.496000000000002</v>
      </c>
      <c r="C31" s="879">
        <v>56.103000000000002</v>
      </c>
      <c r="D31" s="879">
        <v>56.462000000000003</v>
      </c>
      <c r="E31" s="879">
        <v>51.661999999999999</v>
      </c>
      <c r="F31" s="2180">
        <v>56.759</v>
      </c>
      <c r="G31" s="2180"/>
      <c r="H31" s="879">
        <v>48.625</v>
      </c>
      <c r="I31" s="879">
        <v>59.152999999999999</v>
      </c>
      <c r="J31" s="879">
        <v>46.997</v>
      </c>
      <c r="K31" s="2180"/>
      <c r="L31" s="2180"/>
      <c r="M31" s="879"/>
      <c r="N31" s="879"/>
      <c r="O31" s="879"/>
      <c r="P31" s="2178">
        <v>435.25700000000001</v>
      </c>
      <c r="Q31" s="2178"/>
    </row>
    <row r="32" spans="1:17" ht="10.5" customHeight="1" thickBot="1">
      <c r="A32" s="877" t="s">
        <v>705</v>
      </c>
      <c r="B32" s="879">
        <v>96.135000000000005</v>
      </c>
      <c r="C32" s="879">
        <v>96.751000000000005</v>
      </c>
      <c r="D32" s="879">
        <v>94.697999999999993</v>
      </c>
      <c r="E32" s="879">
        <v>100.265</v>
      </c>
      <c r="F32" s="2180">
        <v>109.95</v>
      </c>
      <c r="G32" s="2180"/>
      <c r="H32" s="879">
        <v>85.573999999999998</v>
      </c>
      <c r="I32" s="879">
        <v>109.587</v>
      </c>
      <c r="J32" s="879">
        <v>92.03</v>
      </c>
      <c r="K32" s="2180">
        <v>44.085000000000001</v>
      </c>
      <c r="L32" s="2180"/>
      <c r="M32" s="879">
        <v>59.527999999999999</v>
      </c>
      <c r="N32" s="879">
        <v>57.082000000000001</v>
      </c>
      <c r="O32" s="879">
        <v>40.744999999999997</v>
      </c>
      <c r="P32" s="2178">
        <v>986.43</v>
      </c>
      <c r="Q32" s="2178"/>
    </row>
    <row r="33" spans="1:17" ht="9" customHeight="1" thickBot="1">
      <c r="B33" s="879">
        <v>59.496000000000002</v>
      </c>
      <c r="C33" s="879">
        <v>56.103000000000002</v>
      </c>
      <c r="D33" s="879">
        <v>56.462000000000003</v>
      </c>
      <c r="E33" s="879">
        <v>50.936</v>
      </c>
      <c r="F33" s="2180">
        <v>56.759</v>
      </c>
      <c r="G33" s="2180"/>
      <c r="H33" s="879">
        <v>48.625</v>
      </c>
      <c r="I33" s="879">
        <v>59.152999999999999</v>
      </c>
      <c r="J33" s="879">
        <v>46.997</v>
      </c>
      <c r="K33" s="2180"/>
      <c r="L33" s="2180"/>
      <c r="M33" s="879"/>
      <c r="N33" s="879"/>
      <c r="O33" s="879"/>
      <c r="P33" s="2178">
        <v>434.53100000000001</v>
      </c>
      <c r="Q33" s="2178"/>
    </row>
    <row r="34" spans="1:17" ht="10.5" customHeight="1">
      <c r="A34" s="2181" t="s">
        <v>733</v>
      </c>
      <c r="B34" s="2181"/>
      <c r="C34" s="2181"/>
      <c r="D34" s="2181"/>
      <c r="E34" s="2181"/>
      <c r="F34" s="2181"/>
      <c r="G34" s="2181"/>
      <c r="H34" s="2181"/>
      <c r="I34" s="2181"/>
      <c r="J34" s="2181"/>
      <c r="K34" s="2181"/>
      <c r="L34" s="2181"/>
      <c r="M34" s="2181"/>
      <c r="N34" s="2181"/>
      <c r="O34" s="2181"/>
      <c r="P34" s="2181"/>
      <c r="Q34" s="2181"/>
    </row>
    <row r="35" spans="1:17" ht="9" customHeight="1" thickBot="1">
      <c r="A35" s="877" t="s">
        <v>436</v>
      </c>
      <c r="B35" s="879">
        <v>54.163200000000003</v>
      </c>
      <c r="C35" s="879">
        <v>50.569800000000001</v>
      </c>
      <c r="D35" s="879">
        <v>49.151000000000003</v>
      </c>
      <c r="E35" s="879">
        <v>55.713999999999999</v>
      </c>
      <c r="F35" s="2180">
        <v>53.979500000000002</v>
      </c>
      <c r="G35" s="2180"/>
      <c r="H35" s="879">
        <v>44.411000000000001</v>
      </c>
      <c r="I35" s="879">
        <v>48.3123</v>
      </c>
      <c r="J35" s="879">
        <v>58.627299999999998</v>
      </c>
      <c r="K35" s="2180">
        <v>48.545699999999997</v>
      </c>
      <c r="L35" s="2180"/>
      <c r="M35" s="879">
        <v>50.088700000000003</v>
      </c>
      <c r="N35" s="879">
        <v>50.082500000000003</v>
      </c>
      <c r="O35" s="879">
        <v>46.466799999999999</v>
      </c>
      <c r="P35" s="2178">
        <v>610.11180000000002</v>
      </c>
      <c r="Q35" s="2178"/>
    </row>
    <row r="36" spans="1:17" ht="9" customHeight="1" thickBot="1">
      <c r="B36" s="879">
        <v>47.797400000000003</v>
      </c>
      <c r="C36" s="879">
        <v>43.883899999999997</v>
      </c>
      <c r="D36" s="879">
        <v>46.182200000000002</v>
      </c>
      <c r="E36" s="879">
        <v>49.735399999999998</v>
      </c>
      <c r="F36" s="2180">
        <v>44.426600000000001</v>
      </c>
      <c r="G36" s="2180"/>
      <c r="H36" s="879">
        <v>41.436100000000003</v>
      </c>
      <c r="I36" s="879">
        <v>48.567399999999999</v>
      </c>
      <c r="J36" s="879">
        <v>44.103900000000003</v>
      </c>
      <c r="K36" s="2180"/>
      <c r="L36" s="2180"/>
      <c r="M36" s="879"/>
      <c r="N36" s="879"/>
      <c r="O36" s="879"/>
      <c r="P36" s="2178">
        <v>366.13290000000001</v>
      </c>
      <c r="Q36" s="2178"/>
    </row>
    <row r="37" spans="1:17" ht="10.5" customHeight="1" thickBot="1">
      <c r="A37" s="877" t="s">
        <v>705</v>
      </c>
      <c r="B37" s="879">
        <v>53.2316</v>
      </c>
      <c r="C37" s="879">
        <v>49.718899999999998</v>
      </c>
      <c r="D37" s="879">
        <v>47.61</v>
      </c>
      <c r="E37" s="879">
        <v>53.494700000000002</v>
      </c>
      <c r="F37" s="2180">
        <v>52.905999999999999</v>
      </c>
      <c r="G37" s="2180"/>
      <c r="H37" s="879">
        <v>44.282800000000002</v>
      </c>
      <c r="I37" s="879">
        <v>47.776600000000002</v>
      </c>
      <c r="J37" s="879">
        <v>58.24</v>
      </c>
      <c r="K37" s="2180">
        <v>48.065800000000003</v>
      </c>
      <c r="L37" s="2180"/>
      <c r="M37" s="879">
        <v>49.677199999999999</v>
      </c>
      <c r="N37" s="879">
        <v>49.701500000000003</v>
      </c>
      <c r="O37" s="879">
        <v>46.149299999999997</v>
      </c>
      <c r="P37" s="2178">
        <v>600.85440000000006</v>
      </c>
      <c r="Q37" s="2178"/>
    </row>
    <row r="38" spans="1:17" ht="9" customHeight="1" thickBot="1">
      <c r="B38" s="879">
        <v>47.354999999999997</v>
      </c>
      <c r="C38" s="879">
        <v>43.5152</v>
      </c>
      <c r="D38" s="879">
        <v>45.707099999999997</v>
      </c>
      <c r="E38" s="879">
        <v>49.263500000000001</v>
      </c>
      <c r="F38" s="2180">
        <v>44.133400000000002</v>
      </c>
      <c r="G38" s="2180"/>
      <c r="H38" s="879">
        <v>41.143599999999999</v>
      </c>
      <c r="I38" s="879">
        <v>48.138800000000003</v>
      </c>
      <c r="J38" s="879">
        <v>43.760199999999998</v>
      </c>
      <c r="K38" s="2180"/>
      <c r="L38" s="2180"/>
      <c r="M38" s="879"/>
      <c r="N38" s="879"/>
      <c r="O38" s="879"/>
      <c r="P38" s="2178">
        <v>363.01679999999999</v>
      </c>
      <c r="Q38" s="2178"/>
    </row>
    <row r="39" spans="1:17" ht="10.5" customHeight="1">
      <c r="A39" s="2181" t="s">
        <v>734</v>
      </c>
      <c r="B39" s="2181"/>
      <c r="C39" s="2181"/>
      <c r="D39" s="2181"/>
      <c r="E39" s="2181"/>
      <c r="F39" s="2181"/>
      <c r="G39" s="2181"/>
      <c r="H39" s="2181"/>
      <c r="I39" s="2181"/>
      <c r="J39" s="2181"/>
      <c r="K39" s="2181"/>
      <c r="L39" s="2181"/>
      <c r="M39" s="2181"/>
      <c r="N39" s="2181"/>
      <c r="O39" s="2181"/>
      <c r="P39" s="2181"/>
      <c r="Q39" s="2181"/>
    </row>
    <row r="40" spans="1:17" ht="9" customHeight="1" thickBot="1">
      <c r="A40" s="877" t="s">
        <v>436</v>
      </c>
      <c r="B40" s="879">
        <v>18.4986</v>
      </c>
      <c r="C40" s="879">
        <v>16.978999999999999</v>
      </c>
      <c r="D40" s="879">
        <v>17.417100000000001</v>
      </c>
      <c r="E40" s="879">
        <v>18.3566</v>
      </c>
      <c r="F40" s="2180">
        <v>17.611000000000001</v>
      </c>
      <c r="G40" s="2180"/>
      <c r="H40" s="879">
        <v>15.9756</v>
      </c>
      <c r="I40" s="879">
        <v>17.8994</v>
      </c>
      <c r="J40" s="879">
        <v>16.6556</v>
      </c>
      <c r="K40" s="2180">
        <v>18.217700000000001</v>
      </c>
      <c r="L40" s="2180"/>
      <c r="M40" s="879">
        <v>17.755199999999999</v>
      </c>
      <c r="N40" s="879">
        <v>18.920300000000001</v>
      </c>
      <c r="O40" s="879">
        <v>18.9849</v>
      </c>
      <c r="P40" s="2178">
        <v>213.27099999999999</v>
      </c>
      <c r="Q40" s="2178"/>
    </row>
    <row r="41" spans="1:17" ht="9" customHeight="1" thickBot="1">
      <c r="B41" s="879">
        <v>18.267299999999999</v>
      </c>
      <c r="C41" s="879">
        <v>18.1388</v>
      </c>
      <c r="D41" s="879">
        <v>20.882000000000001</v>
      </c>
      <c r="E41" s="879">
        <v>20.931999999999999</v>
      </c>
      <c r="F41" s="2180">
        <v>19.111499999999999</v>
      </c>
      <c r="G41" s="2180"/>
      <c r="H41" s="879">
        <v>18.523700000000002</v>
      </c>
      <c r="I41" s="879">
        <v>17.514500000000002</v>
      </c>
      <c r="J41" s="879">
        <v>18.1767</v>
      </c>
      <c r="K41" s="2180"/>
      <c r="L41" s="2180"/>
      <c r="M41" s="879"/>
      <c r="N41" s="879"/>
      <c r="O41" s="879"/>
      <c r="P41" s="2178">
        <v>151.54650000000001</v>
      </c>
      <c r="Q41" s="2178"/>
    </row>
    <row r="42" spans="1:17" ht="10.5" customHeight="1" thickBot="1">
      <c r="A42" s="877" t="s">
        <v>705</v>
      </c>
      <c r="B42" s="879">
        <v>18.4955</v>
      </c>
      <c r="C42" s="879">
        <v>16.9695</v>
      </c>
      <c r="D42" s="879">
        <v>17.4071</v>
      </c>
      <c r="E42" s="879">
        <v>18.3186</v>
      </c>
      <c r="F42" s="2180">
        <v>17.591899999999999</v>
      </c>
      <c r="G42" s="2180"/>
      <c r="H42" s="879">
        <v>15.9472</v>
      </c>
      <c r="I42" s="879">
        <v>17.835000000000001</v>
      </c>
      <c r="J42" s="879">
        <v>16.6312</v>
      </c>
      <c r="K42" s="2180">
        <v>18.185700000000001</v>
      </c>
      <c r="L42" s="2180"/>
      <c r="M42" s="879">
        <v>17.729399999999998</v>
      </c>
      <c r="N42" s="879">
        <v>18.880600000000001</v>
      </c>
      <c r="O42" s="879">
        <v>18.9375</v>
      </c>
      <c r="P42" s="2178">
        <v>212.92920000000001</v>
      </c>
      <c r="Q42" s="2178"/>
    </row>
    <row r="43" spans="1:17" ht="9" customHeight="1" thickBot="1">
      <c r="B43" s="879">
        <v>18.23</v>
      </c>
      <c r="C43" s="879">
        <v>18.1204</v>
      </c>
      <c r="D43" s="879">
        <v>20.857800000000001</v>
      </c>
      <c r="E43" s="879">
        <v>20.901700000000002</v>
      </c>
      <c r="F43" s="2180">
        <v>19.024799999999999</v>
      </c>
      <c r="G43" s="2180"/>
      <c r="H43" s="879">
        <v>18.479199999999999</v>
      </c>
      <c r="I43" s="879">
        <v>17.423999999999999</v>
      </c>
      <c r="J43" s="879">
        <v>18.095500000000001</v>
      </c>
      <c r="K43" s="2180"/>
      <c r="L43" s="2180"/>
      <c r="M43" s="879"/>
      <c r="N43" s="879"/>
      <c r="O43" s="879"/>
      <c r="P43" s="2178">
        <v>151.13339999999999</v>
      </c>
      <c r="Q43" s="2178"/>
    </row>
    <row r="44" spans="1:17" ht="11.25" customHeight="1">
      <c r="A44" s="2179" t="s">
        <v>735</v>
      </c>
      <c r="B44" s="2179"/>
      <c r="C44" s="2179"/>
      <c r="D44" s="2179"/>
      <c r="E44" s="2179"/>
      <c r="F44" s="2179"/>
      <c r="G44" s="2179"/>
      <c r="H44" s="2179"/>
      <c r="I44" s="2179"/>
      <c r="J44" s="2179"/>
      <c r="K44" s="2179"/>
      <c r="L44" s="2179"/>
      <c r="M44" s="2179"/>
      <c r="N44" s="2179"/>
      <c r="O44" s="2179"/>
      <c r="P44" s="2179"/>
      <c r="Q44" s="2179"/>
    </row>
    <row r="45" spans="1:17" ht="9" customHeight="1" thickBot="1">
      <c r="A45" s="877" t="s">
        <v>436</v>
      </c>
      <c r="B45" s="879">
        <v>86.988425000000007</v>
      </c>
      <c r="C45" s="879">
        <v>81.784048999999996</v>
      </c>
      <c r="D45" s="879">
        <v>80.119844000000001</v>
      </c>
      <c r="E45" s="879">
        <v>88.730050000000006</v>
      </c>
      <c r="F45" s="2180">
        <v>86.761407000000005</v>
      </c>
      <c r="G45" s="2180"/>
      <c r="H45" s="879">
        <v>72.406240999999994</v>
      </c>
      <c r="I45" s="879">
        <v>81.815066000000002</v>
      </c>
      <c r="J45" s="879">
        <v>89.854618000000002</v>
      </c>
      <c r="K45" s="2180">
        <v>76.058233999999999</v>
      </c>
      <c r="L45" s="2180"/>
      <c r="M45" s="879">
        <v>78.340767</v>
      </c>
      <c r="N45" s="879">
        <v>79.755014000000003</v>
      </c>
      <c r="O45" s="879">
        <v>74.570096000000007</v>
      </c>
      <c r="P45" s="2178">
        <v>977.18381099999999</v>
      </c>
      <c r="Q45" s="2178"/>
    </row>
    <row r="46" spans="1:17" ht="9" customHeight="1" thickBot="1">
      <c r="B46" s="879">
        <v>76.712368999999995</v>
      </c>
      <c r="C46" s="879">
        <v>72.138204000000002</v>
      </c>
      <c r="D46" s="879">
        <v>77.403307999999996</v>
      </c>
      <c r="E46" s="879">
        <v>82.887676999999996</v>
      </c>
      <c r="F46" s="2180">
        <v>75.201302999999996</v>
      </c>
      <c r="G46" s="2180"/>
      <c r="H46" s="879">
        <v>69.606739000000005</v>
      </c>
      <c r="I46" s="879">
        <v>77.686802</v>
      </c>
      <c r="J46" s="879">
        <v>71.550265999999993</v>
      </c>
      <c r="K46" s="2180"/>
      <c r="L46" s="2180"/>
      <c r="M46" s="879"/>
      <c r="N46" s="879"/>
      <c r="O46" s="879"/>
      <c r="P46" s="2178">
        <v>603.18666800000005</v>
      </c>
      <c r="Q46" s="2178"/>
    </row>
    <row r="47" spans="1:17" ht="10.5" customHeight="1" thickBot="1">
      <c r="A47" s="877" t="s">
        <v>705</v>
      </c>
      <c r="B47" s="879">
        <v>85.253524999999996</v>
      </c>
      <c r="C47" s="879">
        <v>80.153649000000001</v>
      </c>
      <c r="D47" s="879">
        <v>77.967743999999996</v>
      </c>
      <c r="E47" s="879">
        <v>85.731750000000005</v>
      </c>
      <c r="F47" s="2180">
        <v>85.082807000000003</v>
      </c>
      <c r="G47" s="2180"/>
      <c r="H47" s="879">
        <v>71.687040999999994</v>
      </c>
      <c r="I47" s="879">
        <v>80.525065999999995</v>
      </c>
      <c r="J47" s="879">
        <v>88.812817999999993</v>
      </c>
      <c r="K47" s="2180">
        <v>74.964833999999996</v>
      </c>
      <c r="L47" s="2180"/>
      <c r="M47" s="879">
        <v>77.289167000000006</v>
      </c>
      <c r="N47" s="879">
        <v>78.771314000000004</v>
      </c>
      <c r="O47" s="879">
        <v>73.697695999999993</v>
      </c>
      <c r="P47" s="2178">
        <v>959.937411</v>
      </c>
      <c r="Q47" s="2178"/>
    </row>
    <row r="48" spans="1:17" ht="9" customHeight="1" thickBot="1">
      <c r="B48" s="879">
        <v>75.607068999999996</v>
      </c>
      <c r="C48" s="879">
        <v>71.210704000000007</v>
      </c>
      <c r="D48" s="879">
        <v>76.380008000000004</v>
      </c>
      <c r="E48" s="879">
        <v>81.628009000000006</v>
      </c>
      <c r="F48" s="2180">
        <v>74.291202999999996</v>
      </c>
      <c r="G48" s="2180"/>
      <c r="H48" s="879">
        <v>68.675438999999997</v>
      </c>
      <c r="I48" s="879">
        <v>76.541702000000001</v>
      </c>
      <c r="J48" s="879">
        <v>70.609566000000001</v>
      </c>
      <c r="K48" s="2180"/>
      <c r="L48" s="2180"/>
      <c r="M48" s="879"/>
      <c r="N48" s="879"/>
      <c r="O48" s="879"/>
      <c r="P48" s="2178">
        <v>594.94370000000004</v>
      </c>
      <c r="Q48" s="2178"/>
    </row>
    <row r="49" spans="1:17" ht="11.25" customHeight="1">
      <c r="A49" s="2179" t="s">
        <v>736</v>
      </c>
      <c r="B49" s="2179"/>
      <c r="C49" s="2179"/>
      <c r="D49" s="2179"/>
      <c r="E49" s="2179"/>
      <c r="F49" s="2179"/>
      <c r="G49" s="2179"/>
      <c r="H49" s="2179"/>
      <c r="I49" s="2179"/>
      <c r="J49" s="2179"/>
      <c r="K49" s="2179"/>
      <c r="L49" s="2179"/>
      <c r="M49" s="2179"/>
      <c r="N49" s="2179"/>
      <c r="O49" s="2179"/>
      <c r="P49" s="2179"/>
      <c r="Q49" s="2179"/>
    </row>
    <row r="50" spans="1:17" ht="9" customHeight="1" thickBot="1">
      <c r="A50" s="877" t="s">
        <v>436</v>
      </c>
      <c r="B50" s="879">
        <v>121.545468</v>
      </c>
      <c r="C50" s="879">
        <v>115.011162</v>
      </c>
      <c r="D50" s="879">
        <v>115.10495400000001</v>
      </c>
      <c r="E50" s="879">
        <v>129.51468600000001</v>
      </c>
      <c r="F50" s="2180">
        <v>126.13099200000001</v>
      </c>
      <c r="G50" s="2180"/>
      <c r="H50" s="879">
        <v>110.648641</v>
      </c>
      <c r="I50" s="879">
        <v>119.33049</v>
      </c>
      <c r="J50" s="879">
        <v>124.024717</v>
      </c>
      <c r="K50" s="2180">
        <v>115.72840100000001</v>
      </c>
      <c r="L50" s="2180"/>
      <c r="M50" s="879">
        <v>117.63867</v>
      </c>
      <c r="N50" s="879">
        <v>116.27229199999999</v>
      </c>
      <c r="O50" s="879">
        <v>114.170953</v>
      </c>
      <c r="P50" s="2178">
        <v>1425.1214259999999</v>
      </c>
      <c r="Q50" s="2178"/>
    </row>
    <row r="51" spans="1:17" ht="9" customHeight="1" thickBot="1">
      <c r="B51" s="879">
        <v>117.11755100000001</v>
      </c>
      <c r="C51" s="879">
        <v>107.442851</v>
      </c>
      <c r="D51" s="879">
        <v>119.3399</v>
      </c>
      <c r="E51" s="879">
        <v>126.95368499999999</v>
      </c>
      <c r="F51" s="2180">
        <v>115.116045</v>
      </c>
      <c r="G51" s="2180"/>
      <c r="H51" s="879">
        <v>111.154213</v>
      </c>
      <c r="I51" s="879">
        <v>113.451806</v>
      </c>
      <c r="J51" s="879">
        <v>104.663566</v>
      </c>
      <c r="K51" s="2180"/>
      <c r="L51" s="2180"/>
      <c r="M51" s="879"/>
      <c r="N51" s="879"/>
      <c r="O51" s="879"/>
      <c r="P51" s="2178">
        <v>915.23961699999995</v>
      </c>
      <c r="Q51" s="2178"/>
    </row>
    <row r="52" spans="1:17" ht="10.5" customHeight="1" thickBot="1">
      <c r="A52" s="877" t="s">
        <v>705</v>
      </c>
      <c r="B52" s="879">
        <v>113.637568</v>
      </c>
      <c r="C52" s="879">
        <v>107.300962</v>
      </c>
      <c r="D52" s="879">
        <v>108.00735400000001</v>
      </c>
      <c r="E52" s="879">
        <v>120.247218</v>
      </c>
      <c r="F52" s="2180">
        <v>118.049492</v>
      </c>
      <c r="G52" s="2180"/>
      <c r="H52" s="879">
        <v>104.15914100000001</v>
      </c>
      <c r="I52" s="879">
        <v>111.25689</v>
      </c>
      <c r="J52" s="879">
        <v>117.806417</v>
      </c>
      <c r="K52" s="2180">
        <v>109.009601</v>
      </c>
      <c r="L52" s="2180"/>
      <c r="M52" s="879">
        <v>109.097392</v>
      </c>
      <c r="N52" s="879">
        <v>108.666692</v>
      </c>
      <c r="O52" s="879">
        <v>105.526332</v>
      </c>
      <c r="P52" s="2178">
        <v>1332.7650590000001</v>
      </c>
      <c r="Q52" s="2178"/>
    </row>
    <row r="53" spans="1:17" ht="9" customHeight="1" thickBot="1">
      <c r="B53" s="879">
        <v>107.622651</v>
      </c>
      <c r="C53" s="879">
        <v>100.453451</v>
      </c>
      <c r="D53" s="879">
        <v>111.10850000000001</v>
      </c>
      <c r="E53" s="879">
        <v>118.312533</v>
      </c>
      <c r="F53" s="2180">
        <v>106.641745</v>
      </c>
      <c r="G53" s="2180"/>
      <c r="H53" s="879">
        <v>103.117813</v>
      </c>
      <c r="I53" s="879">
        <v>105.231398</v>
      </c>
      <c r="J53" s="879">
        <v>98.996166000000002</v>
      </c>
      <c r="K53" s="2180"/>
      <c r="L53" s="2180"/>
      <c r="M53" s="879"/>
      <c r="N53" s="879"/>
      <c r="O53" s="879"/>
      <c r="P53" s="2178">
        <v>851.48425699999996</v>
      </c>
      <c r="Q53" s="2178"/>
    </row>
    <row r="54" spans="1:17" ht="10.5" customHeight="1">
      <c r="A54" s="2181" t="s">
        <v>737</v>
      </c>
      <c r="B54" s="2181"/>
      <c r="C54" s="2181"/>
      <c r="D54" s="2181"/>
      <c r="E54" s="2181"/>
      <c r="F54" s="2181"/>
      <c r="G54" s="2181"/>
      <c r="H54" s="2181"/>
      <c r="I54" s="2181"/>
      <c r="J54" s="2181"/>
      <c r="K54" s="2181"/>
      <c r="L54" s="2181"/>
      <c r="M54" s="2181"/>
      <c r="N54" s="2181"/>
      <c r="O54" s="2181"/>
      <c r="P54" s="2181"/>
      <c r="Q54" s="2181"/>
    </row>
    <row r="55" spans="1:17" ht="9" customHeight="1" thickBot="1">
      <c r="A55" s="877" t="s">
        <v>436</v>
      </c>
      <c r="B55" s="879">
        <v>53.343200000000003</v>
      </c>
      <c r="C55" s="879">
        <v>54.570300000000003</v>
      </c>
      <c r="D55" s="879">
        <v>56.893799999999999</v>
      </c>
      <c r="E55" s="879">
        <v>65.290300000000002</v>
      </c>
      <c r="F55" s="2180">
        <v>61.917499999999997</v>
      </c>
      <c r="G55" s="2180"/>
      <c r="H55" s="879">
        <v>52.296799999999998</v>
      </c>
      <c r="I55" s="879">
        <v>60.137700000000002</v>
      </c>
      <c r="J55" s="879">
        <v>56.497599999999998</v>
      </c>
      <c r="K55" s="2180">
        <v>61.7926</v>
      </c>
      <c r="L55" s="2180"/>
      <c r="M55" s="879">
        <v>60.753</v>
      </c>
      <c r="N55" s="879">
        <v>60.823300000000003</v>
      </c>
      <c r="O55" s="879">
        <v>59.448099999999997</v>
      </c>
      <c r="P55" s="2178">
        <v>703.76419999999996</v>
      </c>
      <c r="Q55" s="2178"/>
    </row>
    <row r="56" spans="1:17" ht="9" customHeight="1" thickBot="1">
      <c r="B56" s="879">
        <v>64.051900000000003</v>
      </c>
      <c r="C56" s="879">
        <v>59.601500000000001</v>
      </c>
      <c r="D56" s="879">
        <v>65.182199999999995</v>
      </c>
      <c r="E56" s="879">
        <v>70.953999999999994</v>
      </c>
      <c r="F56" s="2180">
        <v>67.638199999999998</v>
      </c>
      <c r="G56" s="2180"/>
      <c r="H56" s="879">
        <v>65.891499999999994</v>
      </c>
      <c r="I56" s="879">
        <v>66.7851</v>
      </c>
      <c r="J56" s="879">
        <v>62.497900000000001</v>
      </c>
      <c r="K56" s="2180"/>
      <c r="L56" s="2180"/>
      <c r="M56" s="879"/>
      <c r="N56" s="879"/>
      <c r="O56" s="879"/>
      <c r="P56" s="2178">
        <v>522.60230000000001</v>
      </c>
      <c r="Q56" s="2178"/>
    </row>
    <row r="57" spans="1:17" ht="10.5" customHeight="1" thickBot="1">
      <c r="A57" s="877" t="s">
        <v>705</v>
      </c>
      <c r="B57" s="879">
        <v>50.082000000000001</v>
      </c>
      <c r="C57" s="879">
        <v>50.299300000000002</v>
      </c>
      <c r="D57" s="879">
        <v>53.066400000000002</v>
      </c>
      <c r="E57" s="879">
        <v>61.852600000000002</v>
      </c>
      <c r="F57" s="2180">
        <v>58.187399999999997</v>
      </c>
      <c r="G57" s="2180"/>
      <c r="H57" s="879">
        <v>50.060699999999997</v>
      </c>
      <c r="I57" s="879">
        <v>57.156300000000002</v>
      </c>
      <c r="J57" s="879">
        <v>53.785699999999999</v>
      </c>
      <c r="K57" s="2180">
        <v>58.162300000000002</v>
      </c>
      <c r="L57" s="2180"/>
      <c r="M57" s="879">
        <v>56.884099999999997</v>
      </c>
      <c r="N57" s="879">
        <v>57.465000000000003</v>
      </c>
      <c r="O57" s="879">
        <v>56.203800000000001</v>
      </c>
      <c r="P57" s="2178">
        <v>663.2056</v>
      </c>
      <c r="Q57" s="2178"/>
    </row>
    <row r="58" spans="1:17" ht="9" customHeight="1" thickBot="1">
      <c r="B58" s="879">
        <v>61.3827</v>
      </c>
      <c r="C58" s="879">
        <v>57.618699999999997</v>
      </c>
      <c r="D58" s="879">
        <v>62.908299999999997</v>
      </c>
      <c r="E58" s="879">
        <v>68.926699999999997</v>
      </c>
      <c r="F58" s="2180">
        <v>65.241100000000003</v>
      </c>
      <c r="G58" s="2180"/>
      <c r="H58" s="879">
        <v>62.731000000000002</v>
      </c>
      <c r="I58" s="879">
        <v>61.323999999999998</v>
      </c>
      <c r="J58" s="879">
        <v>57.218400000000003</v>
      </c>
      <c r="K58" s="2180"/>
      <c r="L58" s="2180"/>
      <c r="M58" s="879"/>
      <c r="N58" s="879"/>
      <c r="O58" s="879"/>
      <c r="P58" s="2178">
        <v>497.35090000000002</v>
      </c>
      <c r="Q58" s="2178"/>
    </row>
    <row r="59" spans="1:17" ht="11.25" customHeight="1">
      <c r="A59" s="2179" t="s">
        <v>738</v>
      </c>
      <c r="B59" s="2179"/>
      <c r="C59" s="2179"/>
      <c r="D59" s="2179"/>
      <c r="E59" s="2179"/>
      <c r="F59" s="2179"/>
      <c r="G59" s="2179"/>
      <c r="H59" s="2179"/>
      <c r="I59" s="2179"/>
      <c r="J59" s="2179"/>
      <c r="K59" s="2179"/>
      <c r="L59" s="2179"/>
      <c r="M59" s="2179"/>
      <c r="N59" s="2179"/>
      <c r="O59" s="2179"/>
      <c r="P59" s="2179"/>
      <c r="Q59" s="2179"/>
    </row>
    <row r="60" spans="1:17" ht="9" customHeight="1" thickBot="1">
      <c r="A60" s="877" t="s">
        <v>436</v>
      </c>
      <c r="B60" s="879">
        <v>84.333471500000002</v>
      </c>
      <c r="C60" s="879">
        <v>82.107083500000002</v>
      </c>
      <c r="D60" s="879">
        <v>84.328781000000006</v>
      </c>
      <c r="E60" s="879">
        <v>96.434656000000004</v>
      </c>
      <c r="F60" s="2180">
        <v>88.629723499999997</v>
      </c>
      <c r="G60" s="2180"/>
      <c r="H60" s="879">
        <v>77.061926499999998</v>
      </c>
      <c r="I60" s="879">
        <v>95.011731499999996</v>
      </c>
      <c r="J60" s="879">
        <v>86.539853500000007</v>
      </c>
      <c r="K60" s="2180">
        <v>92.371127000000001</v>
      </c>
      <c r="L60" s="2180"/>
      <c r="M60" s="879">
        <v>92.3767055</v>
      </c>
      <c r="N60" s="879">
        <v>93.365507500000007</v>
      </c>
      <c r="O60" s="879">
        <v>89.132341499999995</v>
      </c>
      <c r="P60" s="2178">
        <v>1061.6929084999999</v>
      </c>
      <c r="Q60" s="2178"/>
    </row>
    <row r="61" spans="1:17" ht="9" customHeight="1" thickBot="1">
      <c r="B61" s="879">
        <v>93.941059499999994</v>
      </c>
      <c r="C61" s="879">
        <v>86.616152999999997</v>
      </c>
      <c r="D61" s="879">
        <v>97.499798499999997</v>
      </c>
      <c r="E61" s="879">
        <v>102.11651550000001</v>
      </c>
      <c r="F61" s="2180">
        <v>93.939865499999996</v>
      </c>
      <c r="G61" s="2180"/>
      <c r="H61" s="879">
        <v>93.697844000000003</v>
      </c>
      <c r="I61" s="879">
        <v>95.869523000000001</v>
      </c>
      <c r="J61" s="879">
        <v>88.874466999999996</v>
      </c>
      <c r="K61" s="2180"/>
      <c r="L61" s="2180"/>
      <c r="M61" s="879"/>
      <c r="N61" s="879"/>
      <c r="O61" s="879"/>
      <c r="P61" s="2178">
        <v>752.55522599999995</v>
      </c>
      <c r="Q61" s="2178"/>
    </row>
    <row r="62" spans="1:17" ht="10.5" customHeight="1" thickBot="1">
      <c r="A62" s="877" t="s">
        <v>705</v>
      </c>
      <c r="B62" s="879">
        <v>76.945504</v>
      </c>
      <c r="C62" s="879">
        <v>73.949908500000006</v>
      </c>
      <c r="D62" s="879">
        <v>77.230271000000002</v>
      </c>
      <c r="E62" s="879">
        <v>88.340491</v>
      </c>
      <c r="F62" s="2180">
        <v>80.975523499999994</v>
      </c>
      <c r="G62" s="2180"/>
      <c r="H62" s="879">
        <v>71.847339000000005</v>
      </c>
      <c r="I62" s="879">
        <v>87.795121499999993</v>
      </c>
      <c r="J62" s="879">
        <v>80.380606</v>
      </c>
      <c r="K62" s="2180">
        <v>85.141414499999996</v>
      </c>
      <c r="L62" s="2180"/>
      <c r="M62" s="879">
        <v>83.822949499999993</v>
      </c>
      <c r="N62" s="879">
        <v>85.554807499999995</v>
      </c>
      <c r="O62" s="879">
        <v>82.044414000000003</v>
      </c>
      <c r="P62" s="2178">
        <v>974.02835000000005</v>
      </c>
      <c r="Q62" s="2178"/>
    </row>
    <row r="63" spans="1:17" ht="9" customHeight="1" thickBot="1">
      <c r="B63" s="879">
        <v>86.554716999999997</v>
      </c>
      <c r="C63" s="879">
        <v>80.189900499999993</v>
      </c>
      <c r="D63" s="879">
        <v>90.454848499999997</v>
      </c>
      <c r="E63" s="879">
        <v>94.605160499999997</v>
      </c>
      <c r="F63" s="2180">
        <v>87.015163000000001</v>
      </c>
      <c r="G63" s="2180"/>
      <c r="H63" s="879">
        <v>86.423468999999997</v>
      </c>
      <c r="I63" s="879">
        <v>85.413873499999994</v>
      </c>
      <c r="J63" s="879">
        <v>79.341291999999996</v>
      </c>
      <c r="K63" s="2180"/>
      <c r="L63" s="2180"/>
      <c r="M63" s="879"/>
      <c r="N63" s="879"/>
      <c r="O63" s="879"/>
      <c r="P63" s="2178">
        <v>689.998424</v>
      </c>
      <c r="Q63" s="2178"/>
    </row>
    <row r="64" spans="1:17" ht="30.75" customHeight="1">
      <c r="A64" s="2173" t="s">
        <v>713</v>
      </c>
      <c r="B64" s="2173"/>
      <c r="C64" s="2173"/>
      <c r="D64" s="2173"/>
      <c r="E64" s="2173"/>
      <c r="F64" s="2173"/>
      <c r="G64" s="2173"/>
      <c r="H64" s="2173"/>
      <c r="I64" s="2173"/>
      <c r="J64" s="2173"/>
      <c r="K64" s="2173"/>
      <c r="L64" s="2173"/>
      <c r="M64" s="2173"/>
      <c r="N64" s="2173"/>
      <c r="O64" s="2173"/>
      <c r="P64" s="2173"/>
      <c r="Q64" s="2173"/>
    </row>
    <row r="65" spans="1:17" ht="10.5" customHeight="1">
      <c r="G65" s="2175" t="s">
        <v>715</v>
      </c>
      <c r="H65" s="2175"/>
      <c r="I65" s="2175"/>
      <c r="J65" s="2175"/>
      <c r="K65" s="2175"/>
      <c r="L65" s="2191" t="s">
        <v>761</v>
      </c>
      <c r="M65" s="2176"/>
      <c r="N65" s="2176"/>
      <c r="O65" s="2176"/>
      <c r="P65" s="2176"/>
      <c r="Q65" s="2176"/>
    </row>
    <row r="66" spans="1:17" ht="14.25">
      <c r="A66" s="1740" t="s">
        <v>113</v>
      </c>
    </row>
    <row r="67" spans="1:17" ht="14.25">
      <c r="A67" s="1740" t="s">
        <v>324</v>
      </c>
    </row>
  </sheetData>
  <mergeCells count="156">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9:Q29"/>
    <mergeCell ref="F30:G30"/>
    <mergeCell ref="K30:L30"/>
    <mergeCell ref="P30:Q30"/>
    <mergeCell ref="F25:G25"/>
    <mergeCell ref="K25:L25"/>
    <mergeCell ref="P25:Q25"/>
    <mergeCell ref="F26:G26"/>
    <mergeCell ref="K26:L26"/>
    <mergeCell ref="P26:Q26"/>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G65:K65"/>
    <mergeCell ref="L65:Q65"/>
    <mergeCell ref="F61:G61"/>
    <mergeCell ref="K61:L61"/>
    <mergeCell ref="P61:Q61"/>
    <mergeCell ref="F62:G62"/>
    <mergeCell ref="K62:L62"/>
    <mergeCell ref="P62:Q62"/>
  </mergeCells>
  <hyperlinks>
    <hyperlink ref="A67" location="'Inhaltsverzeichnis_2026-04'!A1" display="Zurück zum Inhaltsverzeichnis" xr:uid="{CF3CC64C-08A2-4A0A-8592-23B52EB01562}"/>
    <hyperlink ref="A66" r:id="rId1" xr:uid="{80D54A21-D22D-42B8-8A45-D929D41E4AED}"/>
  </hyperlinks>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C4E3-F3D7-41F8-8C60-E73D31782C48}">
  <sheetPr>
    <tabColor rgb="FFCD3363"/>
    <outlinePr summaryBelow="0"/>
  </sheetPr>
  <dimension ref="A1:Q71"/>
  <sheetViews>
    <sheetView showGridLines="0" zoomScale="130" zoomScaleNormal="130" workbookViewId="0">
      <selection sqref="A1:Q1"/>
    </sheetView>
  </sheetViews>
  <sheetFormatPr baseColWidth="10" defaultColWidth="8" defaultRowHeight="12.75"/>
  <cols>
    <col min="1" max="1" width="7.5" style="865" customWidth="1"/>
    <col min="2" max="2" width="6" style="865" customWidth="1"/>
    <col min="3" max="3" width="5.625" style="865" customWidth="1"/>
    <col min="4" max="4" width="5.75" style="865" customWidth="1"/>
    <col min="5" max="5" width="5.625" style="865" customWidth="1"/>
    <col min="6" max="6" width="2.25" style="865" customWidth="1"/>
    <col min="7" max="7" width="3.5" style="865" customWidth="1"/>
    <col min="8" max="8" width="5.625" style="865" customWidth="1"/>
    <col min="9" max="9" width="5.75" style="865" customWidth="1"/>
    <col min="10" max="10" width="5.625" style="865" customWidth="1"/>
    <col min="11" max="11" width="3" style="865" customWidth="1"/>
    <col min="12" max="12" width="2.75" style="865" customWidth="1"/>
    <col min="13" max="13" width="5.625" style="865" customWidth="1"/>
    <col min="14" max="14" width="5.75" style="865" customWidth="1"/>
    <col min="15" max="15" width="5.625" style="865" customWidth="1"/>
    <col min="16" max="16" width="7" style="865" customWidth="1"/>
    <col min="17" max="17" width="6" style="865" customWidth="1"/>
    <col min="18" max="16384" width="8" style="865"/>
  </cols>
  <sheetData>
    <row r="1" spans="1:17" ht="14.25" customHeight="1">
      <c r="A1" s="2184" t="s">
        <v>695</v>
      </c>
      <c r="B1" s="2184"/>
      <c r="C1" s="2184"/>
      <c r="D1" s="2184"/>
      <c r="E1" s="2184"/>
      <c r="F1" s="2184"/>
      <c r="G1" s="2184"/>
      <c r="H1" s="2184"/>
      <c r="I1" s="2184"/>
      <c r="J1" s="2184"/>
      <c r="K1" s="2184"/>
      <c r="L1" s="2184"/>
      <c r="M1" s="2184"/>
      <c r="N1" s="2184"/>
      <c r="O1" s="2184"/>
      <c r="P1" s="2184"/>
      <c r="Q1" s="2184"/>
    </row>
    <row r="2" spans="1:17" ht="12" customHeight="1">
      <c r="A2" s="866"/>
      <c r="B2" s="866"/>
      <c r="C2" s="867"/>
      <c r="D2" s="867"/>
      <c r="E2" s="867"/>
      <c r="F2" s="868"/>
      <c r="G2" s="867"/>
      <c r="H2" s="867"/>
      <c r="I2" s="867"/>
      <c r="J2" s="867"/>
      <c r="K2" s="868"/>
      <c r="L2" s="867"/>
      <c r="M2" s="867"/>
      <c r="N2" s="867"/>
      <c r="O2" s="867"/>
      <c r="P2" s="869" t="s">
        <v>696</v>
      </c>
      <c r="Q2" s="870" t="s">
        <v>210</v>
      </c>
    </row>
    <row r="3" spans="1:17" ht="8.25" customHeight="1" thickBot="1">
      <c r="A3" s="871"/>
      <c r="B3" s="872" t="s">
        <v>210</v>
      </c>
      <c r="C3" s="873" t="s">
        <v>211</v>
      </c>
      <c r="D3" s="873" t="s">
        <v>212</v>
      </c>
      <c r="E3" s="873" t="s">
        <v>198</v>
      </c>
      <c r="F3" s="2186" t="s">
        <v>199</v>
      </c>
      <c r="G3" s="2186"/>
      <c r="H3" s="873" t="s">
        <v>200</v>
      </c>
      <c r="I3" s="873" t="s">
        <v>201</v>
      </c>
      <c r="J3" s="873" t="s">
        <v>203</v>
      </c>
      <c r="K3" s="2186" t="s">
        <v>206</v>
      </c>
      <c r="L3" s="2186"/>
      <c r="M3" s="873" t="s">
        <v>207</v>
      </c>
      <c r="N3" s="873" t="s">
        <v>208</v>
      </c>
      <c r="O3" s="873" t="s">
        <v>209</v>
      </c>
      <c r="P3" s="872" t="s">
        <v>697</v>
      </c>
      <c r="Q3" s="873" t="s">
        <v>698</v>
      </c>
    </row>
    <row r="4" spans="1:17" ht="8.25" customHeight="1" thickBot="1">
      <c r="A4" s="874" t="s">
        <v>699</v>
      </c>
      <c r="B4" s="871"/>
      <c r="C4" s="875"/>
      <c r="D4" s="875"/>
      <c r="E4" s="875"/>
      <c r="F4" s="876"/>
      <c r="G4" s="875"/>
      <c r="H4" s="875"/>
      <c r="I4" s="875"/>
      <c r="J4" s="875"/>
      <c r="K4" s="876"/>
      <c r="L4" s="875"/>
      <c r="M4" s="875"/>
      <c r="N4" s="875"/>
      <c r="O4" s="875"/>
      <c r="P4" s="872" t="s">
        <v>700</v>
      </c>
      <c r="Q4" s="873" t="s">
        <v>209</v>
      </c>
    </row>
    <row r="5" spans="1:17" ht="9" customHeight="1" thickBot="1">
      <c r="A5" s="871"/>
      <c r="B5" s="2185">
        <v>2024</v>
      </c>
      <c r="C5" s="2185"/>
      <c r="D5" s="2185"/>
      <c r="E5" s="2185"/>
      <c r="F5" s="2185"/>
      <c r="G5" s="2185"/>
      <c r="H5" s="2185"/>
      <c r="I5" s="2186" t="s">
        <v>701</v>
      </c>
      <c r="J5" s="2186"/>
      <c r="K5" s="2186"/>
      <c r="L5" s="2186"/>
      <c r="M5" s="2186"/>
      <c r="N5" s="2186"/>
      <c r="O5" s="2186"/>
      <c r="P5" s="2185" t="s">
        <v>702</v>
      </c>
      <c r="Q5" s="2185"/>
    </row>
    <row r="6" spans="1:17" ht="8.25" customHeight="1" thickBot="1">
      <c r="A6" s="871"/>
      <c r="B6" s="2185" t="s">
        <v>701</v>
      </c>
      <c r="C6" s="2185"/>
      <c r="D6" s="2185"/>
      <c r="E6" s="2185"/>
      <c r="F6" s="2185"/>
      <c r="G6" s="2185"/>
      <c r="H6" s="2185"/>
      <c r="I6" s="2186" t="s">
        <v>639</v>
      </c>
      <c r="J6" s="2186"/>
      <c r="K6" s="2186"/>
      <c r="L6" s="2186"/>
      <c r="M6" s="2186"/>
      <c r="N6" s="2186"/>
      <c r="O6" s="2186"/>
      <c r="P6" s="2185" t="s">
        <v>703</v>
      </c>
      <c r="Q6" s="2185"/>
    </row>
    <row r="7" spans="1:17" ht="13.5" customHeight="1">
      <c r="A7" s="2203" t="s">
        <v>1788</v>
      </c>
      <c r="B7" s="2184"/>
      <c r="C7" s="2184"/>
      <c r="D7" s="2184"/>
      <c r="E7" s="2184"/>
      <c r="F7" s="2184"/>
      <c r="G7" s="2184"/>
      <c r="H7" s="2184"/>
      <c r="I7" s="2184"/>
      <c r="J7" s="2184"/>
      <c r="K7" s="2184"/>
      <c r="L7" s="2184"/>
      <c r="M7" s="2184"/>
      <c r="N7" s="2184"/>
      <c r="O7" s="2184"/>
      <c r="P7" s="2184"/>
      <c r="Q7" s="2184"/>
    </row>
    <row r="8" spans="1:17" ht="12" customHeight="1">
      <c r="A8" s="2179" t="s">
        <v>739</v>
      </c>
      <c r="B8" s="2179"/>
      <c r="C8" s="2179"/>
      <c r="D8" s="2179"/>
      <c r="E8" s="2179"/>
      <c r="F8" s="2179"/>
      <c r="G8" s="2179"/>
      <c r="H8" s="2179"/>
      <c r="I8" s="2179"/>
      <c r="J8" s="2179"/>
      <c r="K8" s="2179"/>
      <c r="L8" s="2179"/>
      <c r="M8" s="2179"/>
      <c r="N8" s="2179"/>
      <c r="O8" s="2179"/>
      <c r="P8" s="2179"/>
      <c r="Q8" s="2179"/>
    </row>
    <row r="9" spans="1:17" ht="9" customHeight="1" thickBot="1">
      <c r="A9" s="877" t="s">
        <v>436</v>
      </c>
      <c r="B9" s="879">
        <v>26.833100000000002</v>
      </c>
      <c r="C9" s="879">
        <v>26.148099999999999</v>
      </c>
      <c r="D9" s="879">
        <v>25.824100000000001</v>
      </c>
      <c r="E9" s="879">
        <v>28.343800000000002</v>
      </c>
      <c r="F9" s="2180">
        <v>27.149000000000001</v>
      </c>
      <c r="G9" s="2180"/>
      <c r="H9" s="879">
        <v>26.581900000000001</v>
      </c>
      <c r="I9" s="879">
        <v>26.7286</v>
      </c>
      <c r="J9" s="879">
        <v>27.2698</v>
      </c>
      <c r="K9" s="2180">
        <v>30.350300000000001</v>
      </c>
      <c r="L9" s="2180"/>
      <c r="M9" s="879">
        <v>29.982199999999999</v>
      </c>
      <c r="N9" s="879">
        <v>26.648900000000001</v>
      </c>
      <c r="O9" s="879">
        <v>25.147300000000001</v>
      </c>
      <c r="P9" s="2178">
        <v>327.00709999999998</v>
      </c>
      <c r="Q9" s="2178"/>
    </row>
    <row r="10" spans="1:17" ht="9" customHeight="1" thickBot="1">
      <c r="B10" s="879">
        <v>24.4419</v>
      </c>
      <c r="C10" s="879">
        <v>26.768999999999998</v>
      </c>
      <c r="D10" s="879">
        <v>29.335799999999999</v>
      </c>
      <c r="E10" s="879">
        <v>26.884699999999999</v>
      </c>
      <c r="F10" s="2180">
        <v>26.2852</v>
      </c>
      <c r="G10" s="2180"/>
      <c r="H10" s="879">
        <v>29.948</v>
      </c>
      <c r="I10" s="879">
        <v>29.54</v>
      </c>
      <c r="J10" s="879">
        <v>30.209099999999999</v>
      </c>
      <c r="K10" s="2180"/>
      <c r="L10" s="2180"/>
      <c r="M10" s="879"/>
      <c r="N10" s="879"/>
      <c r="O10" s="879"/>
      <c r="P10" s="2178">
        <v>223.41370000000001</v>
      </c>
      <c r="Q10" s="2178"/>
    </row>
    <row r="11" spans="1:17" ht="10.5" customHeight="1" thickBot="1">
      <c r="A11" s="877" t="s">
        <v>705</v>
      </c>
      <c r="B11" s="879">
        <v>26.8064</v>
      </c>
      <c r="C11" s="879">
        <v>26.1267</v>
      </c>
      <c r="D11" s="879">
        <v>25.799099999999999</v>
      </c>
      <c r="E11" s="879">
        <v>28.3384</v>
      </c>
      <c r="F11" s="2180">
        <v>27.092700000000001</v>
      </c>
      <c r="G11" s="2180"/>
      <c r="H11" s="879">
        <v>26.580300000000001</v>
      </c>
      <c r="I11" s="879">
        <v>26.723600000000001</v>
      </c>
      <c r="J11" s="879">
        <v>27.2179</v>
      </c>
      <c r="K11" s="2180">
        <v>30.317299999999999</v>
      </c>
      <c r="L11" s="2180"/>
      <c r="M11" s="879">
        <v>29.961300000000001</v>
      </c>
      <c r="N11" s="879">
        <v>26.613099999999999</v>
      </c>
      <c r="O11" s="879">
        <v>24.995200000000001</v>
      </c>
      <c r="P11" s="2178">
        <v>326.572</v>
      </c>
      <c r="Q11" s="2178"/>
    </row>
    <row r="12" spans="1:17" ht="9" customHeight="1" thickBot="1">
      <c r="B12" s="879">
        <v>24.236899999999999</v>
      </c>
      <c r="C12" s="879">
        <v>26.5764</v>
      </c>
      <c r="D12" s="879">
        <v>28.862100000000002</v>
      </c>
      <c r="E12" s="879">
        <v>26.2851</v>
      </c>
      <c r="F12" s="2180">
        <v>25.8322</v>
      </c>
      <c r="G12" s="2180"/>
      <c r="H12" s="879">
        <v>29.369299999999999</v>
      </c>
      <c r="I12" s="879">
        <v>29.026900000000001</v>
      </c>
      <c r="J12" s="879">
        <v>29.7682</v>
      </c>
      <c r="K12" s="2180"/>
      <c r="L12" s="2180"/>
      <c r="M12" s="879"/>
      <c r="N12" s="879"/>
      <c r="O12" s="879"/>
      <c r="P12" s="2178">
        <v>219.9571</v>
      </c>
      <c r="Q12" s="2178"/>
    </row>
    <row r="13" spans="1:17" ht="11.25" customHeight="1">
      <c r="A13" s="2179" t="s">
        <v>740</v>
      </c>
      <c r="B13" s="2179"/>
      <c r="C13" s="2179"/>
      <c r="D13" s="2179"/>
      <c r="E13" s="2179"/>
      <c r="F13" s="2179"/>
      <c r="G13" s="2179"/>
      <c r="H13" s="2179"/>
      <c r="I13" s="2179"/>
      <c r="J13" s="2179"/>
      <c r="K13" s="2179"/>
      <c r="L13" s="2179"/>
      <c r="M13" s="2179"/>
      <c r="N13" s="2179"/>
      <c r="O13" s="2179"/>
      <c r="P13" s="2179"/>
      <c r="Q13" s="2179"/>
    </row>
    <row r="14" spans="1:17" ht="9" customHeight="1" thickBot="1">
      <c r="A14" s="877" t="s">
        <v>436</v>
      </c>
      <c r="B14" s="879">
        <v>268.52179999999998</v>
      </c>
      <c r="C14" s="879">
        <v>241.2347</v>
      </c>
      <c r="D14" s="879">
        <v>238.0068</v>
      </c>
      <c r="E14" s="879">
        <v>226.84030000000001</v>
      </c>
      <c r="F14" s="2180">
        <v>224.2807</v>
      </c>
      <c r="G14" s="2180"/>
      <c r="H14" s="879">
        <v>235.67840000000001</v>
      </c>
      <c r="I14" s="879">
        <v>237.6061</v>
      </c>
      <c r="J14" s="879">
        <v>229.39019999999999</v>
      </c>
      <c r="K14" s="2180">
        <v>245.05840000000001</v>
      </c>
      <c r="L14" s="2180"/>
      <c r="M14" s="879">
        <v>250.98949999999999</v>
      </c>
      <c r="N14" s="879">
        <v>244.387</v>
      </c>
      <c r="O14" s="879">
        <v>250.15979999999999</v>
      </c>
      <c r="P14" s="2178">
        <v>2892.1536999999998</v>
      </c>
      <c r="Q14" s="2178"/>
    </row>
    <row r="15" spans="1:17" ht="9" customHeight="1" thickBot="1">
      <c r="B15" s="879">
        <v>237.87639999999999</v>
      </c>
      <c r="C15" s="879">
        <v>251.7261</v>
      </c>
      <c r="D15" s="879">
        <v>234.18340000000001</v>
      </c>
      <c r="E15" s="879">
        <v>252.441</v>
      </c>
      <c r="F15" s="2180">
        <v>236.64769999999999</v>
      </c>
      <c r="G15" s="2180"/>
      <c r="H15" s="879">
        <v>206.91030000000001</v>
      </c>
      <c r="I15" s="879">
        <v>243.1482</v>
      </c>
      <c r="J15" s="879">
        <v>260.99900000000002</v>
      </c>
      <c r="K15" s="2180"/>
      <c r="L15" s="2180"/>
      <c r="M15" s="879"/>
      <c r="N15" s="879"/>
      <c r="O15" s="879"/>
      <c r="P15" s="2178">
        <v>1923.9321</v>
      </c>
      <c r="Q15" s="2178"/>
    </row>
    <row r="16" spans="1:17" ht="10.5" customHeight="1" thickBot="1">
      <c r="A16" s="877" t="s">
        <v>705</v>
      </c>
      <c r="B16" s="880">
        <v>268.35270000000003</v>
      </c>
      <c r="C16" s="880">
        <v>240.91329999999999</v>
      </c>
      <c r="D16" s="880">
        <v>237.75630000000001</v>
      </c>
      <c r="E16" s="880">
        <v>226.5916</v>
      </c>
      <c r="F16" s="2177">
        <v>224.02449999999999</v>
      </c>
      <c r="G16" s="2177"/>
      <c r="H16" s="880">
        <v>235.48560000000001</v>
      </c>
      <c r="I16" s="880">
        <v>237.35419999999999</v>
      </c>
      <c r="J16" s="880">
        <v>229.13200000000001</v>
      </c>
      <c r="K16" s="2177">
        <v>244.7527</v>
      </c>
      <c r="L16" s="2177"/>
      <c r="M16" s="880">
        <v>250.71960000000001</v>
      </c>
      <c r="N16" s="880">
        <v>244.04519999999999</v>
      </c>
      <c r="O16" s="880">
        <v>249.90899999999999</v>
      </c>
      <c r="P16" s="2178">
        <v>2889.0367000000001</v>
      </c>
      <c r="Q16" s="2178"/>
    </row>
    <row r="17" spans="1:17" ht="9" customHeight="1" thickBot="1">
      <c r="B17" s="880">
        <v>237.58850000000001</v>
      </c>
      <c r="C17" s="880">
        <v>251.45529999999999</v>
      </c>
      <c r="D17" s="880">
        <v>233.90430000000001</v>
      </c>
      <c r="E17" s="880">
        <v>252.12790000000001</v>
      </c>
      <c r="F17" s="2177">
        <v>236.32339999999999</v>
      </c>
      <c r="G17" s="2177"/>
      <c r="H17" s="880">
        <v>206.7285</v>
      </c>
      <c r="I17" s="880">
        <v>242.89789999999999</v>
      </c>
      <c r="J17" s="880">
        <v>260.69540000000001</v>
      </c>
      <c r="K17" s="2177"/>
      <c r="L17" s="2177"/>
      <c r="M17" s="880"/>
      <c r="N17" s="880"/>
      <c r="O17" s="880"/>
      <c r="P17" s="2178">
        <v>1921.7212</v>
      </c>
      <c r="Q17" s="2178"/>
    </row>
    <row r="18" spans="1:17" ht="11.25" customHeight="1">
      <c r="A18" s="2179" t="s">
        <v>741</v>
      </c>
      <c r="B18" s="2179"/>
      <c r="C18" s="2179"/>
      <c r="D18" s="2179"/>
      <c r="E18" s="2179"/>
      <c r="F18" s="2179"/>
      <c r="G18" s="2179"/>
      <c r="H18" s="2179"/>
      <c r="I18" s="2179"/>
      <c r="J18" s="2179"/>
      <c r="K18" s="2179"/>
      <c r="L18" s="2179"/>
      <c r="M18" s="2179"/>
      <c r="N18" s="2179"/>
      <c r="O18" s="2179"/>
      <c r="P18" s="2179"/>
      <c r="Q18" s="2179"/>
    </row>
    <row r="19" spans="1:17" ht="9" customHeight="1" thickBot="1">
      <c r="A19" s="877" t="s">
        <v>436</v>
      </c>
      <c r="B19" s="880">
        <v>81.970500000000001</v>
      </c>
      <c r="C19" s="880">
        <v>76.110500000000002</v>
      </c>
      <c r="D19" s="880">
        <v>79.196299999999994</v>
      </c>
      <c r="E19" s="880">
        <v>87.663600000000002</v>
      </c>
      <c r="F19" s="2177">
        <v>82.045299999999997</v>
      </c>
      <c r="G19" s="2177"/>
      <c r="H19" s="880">
        <v>79.954700000000003</v>
      </c>
      <c r="I19" s="880">
        <v>81.767300000000006</v>
      </c>
      <c r="J19" s="880">
        <v>78.808400000000006</v>
      </c>
      <c r="K19" s="2177">
        <v>81.723500000000001</v>
      </c>
      <c r="L19" s="2177"/>
      <c r="M19" s="880">
        <v>84.791600000000003</v>
      </c>
      <c r="N19" s="880">
        <v>81.468400000000003</v>
      </c>
      <c r="O19" s="880">
        <v>79.744799999999998</v>
      </c>
      <c r="P19" s="2178">
        <v>975.24490000000003</v>
      </c>
      <c r="Q19" s="2178"/>
    </row>
    <row r="20" spans="1:17" ht="9" customHeight="1" thickBot="1">
      <c r="B20" s="880">
        <v>86.958600000000004</v>
      </c>
      <c r="C20" s="880">
        <v>76.992000000000004</v>
      </c>
      <c r="D20" s="880">
        <v>85.391300000000001</v>
      </c>
      <c r="E20" s="880">
        <v>88.242000000000004</v>
      </c>
      <c r="F20" s="2177">
        <v>82.997500000000002</v>
      </c>
      <c r="G20" s="2177"/>
      <c r="H20" s="880">
        <v>83.897599999999997</v>
      </c>
      <c r="I20" s="880">
        <v>79.025000000000006</v>
      </c>
      <c r="J20" s="880">
        <v>81.072500000000005</v>
      </c>
      <c r="K20" s="2177"/>
      <c r="L20" s="2177"/>
      <c r="M20" s="880"/>
      <c r="N20" s="880"/>
      <c r="O20" s="880"/>
      <c r="P20" s="2178">
        <v>664.57650000000001</v>
      </c>
      <c r="Q20" s="2178"/>
    </row>
    <row r="21" spans="1:17" ht="10.5" customHeight="1" thickBot="1">
      <c r="A21" s="877" t="s">
        <v>705</v>
      </c>
      <c r="B21" s="879">
        <v>77.656800000000004</v>
      </c>
      <c r="C21" s="879">
        <v>72.036299999999997</v>
      </c>
      <c r="D21" s="879">
        <v>74.527199999999993</v>
      </c>
      <c r="E21" s="879">
        <v>82.621700000000004</v>
      </c>
      <c r="F21" s="2180">
        <v>76.263000000000005</v>
      </c>
      <c r="G21" s="2180"/>
      <c r="H21" s="879">
        <v>74.740300000000005</v>
      </c>
      <c r="I21" s="879">
        <v>77.593100000000007</v>
      </c>
      <c r="J21" s="879">
        <v>74.456199999999995</v>
      </c>
      <c r="K21" s="2180">
        <v>76.827600000000004</v>
      </c>
      <c r="L21" s="2180"/>
      <c r="M21" s="879">
        <v>80.027900000000002</v>
      </c>
      <c r="N21" s="879">
        <v>77.194599999999994</v>
      </c>
      <c r="O21" s="879">
        <v>75.573800000000006</v>
      </c>
      <c r="P21" s="2178">
        <v>919.51850000000002</v>
      </c>
      <c r="Q21" s="2178"/>
    </row>
    <row r="22" spans="1:17" ht="9" customHeight="1" thickBot="1">
      <c r="B22" s="879">
        <v>82.337199999999996</v>
      </c>
      <c r="C22" s="879">
        <v>72.886399999999995</v>
      </c>
      <c r="D22" s="879">
        <v>79.936099999999996</v>
      </c>
      <c r="E22" s="879">
        <v>82.437100000000001</v>
      </c>
      <c r="F22" s="2180">
        <v>76.789000000000001</v>
      </c>
      <c r="G22" s="2180"/>
      <c r="H22" s="879">
        <v>78.393900000000002</v>
      </c>
      <c r="I22" s="879">
        <v>74.493700000000004</v>
      </c>
      <c r="J22" s="879">
        <v>76.718599999999995</v>
      </c>
      <c r="K22" s="2180"/>
      <c r="L22" s="2180"/>
      <c r="M22" s="879"/>
      <c r="N22" s="879"/>
      <c r="O22" s="879"/>
      <c r="P22" s="2178">
        <v>623.99199999999996</v>
      </c>
      <c r="Q22" s="2178"/>
    </row>
    <row r="23" spans="1:17" ht="11.25" customHeight="1">
      <c r="A23" s="2179" t="s">
        <v>742</v>
      </c>
      <c r="B23" s="2179"/>
      <c r="C23" s="2179"/>
      <c r="D23" s="2179"/>
      <c r="E23" s="2179"/>
      <c r="F23" s="2179"/>
      <c r="G23" s="2179"/>
      <c r="H23" s="2179"/>
      <c r="I23" s="2179"/>
      <c r="J23" s="2179"/>
      <c r="K23" s="2179"/>
      <c r="L23" s="2179"/>
      <c r="M23" s="2179"/>
      <c r="N23" s="2179"/>
      <c r="O23" s="2179"/>
      <c r="P23" s="2179"/>
      <c r="Q23" s="2179"/>
    </row>
    <row r="24" spans="1:17" ht="9" customHeight="1" thickBot="1">
      <c r="A24" s="877" t="s">
        <v>436</v>
      </c>
      <c r="B24" s="879">
        <v>8.9689999999999994</v>
      </c>
      <c r="C24" s="879">
        <v>9.4535999999999998</v>
      </c>
      <c r="D24" s="879">
        <v>10.9481</v>
      </c>
      <c r="E24" s="879">
        <v>11.745200000000001</v>
      </c>
      <c r="F24" s="2180">
        <v>12.4735</v>
      </c>
      <c r="G24" s="2180"/>
      <c r="H24" s="879">
        <v>13.058400000000001</v>
      </c>
      <c r="I24" s="879">
        <v>8.8689999999999998</v>
      </c>
      <c r="J24" s="879">
        <v>9.5554000000000006</v>
      </c>
      <c r="K24" s="2180">
        <v>11.347</v>
      </c>
      <c r="L24" s="2180"/>
      <c r="M24" s="879">
        <v>11.9627</v>
      </c>
      <c r="N24" s="879">
        <v>9.3910999999999998</v>
      </c>
      <c r="O24" s="879">
        <v>11.113899999999999</v>
      </c>
      <c r="P24" s="2178">
        <v>128.8869</v>
      </c>
      <c r="Q24" s="2178"/>
    </row>
    <row r="25" spans="1:17" ht="9" customHeight="1" thickBot="1">
      <c r="B25" s="879">
        <v>9.8186999999999998</v>
      </c>
      <c r="C25" s="879">
        <v>7.9017999999999997</v>
      </c>
      <c r="D25" s="879">
        <v>9.2626000000000008</v>
      </c>
      <c r="E25" s="879">
        <v>9.8058999999999994</v>
      </c>
      <c r="F25" s="2180">
        <v>12.252800000000001</v>
      </c>
      <c r="G25" s="2180"/>
      <c r="H25" s="879">
        <v>9.8476999999999997</v>
      </c>
      <c r="I25" s="879">
        <v>6.4055</v>
      </c>
      <c r="J25" s="879">
        <v>7.8825000000000003</v>
      </c>
      <c r="K25" s="2180"/>
      <c r="L25" s="2180"/>
      <c r="M25" s="879"/>
      <c r="N25" s="879"/>
      <c r="O25" s="879"/>
      <c r="P25" s="2178">
        <v>73.177499999999995</v>
      </c>
      <c r="Q25" s="2178"/>
    </row>
    <row r="26" spans="1:17" ht="10.5" customHeight="1" thickBot="1">
      <c r="A26" s="877" t="s">
        <v>705</v>
      </c>
      <c r="B26" s="879">
        <v>8.8719999999999999</v>
      </c>
      <c r="C26" s="879">
        <v>9.3884000000000007</v>
      </c>
      <c r="D26" s="879">
        <v>10.8416</v>
      </c>
      <c r="E26" s="879">
        <v>11.622299999999999</v>
      </c>
      <c r="F26" s="2180">
        <v>12.2827</v>
      </c>
      <c r="G26" s="2180"/>
      <c r="H26" s="879">
        <v>12.945600000000001</v>
      </c>
      <c r="I26" s="879">
        <v>8.7098999999999993</v>
      </c>
      <c r="J26" s="879">
        <v>9.4253999999999998</v>
      </c>
      <c r="K26" s="2180">
        <v>11.142799999999999</v>
      </c>
      <c r="L26" s="2180"/>
      <c r="M26" s="879">
        <v>11.8446</v>
      </c>
      <c r="N26" s="879">
        <v>9.1684999999999999</v>
      </c>
      <c r="O26" s="879">
        <v>11.043699999999999</v>
      </c>
      <c r="P26" s="2178">
        <v>127.28749999999999</v>
      </c>
      <c r="Q26" s="2178"/>
    </row>
    <row r="27" spans="1:17" ht="9" customHeight="1" thickBot="1">
      <c r="B27" s="879">
        <v>9.7097999999999995</v>
      </c>
      <c r="C27" s="879">
        <v>7.6928000000000001</v>
      </c>
      <c r="D27" s="879">
        <v>9.1381999999999994</v>
      </c>
      <c r="E27" s="879">
        <v>9.6881000000000004</v>
      </c>
      <c r="F27" s="2180">
        <v>12.132400000000001</v>
      </c>
      <c r="G27" s="2180"/>
      <c r="H27" s="879">
        <v>9.7088999999999999</v>
      </c>
      <c r="I27" s="879">
        <v>6.2861000000000002</v>
      </c>
      <c r="J27" s="879">
        <v>7.7526000000000002</v>
      </c>
      <c r="K27" s="2180"/>
      <c r="L27" s="2180"/>
      <c r="M27" s="879"/>
      <c r="N27" s="879"/>
      <c r="O27" s="879"/>
      <c r="P27" s="2178">
        <v>72.108900000000006</v>
      </c>
      <c r="Q27" s="2178"/>
    </row>
    <row r="28" spans="1:17" ht="11.25" customHeight="1">
      <c r="A28" s="2179" t="s">
        <v>743</v>
      </c>
      <c r="B28" s="2179"/>
      <c r="C28" s="2179"/>
      <c r="D28" s="2179"/>
      <c r="E28" s="2179"/>
      <c r="F28" s="2179"/>
      <c r="G28" s="2179"/>
      <c r="H28" s="2179"/>
      <c r="I28" s="2179"/>
      <c r="J28" s="2179"/>
      <c r="K28" s="2179"/>
      <c r="L28" s="2179"/>
      <c r="M28" s="2179"/>
      <c r="N28" s="2179"/>
      <c r="O28" s="2179"/>
      <c r="P28" s="2179"/>
      <c r="Q28" s="2179"/>
    </row>
    <row r="29" spans="1:17" ht="9" customHeight="1" thickBot="1">
      <c r="A29" s="877" t="s">
        <v>436</v>
      </c>
      <c r="B29" s="879">
        <v>66.387600000000006</v>
      </c>
      <c r="C29" s="879">
        <v>63.065300000000001</v>
      </c>
      <c r="D29" s="879">
        <v>72.131799999999998</v>
      </c>
      <c r="E29" s="879">
        <v>78.027799999999999</v>
      </c>
      <c r="F29" s="2180">
        <v>76.485600000000005</v>
      </c>
      <c r="G29" s="2180"/>
      <c r="H29" s="879">
        <v>70.116</v>
      </c>
      <c r="I29" s="879">
        <v>79.265299999999996</v>
      </c>
      <c r="J29" s="879">
        <v>75.253</v>
      </c>
      <c r="K29" s="2180">
        <v>81.702399999999997</v>
      </c>
      <c r="L29" s="2180"/>
      <c r="M29" s="879">
        <v>73.867400000000004</v>
      </c>
      <c r="N29" s="879">
        <v>70.002099999999999</v>
      </c>
      <c r="O29" s="879">
        <v>72.898899999999998</v>
      </c>
      <c r="P29" s="2178">
        <v>879.20320000000004</v>
      </c>
      <c r="Q29" s="2178"/>
    </row>
    <row r="30" spans="1:17" ht="9" customHeight="1" thickBot="1">
      <c r="B30" s="879">
        <v>74.452600000000004</v>
      </c>
      <c r="C30" s="879">
        <v>70.039400000000001</v>
      </c>
      <c r="D30" s="879">
        <v>78.432900000000004</v>
      </c>
      <c r="E30" s="879">
        <v>78.9358</v>
      </c>
      <c r="F30" s="2180">
        <v>78.088099999999997</v>
      </c>
      <c r="G30" s="2180"/>
      <c r="H30" s="879">
        <v>78.368099999999998</v>
      </c>
      <c r="I30" s="879">
        <v>72.619900000000001</v>
      </c>
      <c r="J30" s="879">
        <v>76.1203</v>
      </c>
      <c r="K30" s="2180"/>
      <c r="L30" s="2180"/>
      <c r="M30" s="879"/>
      <c r="N30" s="879"/>
      <c r="O30" s="879"/>
      <c r="P30" s="2178">
        <v>607.05709999999999</v>
      </c>
      <c r="Q30" s="2178"/>
    </row>
    <row r="31" spans="1:17" ht="10.5" customHeight="1" thickBot="1">
      <c r="A31" s="877" t="s">
        <v>705</v>
      </c>
      <c r="B31" s="879">
        <v>31.1114</v>
      </c>
      <c r="C31" s="879">
        <v>28.792300000000001</v>
      </c>
      <c r="D31" s="879">
        <v>31.667000000000002</v>
      </c>
      <c r="E31" s="879">
        <v>34.5899</v>
      </c>
      <c r="F31" s="2180">
        <v>32.872</v>
      </c>
      <c r="G31" s="2180"/>
      <c r="H31" s="879">
        <v>36.554699999999997</v>
      </c>
      <c r="I31" s="879">
        <v>32.347999999999999</v>
      </c>
      <c r="J31" s="879">
        <v>32.3949</v>
      </c>
      <c r="K31" s="2180">
        <v>33.385199999999998</v>
      </c>
      <c r="L31" s="2180"/>
      <c r="M31" s="879">
        <v>34.5931</v>
      </c>
      <c r="N31" s="879">
        <v>29.136399999999998</v>
      </c>
      <c r="O31" s="879">
        <v>29.8522</v>
      </c>
      <c r="P31" s="2178">
        <v>387.2971</v>
      </c>
      <c r="Q31" s="2178"/>
    </row>
    <row r="32" spans="1:17" ht="9" customHeight="1" thickBot="1">
      <c r="B32" s="879">
        <v>33.029299999999999</v>
      </c>
      <c r="C32" s="879">
        <v>30.1981</v>
      </c>
      <c r="D32" s="879">
        <v>35.178400000000003</v>
      </c>
      <c r="E32" s="879">
        <v>34.969000000000001</v>
      </c>
      <c r="F32" s="2180">
        <v>33.035299999999999</v>
      </c>
      <c r="G32" s="2180"/>
      <c r="H32" s="879">
        <v>38.862000000000002</v>
      </c>
      <c r="I32" s="879">
        <v>29.788799999999998</v>
      </c>
      <c r="J32" s="879">
        <v>31.616599999999998</v>
      </c>
      <c r="K32" s="2180"/>
      <c r="L32" s="2180"/>
      <c r="M32" s="879"/>
      <c r="N32" s="879"/>
      <c r="O32" s="879"/>
      <c r="P32" s="2178">
        <v>266.67750000000001</v>
      </c>
      <c r="Q32" s="2178"/>
    </row>
    <row r="33" spans="1:17" ht="11.25" customHeight="1">
      <c r="A33" s="2179" t="s">
        <v>744</v>
      </c>
      <c r="B33" s="2179"/>
      <c r="C33" s="2179"/>
      <c r="D33" s="2179"/>
      <c r="E33" s="2179"/>
      <c r="F33" s="2179"/>
      <c r="G33" s="2179"/>
      <c r="H33" s="2179"/>
      <c r="I33" s="2179"/>
      <c r="J33" s="2179"/>
      <c r="K33" s="2179"/>
      <c r="L33" s="2179"/>
      <c r="M33" s="2179"/>
      <c r="N33" s="2179"/>
      <c r="O33" s="2179"/>
      <c r="P33" s="2179"/>
      <c r="Q33" s="2179"/>
    </row>
    <row r="34" spans="1:17" ht="9" customHeight="1" thickBot="1">
      <c r="A34" s="877" t="s">
        <v>436</v>
      </c>
      <c r="B34" s="879">
        <v>1218.9390100000001</v>
      </c>
      <c r="C34" s="879">
        <v>1023.26859</v>
      </c>
      <c r="D34" s="879">
        <v>1064.1749600000001</v>
      </c>
      <c r="E34" s="879">
        <v>1035.73036</v>
      </c>
      <c r="F34" s="2180">
        <v>1127.0622000000001</v>
      </c>
      <c r="G34" s="2180"/>
      <c r="H34" s="879">
        <v>977.67895999999996</v>
      </c>
      <c r="I34" s="879">
        <v>989.07632999999998</v>
      </c>
      <c r="J34" s="879">
        <v>1013.80819</v>
      </c>
      <c r="K34" s="2180">
        <v>1121.69208</v>
      </c>
      <c r="L34" s="2180"/>
      <c r="M34" s="879">
        <v>1201.5522000000001</v>
      </c>
      <c r="N34" s="879">
        <v>1127.70839</v>
      </c>
      <c r="O34" s="879">
        <v>1098.33707</v>
      </c>
      <c r="P34" s="2178">
        <v>12999.028340000001</v>
      </c>
      <c r="Q34" s="2178"/>
    </row>
    <row r="35" spans="1:17" ht="9" customHeight="1" thickBot="1">
      <c r="B35" s="879">
        <v>1174.13006</v>
      </c>
      <c r="C35" s="879">
        <v>903.19885999999997</v>
      </c>
      <c r="D35" s="879">
        <v>1098.8208099999999</v>
      </c>
      <c r="E35" s="879">
        <v>1113.6634300000001</v>
      </c>
      <c r="F35" s="2180">
        <v>1170.1966399999999</v>
      </c>
      <c r="G35" s="2180"/>
      <c r="H35" s="879">
        <v>950.28617999999994</v>
      </c>
      <c r="I35" s="879">
        <v>802.31599000000006</v>
      </c>
      <c r="J35" s="879">
        <v>984.42186000000004</v>
      </c>
      <c r="K35" s="2180"/>
      <c r="L35" s="2180"/>
      <c r="M35" s="879"/>
      <c r="N35" s="879"/>
      <c r="O35" s="879"/>
      <c r="P35" s="2178">
        <v>8197.0338300000003</v>
      </c>
      <c r="Q35" s="2178"/>
    </row>
    <row r="36" spans="1:17" ht="10.5" customHeight="1" thickBot="1">
      <c r="A36" s="877" t="s">
        <v>705</v>
      </c>
      <c r="B36" s="879">
        <v>1075.3841299999999</v>
      </c>
      <c r="C36" s="879">
        <v>880.10626999999999</v>
      </c>
      <c r="D36" s="879">
        <v>925.31218999999999</v>
      </c>
      <c r="E36" s="879">
        <v>897.51978999999994</v>
      </c>
      <c r="F36" s="2180">
        <v>986.85208</v>
      </c>
      <c r="G36" s="2180"/>
      <c r="H36" s="879">
        <v>871.16715999999997</v>
      </c>
      <c r="I36" s="879">
        <v>844.98851999999999</v>
      </c>
      <c r="J36" s="879">
        <v>928.62186999999994</v>
      </c>
      <c r="K36" s="2180">
        <v>1024.0098800000001</v>
      </c>
      <c r="L36" s="2180"/>
      <c r="M36" s="879">
        <v>1079.81005</v>
      </c>
      <c r="N36" s="879">
        <v>982.64065000000005</v>
      </c>
      <c r="O36" s="879">
        <v>984.37995999999998</v>
      </c>
      <c r="P36" s="2178">
        <v>11480.79255</v>
      </c>
      <c r="Q36" s="2178"/>
    </row>
    <row r="37" spans="1:17" ht="9" customHeight="1" thickBot="1">
      <c r="B37" s="879">
        <v>1056.10788</v>
      </c>
      <c r="C37" s="879">
        <v>791.77205000000004</v>
      </c>
      <c r="D37" s="879">
        <v>973.78602999999998</v>
      </c>
      <c r="E37" s="879">
        <v>980.92957999999999</v>
      </c>
      <c r="F37" s="2180">
        <v>1069.40191</v>
      </c>
      <c r="G37" s="2180"/>
      <c r="H37" s="879">
        <v>862.02511000000004</v>
      </c>
      <c r="I37" s="879">
        <v>689.44803000000002</v>
      </c>
      <c r="J37" s="879">
        <v>889.07497999999998</v>
      </c>
      <c r="K37" s="2180"/>
      <c r="L37" s="2180"/>
      <c r="M37" s="879"/>
      <c r="N37" s="879"/>
      <c r="O37" s="879"/>
      <c r="P37" s="2178">
        <v>7312.5455700000002</v>
      </c>
      <c r="Q37" s="2178"/>
    </row>
    <row r="38" spans="1:17" ht="11.25" customHeight="1">
      <c r="A38" s="2179" t="s">
        <v>745</v>
      </c>
      <c r="B38" s="2179"/>
      <c r="C38" s="2179"/>
      <c r="D38" s="2179"/>
      <c r="E38" s="2179"/>
      <c r="F38" s="2179"/>
      <c r="G38" s="2179"/>
      <c r="H38" s="2179"/>
      <c r="I38" s="2179"/>
      <c r="J38" s="2179"/>
      <c r="K38" s="2179"/>
      <c r="L38" s="2179"/>
      <c r="M38" s="2179"/>
      <c r="N38" s="2179"/>
      <c r="O38" s="2179"/>
      <c r="P38" s="2179"/>
      <c r="Q38" s="2179"/>
    </row>
    <row r="39" spans="1:17" ht="9" customHeight="1" thickBot="1">
      <c r="A39" s="877" t="s">
        <v>436</v>
      </c>
      <c r="B39" s="879">
        <v>417.90249999999997</v>
      </c>
      <c r="C39" s="879">
        <v>303.59399999999999</v>
      </c>
      <c r="D39" s="879">
        <v>282.33150000000001</v>
      </c>
      <c r="E39" s="879">
        <v>413.89890000000003</v>
      </c>
      <c r="F39" s="2180">
        <v>465.92360000000002</v>
      </c>
      <c r="G39" s="2180"/>
      <c r="H39" s="879">
        <v>331.0763</v>
      </c>
      <c r="I39" s="879">
        <v>322.20069999999998</v>
      </c>
      <c r="J39" s="879">
        <v>315.45769999999999</v>
      </c>
      <c r="K39" s="2180">
        <v>370.45010000000002</v>
      </c>
      <c r="L39" s="2180"/>
      <c r="M39" s="879">
        <v>335.48219999999998</v>
      </c>
      <c r="N39" s="879">
        <v>482.48419999999999</v>
      </c>
      <c r="O39" s="879">
        <v>347.29680000000002</v>
      </c>
      <c r="P39" s="2178">
        <v>4388.0985000000001</v>
      </c>
      <c r="Q39" s="2178"/>
    </row>
    <row r="40" spans="1:17" ht="9" customHeight="1" thickBot="1">
      <c r="B40" s="879">
        <v>356.91699999999997</v>
      </c>
      <c r="C40" s="879">
        <v>423.64920000000001</v>
      </c>
      <c r="D40" s="879">
        <v>412.10469999999998</v>
      </c>
      <c r="E40" s="879">
        <v>362.97430000000003</v>
      </c>
      <c r="F40" s="2180">
        <v>406.5822</v>
      </c>
      <c r="G40" s="2180"/>
      <c r="H40" s="879">
        <v>474.70400000000001</v>
      </c>
      <c r="I40" s="879">
        <v>409.22969999999998</v>
      </c>
      <c r="J40" s="879">
        <v>267.89609999999999</v>
      </c>
      <c r="K40" s="2180"/>
      <c r="L40" s="2180"/>
      <c r="M40" s="879"/>
      <c r="N40" s="879"/>
      <c r="O40" s="879"/>
      <c r="P40" s="2178">
        <v>3114.0572000000002</v>
      </c>
      <c r="Q40" s="2178"/>
    </row>
    <row r="41" spans="1:17" ht="10.5" customHeight="1" thickBot="1">
      <c r="A41" s="877" t="s">
        <v>705</v>
      </c>
      <c r="B41" s="879">
        <v>201.59460000000001</v>
      </c>
      <c r="C41" s="879">
        <v>187.64570000000001</v>
      </c>
      <c r="D41" s="879">
        <v>175.6833</v>
      </c>
      <c r="E41" s="879">
        <v>192.4581</v>
      </c>
      <c r="F41" s="2180">
        <v>203.4546</v>
      </c>
      <c r="G41" s="2180"/>
      <c r="H41" s="879">
        <v>178.2252</v>
      </c>
      <c r="I41" s="879">
        <v>183.0445</v>
      </c>
      <c r="J41" s="879">
        <v>217.6824</v>
      </c>
      <c r="K41" s="2180">
        <v>185.66460000000001</v>
      </c>
      <c r="L41" s="2180"/>
      <c r="M41" s="879">
        <v>201.50020000000001</v>
      </c>
      <c r="N41" s="879">
        <v>226.8501</v>
      </c>
      <c r="O41" s="879">
        <v>191.2499</v>
      </c>
      <c r="P41" s="2178">
        <v>2345.0531999999998</v>
      </c>
      <c r="Q41" s="2178"/>
    </row>
    <row r="42" spans="1:17" ht="9" customHeight="1" thickBot="1">
      <c r="B42" s="879">
        <v>189.52809999999999</v>
      </c>
      <c r="C42" s="879">
        <v>209.44390000000001</v>
      </c>
      <c r="D42" s="879">
        <v>235.1909</v>
      </c>
      <c r="E42" s="879">
        <v>232.81909999999999</v>
      </c>
      <c r="F42" s="2180">
        <v>196.8373</v>
      </c>
      <c r="G42" s="2180"/>
      <c r="H42" s="879">
        <v>222.86869999999999</v>
      </c>
      <c r="I42" s="879">
        <v>196.9007</v>
      </c>
      <c r="J42" s="879">
        <v>210.89769999999999</v>
      </c>
      <c r="K42" s="2180"/>
      <c r="L42" s="2180"/>
      <c r="M42" s="879"/>
      <c r="N42" s="879"/>
      <c r="O42" s="879"/>
      <c r="P42" s="2178">
        <v>1694.4864</v>
      </c>
      <c r="Q42" s="2178"/>
    </row>
    <row r="43" spans="1:17" ht="10.5" customHeight="1">
      <c r="A43" s="2181" t="s">
        <v>746</v>
      </c>
      <c r="B43" s="2181"/>
      <c r="C43" s="2181"/>
      <c r="D43" s="2181"/>
      <c r="E43" s="2181"/>
      <c r="F43" s="2181"/>
      <c r="G43" s="2181"/>
      <c r="H43" s="2181"/>
      <c r="I43" s="2181"/>
      <c r="J43" s="2181"/>
      <c r="K43" s="2181"/>
      <c r="L43" s="2181"/>
      <c r="M43" s="2181"/>
      <c r="N43" s="2181"/>
      <c r="O43" s="2181"/>
      <c r="P43" s="2181"/>
      <c r="Q43" s="2181"/>
    </row>
    <row r="44" spans="1:17" ht="9" customHeight="1" thickBot="1">
      <c r="A44" s="877" t="s">
        <v>436</v>
      </c>
      <c r="B44" s="879">
        <v>378.59</v>
      </c>
      <c r="C44" s="879">
        <v>262.45229999999998</v>
      </c>
      <c r="D44" s="879">
        <v>245.05680000000001</v>
      </c>
      <c r="E44" s="879">
        <v>377.10090000000002</v>
      </c>
      <c r="F44" s="2180">
        <v>428.25540000000001</v>
      </c>
      <c r="G44" s="2180"/>
      <c r="H44" s="879">
        <v>300.29829999999998</v>
      </c>
      <c r="I44" s="879">
        <v>285.26170000000002</v>
      </c>
      <c r="J44" s="879">
        <v>280.49709999999999</v>
      </c>
      <c r="K44" s="2180">
        <v>331.52699999999999</v>
      </c>
      <c r="L44" s="2180"/>
      <c r="M44" s="879">
        <v>296.63459999999998</v>
      </c>
      <c r="N44" s="879">
        <v>445.726</v>
      </c>
      <c r="O44" s="879">
        <v>307.98009999999999</v>
      </c>
      <c r="P44" s="2178">
        <v>3939.3802000000001</v>
      </c>
      <c r="Q44" s="2178"/>
    </row>
    <row r="45" spans="1:17" ht="9" customHeight="1" thickBot="1">
      <c r="B45" s="879">
        <v>309.21469999999999</v>
      </c>
      <c r="C45" s="879">
        <v>383.69880000000001</v>
      </c>
      <c r="D45" s="879">
        <v>371.38060000000002</v>
      </c>
      <c r="E45" s="879">
        <v>321.78719999999998</v>
      </c>
      <c r="F45" s="2180">
        <v>371.03309999999999</v>
      </c>
      <c r="G45" s="2180"/>
      <c r="H45" s="879">
        <v>435.53989999999999</v>
      </c>
      <c r="I45" s="879">
        <v>372.70179999999999</v>
      </c>
      <c r="J45" s="879">
        <v>227.4408</v>
      </c>
      <c r="K45" s="2180"/>
      <c r="L45" s="2180"/>
      <c r="M45" s="879"/>
      <c r="N45" s="879"/>
      <c r="O45" s="879"/>
      <c r="P45" s="2178">
        <v>2792.7968999999998</v>
      </c>
      <c r="Q45" s="2178"/>
    </row>
    <row r="46" spans="1:17" ht="10.5" customHeight="1" thickBot="1">
      <c r="A46" s="877" t="s">
        <v>705</v>
      </c>
      <c r="B46" s="879">
        <v>164.73769999999999</v>
      </c>
      <c r="C46" s="879">
        <v>151.67619999999999</v>
      </c>
      <c r="D46" s="879">
        <v>142.68600000000001</v>
      </c>
      <c r="E46" s="879">
        <v>158.73439999999999</v>
      </c>
      <c r="F46" s="2180">
        <v>169.38239999999999</v>
      </c>
      <c r="G46" s="2180"/>
      <c r="H46" s="879">
        <v>149.77279999999999</v>
      </c>
      <c r="I46" s="879">
        <v>151.50579999999999</v>
      </c>
      <c r="J46" s="879">
        <v>187.6533</v>
      </c>
      <c r="K46" s="2180">
        <v>151.76089999999999</v>
      </c>
      <c r="L46" s="2180"/>
      <c r="M46" s="879">
        <v>166.93860000000001</v>
      </c>
      <c r="N46" s="879">
        <v>196.9726</v>
      </c>
      <c r="O46" s="879">
        <v>160.35120000000001</v>
      </c>
      <c r="P46" s="2183">
        <v>1952.1719000000001</v>
      </c>
      <c r="Q46" s="2183"/>
    </row>
    <row r="47" spans="1:17" ht="9" customHeight="1" thickBot="1">
      <c r="B47" s="879">
        <v>156.24680000000001</v>
      </c>
      <c r="C47" s="879">
        <v>177.57769999999999</v>
      </c>
      <c r="D47" s="879">
        <v>203.56139999999999</v>
      </c>
      <c r="E47" s="879">
        <v>202.8519</v>
      </c>
      <c r="F47" s="2180">
        <v>164.8939</v>
      </c>
      <c r="G47" s="2180"/>
      <c r="H47" s="879">
        <v>193.4657</v>
      </c>
      <c r="I47" s="879">
        <v>168.41489999999999</v>
      </c>
      <c r="J47" s="879">
        <v>180.3571</v>
      </c>
      <c r="K47" s="2180"/>
      <c r="L47" s="2180"/>
      <c r="M47" s="879"/>
      <c r="N47" s="879"/>
      <c r="O47" s="879"/>
      <c r="P47" s="2183">
        <v>1447.3694</v>
      </c>
      <c r="Q47" s="2183"/>
    </row>
    <row r="48" spans="1:17" ht="11.25" customHeight="1">
      <c r="A48" s="2179" t="s">
        <v>747</v>
      </c>
      <c r="B48" s="2179"/>
      <c r="C48" s="2179"/>
      <c r="D48" s="2179"/>
      <c r="E48" s="2179"/>
      <c r="F48" s="2179"/>
      <c r="G48" s="2179"/>
      <c r="H48" s="2179"/>
      <c r="I48" s="2179"/>
      <c r="J48" s="2179"/>
      <c r="K48" s="2179"/>
      <c r="L48" s="2179"/>
      <c r="M48" s="2179"/>
      <c r="N48" s="2179"/>
      <c r="O48" s="2179"/>
      <c r="P48" s="2179"/>
      <c r="Q48" s="2179"/>
    </row>
    <row r="49" spans="1:17" ht="9" customHeight="1" thickBot="1">
      <c r="A49" s="877" t="s">
        <v>436</v>
      </c>
      <c r="B49" s="879">
        <v>167.7809</v>
      </c>
      <c r="C49" s="879">
        <v>170.82730000000001</v>
      </c>
      <c r="D49" s="879">
        <v>189.102</v>
      </c>
      <c r="E49" s="879">
        <v>186.0324</v>
      </c>
      <c r="F49" s="2180">
        <v>176.16669999999999</v>
      </c>
      <c r="G49" s="2180"/>
      <c r="H49" s="879">
        <v>213.61240000000001</v>
      </c>
      <c r="I49" s="879">
        <v>162.68729999999999</v>
      </c>
      <c r="J49" s="879">
        <v>185.096</v>
      </c>
      <c r="K49" s="2180">
        <v>173.57599999999999</v>
      </c>
      <c r="L49" s="2180"/>
      <c r="M49" s="879">
        <v>178.16900000000001</v>
      </c>
      <c r="N49" s="879">
        <v>159.1362</v>
      </c>
      <c r="O49" s="879">
        <v>210.971</v>
      </c>
      <c r="P49" s="2178">
        <v>2173.1572000000001</v>
      </c>
      <c r="Q49" s="2178"/>
    </row>
    <row r="50" spans="1:17" ht="9" customHeight="1" thickBot="1">
      <c r="B50" s="879">
        <v>156.5471</v>
      </c>
      <c r="C50" s="879">
        <v>120.63930000000001</v>
      </c>
      <c r="D50" s="879">
        <v>155.39089999999999</v>
      </c>
      <c r="E50" s="879">
        <v>187.107</v>
      </c>
      <c r="F50" s="2180">
        <v>173.2818</v>
      </c>
      <c r="G50" s="2180"/>
      <c r="H50" s="879">
        <v>197.6704</v>
      </c>
      <c r="I50" s="879">
        <v>129.6806</v>
      </c>
      <c r="J50" s="879">
        <v>155.5676</v>
      </c>
      <c r="K50" s="2180"/>
      <c r="L50" s="2180"/>
      <c r="M50" s="879"/>
      <c r="N50" s="879"/>
      <c r="O50" s="879"/>
      <c r="P50" s="2178">
        <v>1275.8847000000001</v>
      </c>
      <c r="Q50" s="2178"/>
    </row>
    <row r="51" spans="1:17" ht="10.5" customHeight="1" thickBot="1">
      <c r="A51" s="877" t="s">
        <v>705</v>
      </c>
      <c r="B51" s="879">
        <v>150.15690000000001</v>
      </c>
      <c r="C51" s="879">
        <v>156.5729</v>
      </c>
      <c r="D51" s="879">
        <v>178.57390000000001</v>
      </c>
      <c r="E51" s="879">
        <v>178.39859999999999</v>
      </c>
      <c r="F51" s="2180">
        <v>168.60550000000001</v>
      </c>
      <c r="G51" s="2180"/>
      <c r="H51" s="879">
        <v>198.4776</v>
      </c>
      <c r="I51" s="879">
        <v>143.15119999999999</v>
      </c>
      <c r="J51" s="879">
        <v>175.35120000000001</v>
      </c>
      <c r="K51" s="2180">
        <v>165.04580000000001</v>
      </c>
      <c r="L51" s="2180"/>
      <c r="M51" s="879">
        <v>164.39709999999999</v>
      </c>
      <c r="N51" s="879">
        <v>153.4641</v>
      </c>
      <c r="O51" s="879">
        <v>197.7157</v>
      </c>
      <c r="P51" s="2178">
        <v>2029.9105</v>
      </c>
      <c r="Q51" s="2178"/>
    </row>
    <row r="52" spans="1:17" ht="9" customHeight="1" thickBot="1">
      <c r="B52" s="879">
        <v>145.11619999999999</v>
      </c>
      <c r="C52" s="879">
        <v>109.7804</v>
      </c>
      <c r="D52" s="879">
        <v>136.91239999999999</v>
      </c>
      <c r="E52" s="879">
        <v>178.41579999999999</v>
      </c>
      <c r="F52" s="2180">
        <v>166.22730000000001</v>
      </c>
      <c r="G52" s="2180"/>
      <c r="H52" s="879">
        <v>190.89609999999999</v>
      </c>
      <c r="I52" s="879">
        <v>122.17919999999999</v>
      </c>
      <c r="J52" s="879">
        <v>145.49160000000001</v>
      </c>
      <c r="K52" s="2180"/>
      <c r="L52" s="2180"/>
      <c r="M52" s="879"/>
      <c r="N52" s="879"/>
      <c r="O52" s="879"/>
      <c r="P52" s="2178">
        <v>1195.019</v>
      </c>
      <c r="Q52" s="2178"/>
    </row>
    <row r="53" spans="1:17" ht="11.25" customHeight="1">
      <c r="A53" s="2179" t="s">
        <v>748</v>
      </c>
      <c r="B53" s="2179"/>
      <c r="C53" s="2179"/>
      <c r="D53" s="2179"/>
      <c r="E53" s="2179"/>
      <c r="F53" s="2179"/>
      <c r="G53" s="2179"/>
      <c r="H53" s="2179"/>
      <c r="I53" s="2179"/>
      <c r="J53" s="2179"/>
      <c r="K53" s="2179"/>
      <c r="L53" s="2179"/>
      <c r="M53" s="2179"/>
      <c r="N53" s="2179"/>
      <c r="O53" s="2179"/>
      <c r="P53" s="2179"/>
      <c r="Q53" s="2179"/>
    </row>
    <row r="54" spans="1:17" ht="9" customHeight="1" thickBot="1">
      <c r="A54" s="877" t="s">
        <v>436</v>
      </c>
      <c r="B54" s="879">
        <v>165.37989999999999</v>
      </c>
      <c r="C54" s="879">
        <v>151.43279999999999</v>
      </c>
      <c r="D54" s="879">
        <v>160.5044</v>
      </c>
      <c r="E54" s="879">
        <v>180.50800000000001</v>
      </c>
      <c r="F54" s="2180">
        <v>170.37530000000001</v>
      </c>
      <c r="G54" s="2180"/>
      <c r="H54" s="879">
        <v>155.64320000000001</v>
      </c>
      <c r="I54" s="879">
        <v>213.19210000000001</v>
      </c>
      <c r="J54" s="879">
        <v>204.6772</v>
      </c>
      <c r="K54" s="2180">
        <v>195.6121</v>
      </c>
      <c r="L54" s="2180"/>
      <c r="M54" s="879">
        <v>208.5164</v>
      </c>
      <c r="N54" s="879">
        <v>200.71600000000001</v>
      </c>
      <c r="O54" s="879">
        <v>204.3134</v>
      </c>
      <c r="P54" s="2178">
        <v>2210.8708000000001</v>
      </c>
      <c r="Q54" s="2178"/>
    </row>
    <row r="55" spans="1:17" ht="9" customHeight="1" thickBot="1">
      <c r="B55" s="879">
        <v>218.34139999999999</v>
      </c>
      <c r="C55" s="879">
        <v>199.28100000000001</v>
      </c>
      <c r="D55" s="879">
        <v>216.0735</v>
      </c>
      <c r="E55" s="879">
        <v>232.53720000000001</v>
      </c>
      <c r="F55" s="2180">
        <v>214.59119999999999</v>
      </c>
      <c r="G55" s="2180"/>
      <c r="H55" s="879">
        <v>213.16149999999999</v>
      </c>
      <c r="I55" s="879">
        <v>209.3801</v>
      </c>
      <c r="J55" s="879">
        <v>200.47710000000001</v>
      </c>
      <c r="K55" s="2180"/>
      <c r="L55" s="2180"/>
      <c r="M55" s="879"/>
      <c r="N55" s="879"/>
      <c r="O55" s="879"/>
      <c r="P55" s="2178">
        <v>1703.8430000000001</v>
      </c>
      <c r="Q55" s="2178"/>
    </row>
    <row r="56" spans="1:17" ht="10.5" customHeight="1" thickBot="1">
      <c r="A56" s="877" t="s">
        <v>705</v>
      </c>
      <c r="B56" s="879">
        <v>136.50460000000001</v>
      </c>
      <c r="C56" s="879">
        <v>126.10299999999999</v>
      </c>
      <c r="D56" s="879">
        <v>135.93639999999999</v>
      </c>
      <c r="E56" s="879">
        <v>150.5368</v>
      </c>
      <c r="F56" s="2180">
        <v>138.03219999999999</v>
      </c>
      <c r="G56" s="2180"/>
      <c r="H56" s="879">
        <v>129.88319999999999</v>
      </c>
      <c r="I56" s="879">
        <v>178.779</v>
      </c>
      <c r="J56" s="879">
        <v>175.97120000000001</v>
      </c>
      <c r="K56" s="2180">
        <v>168.59010000000001</v>
      </c>
      <c r="L56" s="2180"/>
      <c r="M56" s="879">
        <v>181.506</v>
      </c>
      <c r="N56" s="879">
        <v>175.7422</v>
      </c>
      <c r="O56" s="879">
        <v>175.19710000000001</v>
      </c>
      <c r="P56" s="2178">
        <v>1872.7818</v>
      </c>
      <c r="Q56" s="2178"/>
    </row>
    <row r="57" spans="1:17" ht="9" customHeight="1" thickBot="1">
      <c r="B57" s="879">
        <v>188.04679999999999</v>
      </c>
      <c r="C57" s="879">
        <v>169.26509999999999</v>
      </c>
      <c r="D57" s="879">
        <v>182.09979999999999</v>
      </c>
      <c r="E57" s="879">
        <v>201.25800000000001</v>
      </c>
      <c r="F57" s="2180">
        <v>185.65690000000001</v>
      </c>
      <c r="G57" s="2180"/>
      <c r="H57" s="879">
        <v>186.5224</v>
      </c>
      <c r="I57" s="879">
        <v>176.87540000000001</v>
      </c>
      <c r="J57" s="879">
        <v>172.0772</v>
      </c>
      <c r="K57" s="2180"/>
      <c r="L57" s="2180"/>
      <c r="M57" s="879"/>
      <c r="N57" s="879"/>
      <c r="O57" s="879"/>
      <c r="P57" s="2178">
        <v>1461.8016</v>
      </c>
      <c r="Q57" s="2178"/>
    </row>
    <row r="58" spans="1:17" ht="10.5" customHeight="1">
      <c r="A58" s="2181" t="s">
        <v>749</v>
      </c>
      <c r="B58" s="2181"/>
      <c r="C58" s="2181"/>
      <c r="D58" s="2181"/>
      <c r="E58" s="2181"/>
      <c r="F58" s="2181"/>
      <c r="G58" s="2181"/>
      <c r="H58" s="2181"/>
      <c r="I58" s="2181"/>
      <c r="J58" s="2181"/>
      <c r="K58" s="2181"/>
      <c r="L58" s="2181"/>
      <c r="M58" s="2181"/>
      <c r="N58" s="2181"/>
      <c r="O58" s="2181"/>
      <c r="P58" s="2181"/>
      <c r="Q58" s="2181"/>
    </row>
    <row r="59" spans="1:17" ht="9" customHeight="1" thickBot="1">
      <c r="A59" s="877" t="s">
        <v>436</v>
      </c>
      <c r="B59" s="879">
        <v>75.708200000000005</v>
      </c>
      <c r="C59" s="879">
        <v>64.846599999999995</v>
      </c>
      <c r="D59" s="879">
        <v>71.761300000000006</v>
      </c>
      <c r="E59" s="879">
        <v>77.670100000000005</v>
      </c>
      <c r="F59" s="2180">
        <v>79.562100000000001</v>
      </c>
      <c r="G59" s="2180"/>
      <c r="H59" s="879">
        <v>66.469399999999993</v>
      </c>
      <c r="I59" s="879">
        <v>93.230099999999993</v>
      </c>
      <c r="J59" s="879">
        <v>85.968299999999999</v>
      </c>
      <c r="K59" s="2180">
        <v>84.225399999999993</v>
      </c>
      <c r="L59" s="2180"/>
      <c r="M59" s="879">
        <v>88.384600000000006</v>
      </c>
      <c r="N59" s="879">
        <v>88.438299999999998</v>
      </c>
      <c r="O59" s="879">
        <v>86.761700000000005</v>
      </c>
      <c r="P59" s="2178">
        <v>963.02610000000004</v>
      </c>
      <c r="Q59" s="2178"/>
    </row>
    <row r="60" spans="1:17" ht="9" customHeight="1" thickBot="1">
      <c r="B60" s="879">
        <v>88.755799999999994</v>
      </c>
      <c r="C60" s="879">
        <v>77.865200000000002</v>
      </c>
      <c r="D60" s="879">
        <v>90.076899999999995</v>
      </c>
      <c r="E60" s="879">
        <v>98.491900000000001</v>
      </c>
      <c r="F60" s="2180">
        <v>95.104699999999994</v>
      </c>
      <c r="G60" s="2180"/>
      <c r="H60" s="879">
        <v>90.847499999999997</v>
      </c>
      <c r="I60" s="879">
        <v>89.9315</v>
      </c>
      <c r="J60" s="879">
        <v>88.203400000000002</v>
      </c>
      <c r="K60" s="2180"/>
      <c r="L60" s="2180"/>
      <c r="M60" s="879"/>
      <c r="N60" s="879"/>
      <c r="O60" s="879"/>
      <c r="P60" s="2178">
        <v>719.27689999999996</v>
      </c>
      <c r="Q60" s="2178"/>
    </row>
    <row r="61" spans="1:17" ht="10.5" customHeight="1" thickBot="1">
      <c r="A61" s="877" t="s">
        <v>705</v>
      </c>
      <c r="B61" s="879">
        <v>55.369700000000002</v>
      </c>
      <c r="C61" s="879">
        <v>47.531799999999997</v>
      </c>
      <c r="D61" s="879">
        <v>53.525199999999998</v>
      </c>
      <c r="E61" s="879">
        <v>56.2256</v>
      </c>
      <c r="F61" s="2180">
        <v>58.4711</v>
      </c>
      <c r="G61" s="2180"/>
      <c r="H61" s="879">
        <v>49.688499999999998</v>
      </c>
      <c r="I61" s="879">
        <v>72.575699999999998</v>
      </c>
      <c r="J61" s="879">
        <v>67.046999999999997</v>
      </c>
      <c r="K61" s="2180">
        <v>66.087100000000007</v>
      </c>
      <c r="L61" s="2180"/>
      <c r="M61" s="879">
        <v>70.299700000000001</v>
      </c>
      <c r="N61" s="879">
        <v>70.470699999999994</v>
      </c>
      <c r="O61" s="879">
        <v>66.843000000000004</v>
      </c>
      <c r="P61" s="2178">
        <v>734.13509999999997</v>
      </c>
      <c r="Q61" s="2178"/>
    </row>
    <row r="62" spans="1:17" ht="9" customHeight="1" thickBot="1">
      <c r="B62" s="879">
        <v>69.695899999999995</v>
      </c>
      <c r="C62" s="879">
        <v>61.536999999999999</v>
      </c>
      <c r="D62" s="879">
        <v>69.666300000000007</v>
      </c>
      <c r="E62" s="879">
        <v>78.195599999999999</v>
      </c>
      <c r="F62" s="2180">
        <v>76.103800000000007</v>
      </c>
      <c r="G62" s="2180"/>
      <c r="H62" s="879">
        <v>73.223799999999997</v>
      </c>
      <c r="I62" s="879">
        <v>69.648200000000003</v>
      </c>
      <c r="J62" s="879">
        <v>68.660399999999996</v>
      </c>
      <c r="K62" s="2180"/>
      <c r="L62" s="2180"/>
      <c r="M62" s="879"/>
      <c r="N62" s="879"/>
      <c r="O62" s="879"/>
      <c r="P62" s="2178">
        <v>566.73099999999999</v>
      </c>
      <c r="Q62" s="2178"/>
    </row>
    <row r="63" spans="1:17" ht="11.25" customHeight="1">
      <c r="A63" s="2179" t="s">
        <v>750</v>
      </c>
      <c r="B63" s="2179"/>
      <c r="C63" s="2179"/>
      <c r="D63" s="2179"/>
      <c r="E63" s="2179"/>
      <c r="F63" s="2179"/>
      <c r="G63" s="2179"/>
      <c r="H63" s="2179"/>
      <c r="I63" s="2179"/>
      <c r="J63" s="2179"/>
      <c r="K63" s="2179"/>
      <c r="L63" s="2179"/>
      <c r="M63" s="2179"/>
      <c r="N63" s="2179"/>
      <c r="O63" s="2179"/>
      <c r="P63" s="2179"/>
      <c r="Q63" s="2179"/>
    </row>
    <row r="64" spans="1:17" ht="9" customHeight="1" thickBot="1">
      <c r="A64" s="877" t="s">
        <v>436</v>
      </c>
      <c r="B64" s="879">
        <v>9.5225000000000009</v>
      </c>
      <c r="C64" s="879">
        <v>10.8711</v>
      </c>
      <c r="D64" s="879">
        <v>14.4361</v>
      </c>
      <c r="E64" s="879">
        <v>19.448599999999999</v>
      </c>
      <c r="F64" s="2180">
        <v>13.399100000000001</v>
      </c>
      <c r="G64" s="2180"/>
      <c r="H64" s="879">
        <v>12.116300000000001</v>
      </c>
      <c r="I64" s="879">
        <v>19.601800000000001</v>
      </c>
      <c r="J64" s="879">
        <v>23.703199999999999</v>
      </c>
      <c r="K64" s="2180">
        <v>19.941500000000001</v>
      </c>
      <c r="L64" s="2180"/>
      <c r="M64" s="879">
        <v>22.183900000000001</v>
      </c>
      <c r="N64" s="879">
        <v>14.981400000000001</v>
      </c>
      <c r="O64" s="879">
        <v>17.023900000000001</v>
      </c>
      <c r="P64" s="2178">
        <v>197.2294</v>
      </c>
      <c r="Q64" s="2178"/>
    </row>
    <row r="65" spans="1:17" ht="9" customHeight="1" thickBot="1">
      <c r="B65" s="879">
        <v>19.2745</v>
      </c>
      <c r="C65" s="879">
        <v>18.750399999999999</v>
      </c>
      <c r="D65" s="879">
        <v>23.715299999999999</v>
      </c>
      <c r="E65" s="879">
        <v>29.9236</v>
      </c>
      <c r="F65" s="2180">
        <v>23.4956</v>
      </c>
      <c r="G65" s="2180"/>
      <c r="H65" s="879">
        <v>21.389600000000002</v>
      </c>
      <c r="I65" s="879">
        <v>19.404299999999999</v>
      </c>
      <c r="J65" s="879">
        <v>17.153500000000001</v>
      </c>
      <c r="K65" s="2180"/>
      <c r="L65" s="2180"/>
      <c r="M65" s="879"/>
      <c r="N65" s="879"/>
      <c r="O65" s="879"/>
      <c r="P65" s="2178">
        <v>173.10679999999999</v>
      </c>
      <c r="Q65" s="2178"/>
    </row>
    <row r="66" spans="1:17" ht="10.5" customHeight="1" thickBot="1">
      <c r="A66" s="877" t="s">
        <v>705</v>
      </c>
      <c r="B66" s="879">
        <v>8.4757999999999996</v>
      </c>
      <c r="C66" s="879">
        <v>8.5545000000000009</v>
      </c>
      <c r="D66" s="879">
        <v>12.1973</v>
      </c>
      <c r="E66" s="879">
        <v>17.019400000000001</v>
      </c>
      <c r="F66" s="2180">
        <v>11.6839</v>
      </c>
      <c r="G66" s="2180"/>
      <c r="H66" s="879">
        <v>9.3423999999999996</v>
      </c>
      <c r="I66" s="879">
        <v>15.782</v>
      </c>
      <c r="J66" s="879">
        <v>20.6433</v>
      </c>
      <c r="K66" s="2180">
        <v>16.901800000000001</v>
      </c>
      <c r="L66" s="2180"/>
      <c r="M66" s="879">
        <v>20.089700000000001</v>
      </c>
      <c r="N66" s="879">
        <v>13.6929</v>
      </c>
      <c r="O66" s="879">
        <v>15.8842</v>
      </c>
      <c r="P66" s="2178">
        <v>170.2672</v>
      </c>
      <c r="Q66" s="2178"/>
    </row>
    <row r="67" spans="1:17" ht="9" customHeight="1" thickBot="1">
      <c r="B67" s="879">
        <v>16.186199999999999</v>
      </c>
      <c r="C67" s="879">
        <v>14.0991</v>
      </c>
      <c r="D67" s="879">
        <v>19.041899999999998</v>
      </c>
      <c r="E67" s="879">
        <v>26.780799999999999</v>
      </c>
      <c r="F67" s="2180">
        <v>19.746400000000001</v>
      </c>
      <c r="G67" s="2180"/>
      <c r="H67" s="879">
        <v>19.9801</v>
      </c>
      <c r="I67" s="879">
        <v>15.24</v>
      </c>
      <c r="J67" s="879">
        <v>15.8072</v>
      </c>
      <c r="K67" s="2180"/>
      <c r="L67" s="2180"/>
      <c r="M67" s="879"/>
      <c r="N67" s="879"/>
      <c r="O67" s="879"/>
      <c r="P67" s="2178">
        <v>146.8817</v>
      </c>
      <c r="Q67" s="2178"/>
    </row>
    <row r="68" spans="1:17" ht="27" customHeight="1">
      <c r="A68" s="2173" t="s">
        <v>713</v>
      </c>
      <c r="B68" s="2173"/>
      <c r="C68" s="2173"/>
      <c r="D68" s="2173"/>
      <c r="E68" s="2173"/>
      <c r="F68" s="2173"/>
      <c r="G68" s="2173"/>
      <c r="H68" s="2173"/>
      <c r="I68" s="2173"/>
      <c r="J68" s="2173"/>
      <c r="K68" s="2173"/>
      <c r="L68" s="2173"/>
      <c r="M68" s="2173"/>
      <c r="N68" s="2173"/>
      <c r="O68" s="2173"/>
      <c r="P68" s="2173"/>
      <c r="Q68" s="2173"/>
    </row>
    <row r="69" spans="1:17" ht="10.5" customHeight="1">
      <c r="G69" s="2175" t="s">
        <v>715</v>
      </c>
      <c r="H69" s="2175"/>
      <c r="I69" s="2175"/>
      <c r="J69" s="2175"/>
      <c r="K69" s="2175"/>
      <c r="L69" s="2191" t="s">
        <v>761</v>
      </c>
      <c r="M69" s="2176"/>
      <c r="N69" s="2176"/>
      <c r="O69" s="2176"/>
      <c r="P69" s="2176"/>
      <c r="Q69" s="2176"/>
    </row>
    <row r="70" spans="1:17">
      <c r="A70" s="1742" t="s">
        <v>113</v>
      </c>
    </row>
    <row r="71" spans="1:17" ht="14.25">
      <c r="A71" s="1747" t="s">
        <v>324</v>
      </c>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L69:Q69"/>
    <mergeCell ref="F65:G65"/>
    <mergeCell ref="K65:L65"/>
    <mergeCell ref="P65:Q65"/>
    <mergeCell ref="F66:G66"/>
    <mergeCell ref="K66:L66"/>
    <mergeCell ref="P66:Q66"/>
  </mergeCells>
  <hyperlinks>
    <hyperlink ref="A71" location="'Inhaltsverzeichnis_2026-04'!A1" display="Zurück zum Inhaltsverzeichnis" xr:uid="{B3F1E030-327F-4C68-A9FF-DFC2A2AD8EFF}"/>
    <hyperlink ref="A70" r:id="rId1" xr:uid="{46027FA2-1A06-4CF1-A6EA-E206C6C9DF94}"/>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D9E2-02EB-4A81-8E48-6A777A96CB99}">
  <sheetPr>
    <tabColor rgb="FFCD3363"/>
    <outlinePr summaryBelow="0"/>
  </sheetPr>
  <dimension ref="A1:R74"/>
  <sheetViews>
    <sheetView showGridLines="0" workbookViewId="0">
      <selection sqref="A1:R1"/>
    </sheetView>
  </sheetViews>
  <sheetFormatPr baseColWidth="10" defaultColWidth="8" defaultRowHeight="12.75"/>
  <cols>
    <col min="1" max="1" width="7.5" style="865" customWidth="1"/>
    <col min="2" max="2" width="6" style="865" customWidth="1"/>
    <col min="3" max="3" width="5.625" style="865" customWidth="1"/>
    <col min="4" max="4" width="4.5" style="865" customWidth="1"/>
    <col min="5" max="5" width="1.25" style="865" customWidth="1"/>
    <col min="6" max="6" width="5.625" style="865" customWidth="1"/>
    <col min="7" max="7" width="2.25" style="865" customWidth="1"/>
    <col min="8" max="8" width="3.5" style="865" customWidth="1"/>
    <col min="9" max="9" width="5.625" style="865" customWidth="1"/>
    <col min="10" max="10" width="5.75" style="865" customWidth="1"/>
    <col min="11" max="11" width="5.625" style="865" customWidth="1"/>
    <col min="12" max="12" width="3" style="865" customWidth="1"/>
    <col min="13" max="13" width="2.75" style="865" customWidth="1"/>
    <col min="14" max="14" width="5.625" style="865" customWidth="1"/>
    <col min="15" max="15" width="5.75" style="865" customWidth="1"/>
    <col min="16" max="16" width="5.625" style="865" customWidth="1"/>
    <col min="17" max="17" width="6.75" style="865" customWidth="1"/>
    <col min="18" max="18" width="6.125" style="865" customWidth="1"/>
    <col min="19" max="16384" width="8" style="865"/>
  </cols>
  <sheetData>
    <row r="1" spans="1:18" ht="26.25" customHeight="1">
      <c r="A1" s="2208" t="s">
        <v>694</v>
      </c>
      <c r="B1" s="2208"/>
      <c r="C1" s="2208"/>
      <c r="D1" s="2208"/>
      <c r="E1" s="2208"/>
      <c r="F1" s="2208"/>
      <c r="G1" s="2208"/>
      <c r="H1" s="2208"/>
      <c r="I1" s="2208"/>
      <c r="J1" s="2208"/>
      <c r="K1" s="2208"/>
      <c r="L1" s="2208"/>
      <c r="M1" s="2208"/>
      <c r="N1" s="2208"/>
      <c r="O1" s="2208"/>
      <c r="P1" s="2208"/>
      <c r="Q1" s="2208"/>
      <c r="R1" s="2208"/>
    </row>
    <row r="2" spans="1:18" ht="11.25" customHeight="1"/>
    <row r="3" spans="1:18" ht="14.25" customHeight="1">
      <c r="A3" s="2203" t="s">
        <v>751</v>
      </c>
      <c r="B3" s="2203"/>
      <c r="C3" s="2203"/>
      <c r="D3" s="2203"/>
      <c r="E3" s="2203"/>
      <c r="F3" s="2203"/>
      <c r="G3" s="2203"/>
      <c r="H3" s="2203"/>
      <c r="I3" s="2203"/>
      <c r="J3" s="2203"/>
      <c r="K3" s="2203"/>
      <c r="L3" s="2203"/>
      <c r="M3" s="2203"/>
      <c r="N3" s="2203"/>
      <c r="O3" s="2203"/>
      <c r="P3" s="2203"/>
      <c r="Q3" s="2203"/>
      <c r="R3" s="2203"/>
    </row>
    <row r="4" spans="1:18" ht="12" customHeight="1">
      <c r="A4" s="866"/>
      <c r="B4" s="866"/>
      <c r="C4" s="867"/>
      <c r="D4" s="868"/>
      <c r="E4" s="867"/>
      <c r="F4" s="867"/>
      <c r="G4" s="868"/>
      <c r="H4" s="867"/>
      <c r="I4" s="867"/>
      <c r="J4" s="867"/>
      <c r="K4" s="867"/>
      <c r="L4" s="868"/>
      <c r="M4" s="867"/>
      <c r="N4" s="867"/>
      <c r="O4" s="867"/>
      <c r="P4" s="867"/>
      <c r="Q4" s="881" t="s">
        <v>696</v>
      </c>
      <c r="R4" s="882" t="s">
        <v>210</v>
      </c>
    </row>
    <row r="5" spans="1:18" ht="8.25" customHeight="1" thickBot="1">
      <c r="A5" s="871"/>
      <c r="B5" s="883" t="s">
        <v>210</v>
      </c>
      <c r="C5" s="884" t="s">
        <v>211</v>
      </c>
      <c r="D5" s="2205" t="s">
        <v>212</v>
      </c>
      <c r="E5" s="2205"/>
      <c r="F5" s="884" t="s">
        <v>198</v>
      </c>
      <c r="G5" s="2205" t="s">
        <v>199</v>
      </c>
      <c r="H5" s="2205"/>
      <c r="I5" s="884" t="s">
        <v>200</v>
      </c>
      <c r="J5" s="884" t="s">
        <v>201</v>
      </c>
      <c r="K5" s="884" t="s">
        <v>203</v>
      </c>
      <c r="L5" s="2205" t="s">
        <v>206</v>
      </c>
      <c r="M5" s="2205"/>
      <c r="N5" s="884" t="s">
        <v>207</v>
      </c>
      <c r="O5" s="884" t="s">
        <v>208</v>
      </c>
      <c r="P5" s="884" t="s">
        <v>209</v>
      </c>
      <c r="Q5" s="883" t="s">
        <v>697</v>
      </c>
      <c r="R5" s="884" t="s">
        <v>698</v>
      </c>
    </row>
    <row r="6" spans="1:18" ht="8.25" customHeight="1" thickBot="1">
      <c r="A6" s="885" t="s">
        <v>699</v>
      </c>
      <c r="B6" s="871"/>
      <c r="C6" s="875"/>
      <c r="D6" s="876"/>
      <c r="E6" s="875"/>
      <c r="F6" s="875"/>
      <c r="G6" s="876"/>
      <c r="H6" s="875"/>
      <c r="I6" s="875"/>
      <c r="J6" s="875"/>
      <c r="K6" s="875"/>
      <c r="L6" s="876"/>
      <c r="M6" s="875"/>
      <c r="N6" s="875"/>
      <c r="O6" s="875"/>
      <c r="P6" s="875"/>
      <c r="Q6" s="883" t="s">
        <v>700</v>
      </c>
      <c r="R6" s="884" t="s">
        <v>209</v>
      </c>
    </row>
    <row r="7" spans="1:18" ht="9" customHeight="1" thickBot="1">
      <c r="A7" s="871"/>
      <c r="B7" s="2204">
        <v>2024</v>
      </c>
      <c r="C7" s="2204"/>
      <c r="D7" s="2204"/>
      <c r="E7" s="2204"/>
      <c r="F7" s="2204"/>
      <c r="G7" s="2204"/>
      <c r="H7" s="2204"/>
      <c r="I7" s="2204"/>
      <c r="J7" s="2205" t="s">
        <v>701</v>
      </c>
      <c r="K7" s="2205"/>
      <c r="L7" s="2205"/>
      <c r="M7" s="2205"/>
      <c r="N7" s="2205"/>
      <c r="O7" s="2205"/>
      <c r="P7" s="2205"/>
      <c r="Q7" s="2204" t="s">
        <v>702</v>
      </c>
      <c r="R7" s="2204"/>
    </row>
    <row r="8" spans="1:18" ht="8.25" customHeight="1" thickBot="1">
      <c r="A8" s="871"/>
      <c r="B8" s="2204" t="s">
        <v>701</v>
      </c>
      <c r="C8" s="2204"/>
      <c r="D8" s="2204"/>
      <c r="E8" s="2204"/>
      <c r="F8" s="2204"/>
      <c r="G8" s="2204"/>
      <c r="H8" s="2204"/>
      <c r="I8" s="2204"/>
      <c r="J8" s="2205" t="s">
        <v>639</v>
      </c>
      <c r="K8" s="2205"/>
      <c r="L8" s="2205"/>
      <c r="M8" s="2205"/>
      <c r="N8" s="2205"/>
      <c r="O8" s="2205"/>
      <c r="P8" s="2205"/>
      <c r="Q8" s="2204" t="s">
        <v>703</v>
      </c>
      <c r="R8" s="2204"/>
    </row>
    <row r="9" spans="1:18" ht="11.25" customHeight="1" thickBot="1">
      <c r="A9" s="2206" t="s">
        <v>704</v>
      </c>
      <c r="B9" s="2206"/>
      <c r="C9" s="2206"/>
      <c r="D9" s="2206"/>
      <c r="E9" s="2206"/>
      <c r="F9" s="2206"/>
      <c r="G9" s="2206"/>
      <c r="H9" s="2206"/>
      <c r="I9" s="2206"/>
      <c r="J9" s="2206"/>
      <c r="K9" s="2206"/>
      <c r="L9" s="2206"/>
      <c r="M9" s="2206"/>
      <c r="N9" s="2206"/>
      <c r="O9" s="2206"/>
      <c r="P9" s="2206"/>
      <c r="Q9" s="2206"/>
      <c r="R9" s="2207"/>
    </row>
    <row r="10" spans="1:18" ht="9" customHeight="1" thickBot="1">
      <c r="A10" s="886" t="s">
        <v>436</v>
      </c>
      <c r="B10" s="887">
        <v>8663.9750000000004</v>
      </c>
      <c r="C10" s="887">
        <v>8172.9880000000003</v>
      </c>
      <c r="D10" s="2201">
        <v>8391.1229999999996</v>
      </c>
      <c r="E10" s="2201"/>
      <c r="F10" s="887">
        <v>9035.7780000000002</v>
      </c>
      <c r="G10" s="2201">
        <v>8680.3469999999998</v>
      </c>
      <c r="H10" s="2201"/>
      <c r="I10" s="887">
        <v>7636.0140000000001</v>
      </c>
      <c r="J10" s="887">
        <v>8474.2939999999999</v>
      </c>
      <c r="K10" s="887">
        <v>8262.2430000000004</v>
      </c>
      <c r="L10" s="2201">
        <v>8822.31</v>
      </c>
      <c r="M10" s="2201"/>
      <c r="N10" s="887">
        <v>8601.7049999999999</v>
      </c>
      <c r="O10" s="887">
        <v>8453.2309999999998</v>
      </c>
      <c r="P10" s="887">
        <v>8425.2759999999998</v>
      </c>
      <c r="Q10" s="2202">
        <v>101619.284</v>
      </c>
      <c r="R10" s="2202"/>
    </row>
    <row r="11" spans="1:18" ht="9" customHeight="1" thickBot="1">
      <c r="B11" s="887">
        <v>9078.8889999999992</v>
      </c>
      <c r="C11" s="887">
        <v>8283.2479999999996</v>
      </c>
      <c r="D11" s="2201">
        <v>8902.7579999999998</v>
      </c>
      <c r="E11" s="2201"/>
      <c r="F11" s="887">
        <v>9274.6530000000002</v>
      </c>
      <c r="G11" s="2201">
        <v>8447.8220000000001</v>
      </c>
      <c r="H11" s="2201"/>
      <c r="I11" s="887">
        <v>7825.3159999999998</v>
      </c>
      <c r="J11" s="887">
        <v>8120.5510000000004</v>
      </c>
      <c r="K11" s="887">
        <v>8208.5650000000005</v>
      </c>
      <c r="L11" s="2201"/>
      <c r="M11" s="2201"/>
      <c r="N11" s="887"/>
      <c r="O11" s="887"/>
      <c r="P11" s="887"/>
      <c r="Q11" s="2202">
        <v>68141.801999999996</v>
      </c>
      <c r="R11" s="2202"/>
    </row>
    <row r="12" spans="1:18" ht="10.5" customHeight="1" thickBot="1">
      <c r="A12" s="886" t="s">
        <v>705</v>
      </c>
      <c r="B12" s="887">
        <v>6366.2759999999998</v>
      </c>
      <c r="C12" s="887">
        <v>6031.8320000000003</v>
      </c>
      <c r="D12" s="2201">
        <v>6200.2030000000004</v>
      </c>
      <c r="E12" s="2201"/>
      <c r="F12" s="887">
        <v>6775.3370000000004</v>
      </c>
      <c r="G12" s="2201">
        <v>6428.2879999999996</v>
      </c>
      <c r="H12" s="2201"/>
      <c r="I12" s="887">
        <v>5703.7780000000002</v>
      </c>
      <c r="J12" s="887">
        <v>6449.1270000000004</v>
      </c>
      <c r="K12" s="887">
        <v>6126.9380000000001</v>
      </c>
      <c r="L12" s="2201">
        <v>6545</v>
      </c>
      <c r="M12" s="2201"/>
      <c r="N12" s="887">
        <v>6404.8639999999996</v>
      </c>
      <c r="O12" s="887">
        <v>6279.1679999999997</v>
      </c>
      <c r="P12" s="887">
        <v>6282.66</v>
      </c>
      <c r="Q12" s="2202">
        <v>75593.471000000005</v>
      </c>
      <c r="R12" s="2202"/>
    </row>
    <row r="13" spans="1:18" ht="9" customHeight="1" thickBot="1">
      <c r="B13" s="887">
        <v>6689.0129999999999</v>
      </c>
      <c r="C13" s="887">
        <v>6152.3140000000003</v>
      </c>
      <c r="D13" s="2201">
        <v>6609.4309999999996</v>
      </c>
      <c r="E13" s="2201"/>
      <c r="F13" s="887">
        <v>6938.2759999999998</v>
      </c>
      <c r="G13" s="2201">
        <v>6276.1369999999997</v>
      </c>
      <c r="H13" s="2201"/>
      <c r="I13" s="887">
        <v>5787.058</v>
      </c>
      <c r="J13" s="887">
        <v>6086.6130000000003</v>
      </c>
      <c r="K13" s="887">
        <v>6023.6189999999997</v>
      </c>
      <c r="L13" s="2201"/>
      <c r="M13" s="2201"/>
      <c r="N13" s="887"/>
      <c r="O13" s="887"/>
      <c r="P13" s="887"/>
      <c r="Q13" s="2202">
        <v>50562.461000000003</v>
      </c>
      <c r="R13" s="2202"/>
    </row>
    <row r="14" spans="1:18" ht="13.5" customHeight="1">
      <c r="A14" s="2203" t="s">
        <v>1789</v>
      </c>
      <c r="B14" s="2203"/>
      <c r="C14" s="2203"/>
      <c r="D14" s="2203"/>
      <c r="E14" s="2203"/>
      <c r="F14" s="2203"/>
      <c r="G14" s="2203"/>
      <c r="H14" s="2203"/>
      <c r="I14" s="2203"/>
      <c r="J14" s="2203"/>
      <c r="K14" s="2203"/>
      <c r="L14" s="2203"/>
      <c r="M14" s="2203"/>
      <c r="N14" s="2203"/>
      <c r="O14" s="2203"/>
      <c r="P14" s="2203"/>
      <c r="Q14" s="2203"/>
      <c r="R14" s="2203"/>
    </row>
    <row r="15" spans="1:18" ht="11.25" customHeight="1">
      <c r="A15" s="2199" t="s">
        <v>752</v>
      </c>
      <c r="B15" s="2199"/>
      <c r="C15" s="2199"/>
      <c r="D15" s="2199"/>
      <c r="E15" s="2199"/>
      <c r="F15" s="2199"/>
      <c r="G15" s="2199"/>
      <c r="H15" s="2199"/>
      <c r="I15" s="2199"/>
      <c r="J15" s="2199"/>
      <c r="K15" s="2199"/>
      <c r="L15" s="2199"/>
      <c r="M15" s="2199"/>
      <c r="N15" s="2199"/>
      <c r="O15" s="2199"/>
      <c r="P15" s="2199"/>
      <c r="Q15" s="2199"/>
      <c r="R15" s="2199"/>
    </row>
    <row r="16" spans="1:18" ht="9" customHeight="1" thickBot="1">
      <c r="A16" s="886" t="s">
        <v>436</v>
      </c>
      <c r="B16" s="888">
        <v>773.55449999999996</v>
      </c>
      <c r="C16" s="888">
        <v>434.03739999999999</v>
      </c>
      <c r="D16" s="2192">
        <v>370.7063</v>
      </c>
      <c r="E16" s="2192"/>
      <c r="F16" s="888">
        <v>410.8313</v>
      </c>
      <c r="G16" s="2192">
        <v>478.53989999999999</v>
      </c>
      <c r="H16" s="2192"/>
      <c r="I16" s="888">
        <v>465.82499999999999</v>
      </c>
      <c r="J16" s="888">
        <v>397.27289999999999</v>
      </c>
      <c r="K16" s="888">
        <v>487.67259999999999</v>
      </c>
      <c r="L16" s="2192">
        <v>506.30360000000002</v>
      </c>
      <c r="M16" s="2192"/>
      <c r="N16" s="888">
        <v>455.31760000000003</v>
      </c>
      <c r="O16" s="888">
        <v>581.91690000000006</v>
      </c>
      <c r="P16" s="888">
        <v>401.09289999999999</v>
      </c>
      <c r="Q16" s="2193">
        <v>5763.0708999999997</v>
      </c>
      <c r="R16" s="2193"/>
    </row>
    <row r="17" spans="1:18" ht="9" customHeight="1" thickBot="1">
      <c r="B17" s="888">
        <v>453.75689999999997</v>
      </c>
      <c r="C17" s="888">
        <v>356.01560000000001</v>
      </c>
      <c r="D17" s="2192">
        <v>299.04539999999997</v>
      </c>
      <c r="E17" s="2192"/>
      <c r="F17" s="888">
        <v>315.21949999999998</v>
      </c>
      <c r="G17" s="2192">
        <v>298.50670000000002</v>
      </c>
      <c r="H17" s="2192"/>
      <c r="I17" s="888">
        <v>373.69839999999999</v>
      </c>
      <c r="J17" s="888">
        <v>471.91669999999999</v>
      </c>
      <c r="K17" s="888">
        <v>414.37709999999998</v>
      </c>
      <c r="L17" s="2192"/>
      <c r="M17" s="2192"/>
      <c r="N17" s="888"/>
      <c r="O17" s="888"/>
      <c r="P17" s="888"/>
      <c r="Q17" s="2193">
        <v>2982.5363000000002</v>
      </c>
      <c r="R17" s="2193"/>
    </row>
    <row r="18" spans="1:18" ht="10.5" customHeight="1" thickBot="1">
      <c r="A18" s="886" t="s">
        <v>705</v>
      </c>
      <c r="B18" s="888">
        <v>323.71510000000001</v>
      </c>
      <c r="C18" s="888">
        <v>237.26480000000001</v>
      </c>
      <c r="D18" s="2192">
        <v>207.91929999999999</v>
      </c>
      <c r="E18" s="2192"/>
      <c r="F18" s="888">
        <v>211.137</v>
      </c>
      <c r="G18" s="2192">
        <v>177.11770000000001</v>
      </c>
      <c r="H18" s="2192"/>
      <c r="I18" s="888">
        <v>231.76830000000001</v>
      </c>
      <c r="J18" s="888">
        <v>219.84020000000001</v>
      </c>
      <c r="K18" s="888">
        <v>188.78729999999999</v>
      </c>
      <c r="L18" s="2192">
        <v>197.7114</v>
      </c>
      <c r="M18" s="2192"/>
      <c r="N18" s="888">
        <v>174.22640000000001</v>
      </c>
      <c r="O18" s="888">
        <v>173.90049999999999</v>
      </c>
      <c r="P18" s="888">
        <v>209.60720000000001</v>
      </c>
      <c r="Q18" s="2193">
        <v>2552.9951999999998</v>
      </c>
      <c r="R18" s="2193"/>
    </row>
    <row r="19" spans="1:18" ht="9" customHeight="1" thickBot="1">
      <c r="B19" s="888">
        <v>212.5086</v>
      </c>
      <c r="C19" s="888">
        <v>188.08160000000001</v>
      </c>
      <c r="D19" s="2192">
        <v>210.5789</v>
      </c>
      <c r="E19" s="2192"/>
      <c r="F19" s="888">
        <v>185.36250000000001</v>
      </c>
      <c r="G19" s="2192">
        <v>211.8785</v>
      </c>
      <c r="H19" s="2192"/>
      <c r="I19" s="888">
        <v>214.20930000000001</v>
      </c>
      <c r="J19" s="888">
        <v>196.59960000000001</v>
      </c>
      <c r="K19" s="888">
        <v>215.27269999999999</v>
      </c>
      <c r="L19" s="2192"/>
      <c r="M19" s="2192"/>
      <c r="N19" s="888"/>
      <c r="O19" s="888"/>
      <c r="P19" s="888"/>
      <c r="Q19" s="2193">
        <v>1634.4917</v>
      </c>
      <c r="R19" s="2193"/>
    </row>
    <row r="20" spans="1:18" ht="10.5" customHeight="1">
      <c r="A20" s="2199" t="s">
        <v>706</v>
      </c>
      <c r="B20" s="2199"/>
      <c r="C20" s="2199"/>
      <c r="D20" s="2199"/>
      <c r="E20" s="2199"/>
      <c r="F20" s="2199"/>
      <c r="G20" s="2199"/>
      <c r="H20" s="2199"/>
      <c r="I20" s="2199"/>
      <c r="J20" s="2199"/>
      <c r="K20" s="2199"/>
      <c r="L20" s="2199"/>
      <c r="M20" s="2199"/>
      <c r="N20" s="2199"/>
      <c r="O20" s="2199"/>
      <c r="P20" s="2199"/>
      <c r="Q20" s="2199"/>
      <c r="R20" s="2199"/>
    </row>
    <row r="21" spans="1:18" ht="9" customHeight="1" thickBot="1">
      <c r="A21" s="886" t="s">
        <v>436</v>
      </c>
      <c r="B21" s="888">
        <v>98.486900000000006</v>
      </c>
      <c r="C21" s="888">
        <v>90.540099999999995</v>
      </c>
      <c r="D21" s="2192">
        <v>98.430099999999996</v>
      </c>
      <c r="E21" s="2192"/>
      <c r="F21" s="888">
        <v>115.45950000000001</v>
      </c>
      <c r="G21" s="2192">
        <v>106.1397</v>
      </c>
      <c r="H21" s="2192"/>
      <c r="I21" s="888">
        <v>93.951499999999996</v>
      </c>
      <c r="J21" s="888">
        <v>111.95229999999999</v>
      </c>
      <c r="K21" s="888">
        <v>99.837199999999996</v>
      </c>
      <c r="L21" s="2192">
        <v>106.3639</v>
      </c>
      <c r="M21" s="2192"/>
      <c r="N21" s="888">
        <v>110.1926</v>
      </c>
      <c r="O21" s="888">
        <v>98.993899999999996</v>
      </c>
      <c r="P21" s="888">
        <v>100.8338</v>
      </c>
      <c r="Q21" s="2193">
        <v>1231.1814999999999</v>
      </c>
      <c r="R21" s="2193"/>
    </row>
    <row r="22" spans="1:18" ht="9" customHeight="1" thickBot="1">
      <c r="B22" s="888">
        <v>99.625799999999998</v>
      </c>
      <c r="C22" s="888">
        <v>91.1036</v>
      </c>
      <c r="D22" s="2192">
        <v>102.3039</v>
      </c>
      <c r="E22" s="2192"/>
      <c r="F22" s="888">
        <v>107.3883</v>
      </c>
      <c r="G22" s="2192">
        <v>94.617599999999996</v>
      </c>
      <c r="H22" s="2192"/>
      <c r="I22" s="888">
        <v>97.521799999999999</v>
      </c>
      <c r="J22" s="888">
        <v>95.558599999999998</v>
      </c>
      <c r="K22" s="888">
        <v>87.419899999999998</v>
      </c>
      <c r="L22" s="2192"/>
      <c r="M22" s="2192"/>
      <c r="N22" s="888"/>
      <c r="O22" s="888"/>
      <c r="P22" s="888"/>
      <c r="Q22" s="2193">
        <v>775.53949999999998</v>
      </c>
      <c r="R22" s="2193"/>
    </row>
    <row r="23" spans="1:18" ht="10.5" customHeight="1" thickBot="1">
      <c r="A23" s="886" t="s">
        <v>705</v>
      </c>
      <c r="B23" s="888">
        <v>95.295900000000003</v>
      </c>
      <c r="C23" s="888">
        <v>87.8</v>
      </c>
      <c r="D23" s="2192">
        <v>93.99</v>
      </c>
      <c r="E23" s="2192"/>
      <c r="F23" s="888">
        <v>111.9329</v>
      </c>
      <c r="G23" s="2192">
        <v>103.05370000000001</v>
      </c>
      <c r="H23" s="2192"/>
      <c r="I23" s="888">
        <v>92.284700000000001</v>
      </c>
      <c r="J23" s="888">
        <v>108.0675</v>
      </c>
      <c r="K23" s="888">
        <v>96.890900000000002</v>
      </c>
      <c r="L23" s="2192">
        <v>102.6604</v>
      </c>
      <c r="M23" s="2192"/>
      <c r="N23" s="888">
        <v>105.9709</v>
      </c>
      <c r="O23" s="888">
        <v>95.775099999999995</v>
      </c>
      <c r="P23" s="888">
        <v>97.087299999999999</v>
      </c>
      <c r="Q23" s="2193">
        <v>1190.8092999999999</v>
      </c>
      <c r="R23" s="2193"/>
    </row>
    <row r="24" spans="1:18" ht="9" customHeight="1" thickBot="1">
      <c r="B24" s="888">
        <v>95.608000000000004</v>
      </c>
      <c r="C24" s="888">
        <v>87.801699999999997</v>
      </c>
      <c r="D24" s="2192">
        <v>98.571200000000005</v>
      </c>
      <c r="E24" s="2192"/>
      <c r="F24" s="888">
        <v>104.3938</v>
      </c>
      <c r="G24" s="2192">
        <v>91.545000000000002</v>
      </c>
      <c r="H24" s="2192"/>
      <c r="I24" s="888">
        <v>94.363200000000006</v>
      </c>
      <c r="J24" s="888">
        <v>92.325900000000004</v>
      </c>
      <c r="K24" s="888">
        <v>84.771500000000003</v>
      </c>
      <c r="L24" s="2192"/>
      <c r="M24" s="2192"/>
      <c r="N24" s="888"/>
      <c r="O24" s="888"/>
      <c r="P24" s="888"/>
      <c r="Q24" s="2193">
        <v>749.38030000000003</v>
      </c>
      <c r="R24" s="2193"/>
    </row>
    <row r="25" spans="1:18" ht="11.25" customHeight="1">
      <c r="A25" s="2194" t="s">
        <v>708</v>
      </c>
      <c r="B25" s="2194"/>
      <c r="C25" s="2194"/>
      <c r="D25" s="2194"/>
      <c r="E25" s="2194"/>
      <c r="F25" s="2194"/>
      <c r="G25" s="2194"/>
      <c r="H25" s="2194"/>
      <c r="I25" s="2194"/>
      <c r="J25" s="2194"/>
      <c r="K25" s="2194"/>
      <c r="L25" s="2194"/>
      <c r="M25" s="2194"/>
      <c r="N25" s="2194"/>
      <c r="O25" s="2194"/>
      <c r="P25" s="2194"/>
      <c r="Q25" s="2194"/>
      <c r="R25" s="2194"/>
    </row>
    <row r="26" spans="1:18" ht="9" customHeight="1" thickBot="1">
      <c r="A26" s="886" t="s">
        <v>436</v>
      </c>
      <c r="B26" s="888">
        <v>953.37984300000005</v>
      </c>
      <c r="C26" s="888">
        <v>606.49736099999996</v>
      </c>
      <c r="D26" s="2192">
        <v>556.21014000000002</v>
      </c>
      <c r="E26" s="2192"/>
      <c r="F26" s="888">
        <v>621.99876200000006</v>
      </c>
      <c r="G26" s="2192">
        <v>667.04136300000005</v>
      </c>
      <c r="H26" s="2192"/>
      <c r="I26" s="888">
        <v>634.91204200000004</v>
      </c>
      <c r="J26" s="888">
        <v>597.79553499999997</v>
      </c>
      <c r="K26" s="888">
        <v>674.529315</v>
      </c>
      <c r="L26" s="2192">
        <v>703.27869499999997</v>
      </c>
      <c r="M26" s="2192"/>
      <c r="N26" s="888">
        <v>652.52866300000005</v>
      </c>
      <c r="O26" s="888">
        <v>771.18664799999999</v>
      </c>
      <c r="P26" s="888">
        <v>588.16650600000003</v>
      </c>
      <c r="Q26" s="2193">
        <v>8027.5248730000003</v>
      </c>
      <c r="R26" s="2193"/>
    </row>
    <row r="27" spans="1:18" ht="9" customHeight="1" thickBot="1">
      <c r="B27" s="888">
        <v>635.28932899999995</v>
      </c>
      <c r="C27" s="888">
        <v>530.03284499999995</v>
      </c>
      <c r="D27" s="2192">
        <v>493.459655</v>
      </c>
      <c r="E27" s="2192"/>
      <c r="F27" s="888">
        <v>515.89132500000005</v>
      </c>
      <c r="G27" s="2192">
        <v>478.90690999999998</v>
      </c>
      <c r="H27" s="2192"/>
      <c r="I27" s="888">
        <v>554.47956499999998</v>
      </c>
      <c r="J27" s="888">
        <v>650.67060400000003</v>
      </c>
      <c r="K27" s="888">
        <v>586.56643799999995</v>
      </c>
      <c r="L27" s="2192"/>
      <c r="M27" s="2192"/>
      <c r="N27" s="888"/>
      <c r="O27" s="888"/>
      <c r="P27" s="888"/>
      <c r="Q27" s="2193">
        <v>4445.2966710000001</v>
      </c>
      <c r="R27" s="2193"/>
    </row>
    <row r="28" spans="1:18" ht="10.5" customHeight="1" thickBot="1">
      <c r="A28" s="886" t="s">
        <v>705</v>
      </c>
      <c r="B28" s="889">
        <v>488.56610699999999</v>
      </c>
      <c r="C28" s="889">
        <v>395.267878</v>
      </c>
      <c r="D28" s="2200">
        <v>377.96694300000001</v>
      </c>
      <c r="E28" s="2200"/>
      <c r="F28" s="889">
        <v>405.52426000000003</v>
      </c>
      <c r="G28" s="2200">
        <v>350.47316599999999</v>
      </c>
      <c r="H28" s="2200"/>
      <c r="I28" s="889">
        <v>387.25285200000002</v>
      </c>
      <c r="J28" s="889">
        <v>403.025305</v>
      </c>
      <c r="K28" s="889">
        <v>358.34349900000001</v>
      </c>
      <c r="L28" s="2200">
        <v>377.659246</v>
      </c>
      <c r="M28" s="2200"/>
      <c r="N28" s="889">
        <v>354.93142</v>
      </c>
      <c r="O28" s="889">
        <v>347.09912500000002</v>
      </c>
      <c r="P28" s="889">
        <v>380.57716900000003</v>
      </c>
      <c r="Q28" s="2193">
        <v>4626.6869699999997</v>
      </c>
      <c r="R28" s="2193"/>
    </row>
    <row r="29" spans="1:18" ht="9" customHeight="1" thickBot="1">
      <c r="B29" s="889">
        <v>379.53830399999998</v>
      </c>
      <c r="C29" s="889">
        <v>346.88611100000003</v>
      </c>
      <c r="D29" s="2200">
        <v>386.66207800000001</v>
      </c>
      <c r="E29" s="2200"/>
      <c r="F29" s="889">
        <v>370.220191</v>
      </c>
      <c r="G29" s="2200">
        <v>379.02346999999997</v>
      </c>
      <c r="H29" s="2200"/>
      <c r="I29" s="889">
        <v>380.09096699999998</v>
      </c>
      <c r="J29" s="889">
        <v>359.93131699999998</v>
      </c>
      <c r="K29" s="889">
        <v>371.96007600000002</v>
      </c>
      <c r="L29" s="2200"/>
      <c r="M29" s="2200"/>
      <c r="N29" s="889"/>
      <c r="O29" s="889"/>
      <c r="P29" s="889"/>
      <c r="Q29" s="2193">
        <v>2974.3125140000002</v>
      </c>
      <c r="R29" s="2193"/>
    </row>
    <row r="30" spans="1:18" ht="10.5" customHeight="1">
      <c r="A30" s="2199" t="s">
        <v>393</v>
      </c>
      <c r="B30" s="2199"/>
      <c r="C30" s="2199"/>
      <c r="D30" s="2199"/>
      <c r="E30" s="2199"/>
      <c r="F30" s="2199"/>
      <c r="G30" s="2199"/>
      <c r="H30" s="2199"/>
      <c r="I30" s="2199"/>
      <c r="J30" s="2199"/>
      <c r="K30" s="2199"/>
      <c r="L30" s="2199"/>
      <c r="M30" s="2199"/>
      <c r="N30" s="2199"/>
      <c r="O30" s="2199"/>
      <c r="P30" s="2199"/>
      <c r="Q30" s="2199"/>
      <c r="R30" s="2199"/>
    </row>
    <row r="31" spans="1:18" ht="9" customHeight="1" thickBot="1">
      <c r="A31" s="886" t="s">
        <v>436</v>
      </c>
      <c r="B31" s="888">
        <v>15.0928</v>
      </c>
      <c r="C31" s="888">
        <v>11.922800000000001</v>
      </c>
      <c r="D31" s="2192">
        <v>48.9054</v>
      </c>
      <c r="E31" s="2192"/>
      <c r="F31" s="888">
        <v>11.1523</v>
      </c>
      <c r="G31" s="2192">
        <v>9.5912000000000006</v>
      </c>
      <c r="H31" s="2192"/>
      <c r="I31" s="888">
        <v>36.385899999999999</v>
      </c>
      <c r="J31" s="888">
        <v>18.061599999999999</v>
      </c>
      <c r="K31" s="888">
        <v>9.9550999999999998</v>
      </c>
      <c r="L31" s="2192">
        <v>27.190200000000001</v>
      </c>
      <c r="M31" s="2192"/>
      <c r="N31" s="888">
        <v>41.304099999999998</v>
      </c>
      <c r="O31" s="888">
        <v>10.5449</v>
      </c>
      <c r="P31" s="888">
        <v>13.6813</v>
      </c>
      <c r="Q31" s="2193">
        <v>253.7876</v>
      </c>
      <c r="R31" s="2193"/>
    </row>
    <row r="32" spans="1:18" ht="9" customHeight="1" thickBot="1">
      <c r="B32" s="888">
        <v>11.319800000000001</v>
      </c>
      <c r="C32" s="888">
        <v>11.465</v>
      </c>
      <c r="D32" s="2192">
        <v>14.3399</v>
      </c>
      <c r="E32" s="2192"/>
      <c r="F32" s="888">
        <v>45.1586</v>
      </c>
      <c r="G32" s="2192">
        <v>8.7543000000000006</v>
      </c>
      <c r="H32" s="2192"/>
      <c r="I32" s="888">
        <v>10.1807</v>
      </c>
      <c r="J32" s="888">
        <v>6.6262999999999996</v>
      </c>
      <c r="K32" s="888">
        <v>10.0585</v>
      </c>
      <c r="L32" s="2192"/>
      <c r="M32" s="2192"/>
      <c r="N32" s="888"/>
      <c r="O32" s="888"/>
      <c r="P32" s="888"/>
      <c r="Q32" s="2193">
        <v>117.90309999999999</v>
      </c>
      <c r="R32" s="2193"/>
    </row>
    <row r="33" spans="1:18" ht="10.5" customHeight="1" thickBot="1">
      <c r="A33" s="886" t="s">
        <v>705</v>
      </c>
      <c r="B33" s="888">
        <v>14.375999999999999</v>
      </c>
      <c r="C33" s="888">
        <v>9.9367999999999999</v>
      </c>
      <c r="D33" s="2192">
        <v>13.036199999999999</v>
      </c>
      <c r="E33" s="2192"/>
      <c r="F33" s="888">
        <v>10.9924</v>
      </c>
      <c r="G33" s="2192">
        <v>9.0928000000000004</v>
      </c>
      <c r="H33" s="2192"/>
      <c r="I33" s="888">
        <v>35.947699999999998</v>
      </c>
      <c r="J33" s="888">
        <v>17.028099999999998</v>
      </c>
      <c r="K33" s="888">
        <v>8.7035999999999998</v>
      </c>
      <c r="L33" s="2192">
        <v>15.699199999999999</v>
      </c>
      <c r="M33" s="2192"/>
      <c r="N33" s="888">
        <v>40.107700000000001</v>
      </c>
      <c r="O33" s="888">
        <v>9.7379999999999995</v>
      </c>
      <c r="P33" s="888">
        <v>11.692</v>
      </c>
      <c r="Q33" s="2193">
        <v>196.35050000000001</v>
      </c>
      <c r="R33" s="2193"/>
    </row>
    <row r="34" spans="1:18" ht="9" customHeight="1" thickBot="1">
      <c r="B34" s="888">
        <v>9.9521999999999995</v>
      </c>
      <c r="C34" s="888">
        <v>9.6570999999999998</v>
      </c>
      <c r="D34" s="2192">
        <v>12.997199999999999</v>
      </c>
      <c r="E34" s="2192"/>
      <c r="F34" s="888">
        <v>44.047199999999997</v>
      </c>
      <c r="G34" s="2192">
        <v>7.6132</v>
      </c>
      <c r="H34" s="2192"/>
      <c r="I34" s="888">
        <v>9.3816000000000006</v>
      </c>
      <c r="J34" s="888">
        <v>5.8449999999999998</v>
      </c>
      <c r="K34" s="888">
        <v>9.0897000000000006</v>
      </c>
      <c r="L34" s="2192"/>
      <c r="M34" s="2192"/>
      <c r="N34" s="888"/>
      <c r="O34" s="888"/>
      <c r="P34" s="888"/>
      <c r="Q34" s="2193">
        <v>108.58320000000001</v>
      </c>
      <c r="R34" s="2193"/>
    </row>
    <row r="35" spans="1:18" ht="11.25" customHeight="1">
      <c r="A35" s="2194" t="s">
        <v>709</v>
      </c>
      <c r="B35" s="2194"/>
      <c r="C35" s="2194"/>
      <c r="D35" s="2194"/>
      <c r="E35" s="2194"/>
      <c r="F35" s="2194"/>
      <c r="G35" s="2194"/>
      <c r="H35" s="2194"/>
      <c r="I35" s="2194"/>
      <c r="J35" s="2194"/>
      <c r="K35" s="2194"/>
      <c r="L35" s="2194"/>
      <c r="M35" s="2194"/>
      <c r="N35" s="2194"/>
      <c r="O35" s="2194"/>
      <c r="P35" s="2194"/>
      <c r="Q35" s="2194"/>
      <c r="R35" s="2194"/>
    </row>
    <row r="36" spans="1:18" ht="9" customHeight="1" thickBot="1">
      <c r="A36" s="886" t="s">
        <v>436</v>
      </c>
      <c r="B36" s="888">
        <v>18.710149999999999</v>
      </c>
      <c r="C36" s="888">
        <v>15.077826</v>
      </c>
      <c r="D36" s="2192">
        <v>52.656939999999999</v>
      </c>
      <c r="E36" s="2192"/>
      <c r="F36" s="888">
        <v>14.611575999999999</v>
      </c>
      <c r="G36" s="2192">
        <v>12.975885999999999</v>
      </c>
      <c r="H36" s="2192"/>
      <c r="I36" s="888">
        <v>39.719228000000001</v>
      </c>
      <c r="J36" s="888">
        <v>22.123353999999999</v>
      </c>
      <c r="K36" s="888">
        <v>13.692238</v>
      </c>
      <c r="L36" s="2192">
        <v>31.037510000000001</v>
      </c>
      <c r="M36" s="2192"/>
      <c r="N36" s="888">
        <v>44.985598000000003</v>
      </c>
      <c r="O36" s="888">
        <v>14.248583999999999</v>
      </c>
      <c r="P36" s="888">
        <v>17.246649999999999</v>
      </c>
      <c r="Q36" s="2193">
        <v>297.08553999999998</v>
      </c>
      <c r="R36" s="2193"/>
    </row>
    <row r="37" spans="1:18" ht="9" customHeight="1" thickBot="1">
      <c r="B37" s="888">
        <v>15.572652</v>
      </c>
      <c r="C37" s="888">
        <v>15.219564</v>
      </c>
      <c r="D37" s="2192">
        <v>18.068458</v>
      </c>
      <c r="E37" s="2192"/>
      <c r="F37" s="888">
        <v>49.232702000000003</v>
      </c>
      <c r="G37" s="2192">
        <v>12.575588</v>
      </c>
      <c r="H37" s="2192"/>
      <c r="I37" s="888">
        <v>13.171113999999999</v>
      </c>
      <c r="J37" s="888">
        <v>10.029973999999999</v>
      </c>
      <c r="K37" s="888">
        <v>13.692456</v>
      </c>
      <c r="L37" s="2192"/>
      <c r="M37" s="2192"/>
      <c r="N37" s="888"/>
      <c r="O37" s="888"/>
      <c r="P37" s="888"/>
      <c r="Q37" s="2193">
        <v>147.56250800000001</v>
      </c>
      <c r="R37" s="2193"/>
    </row>
    <row r="38" spans="1:18" ht="10.5" customHeight="1" thickBot="1">
      <c r="A38" s="886" t="s">
        <v>705</v>
      </c>
      <c r="B38" s="888">
        <v>17.579402000000002</v>
      </c>
      <c r="C38" s="888">
        <v>12.81105</v>
      </c>
      <c r="D38" s="2192">
        <v>16.003924000000001</v>
      </c>
      <c r="E38" s="2192"/>
      <c r="F38" s="888">
        <v>13.980574000000001</v>
      </c>
      <c r="G38" s="2192">
        <v>12.203580000000001</v>
      </c>
      <c r="H38" s="2192"/>
      <c r="I38" s="888">
        <v>38.566643999999997</v>
      </c>
      <c r="J38" s="888">
        <v>20.292411999999999</v>
      </c>
      <c r="K38" s="888">
        <v>11.351822</v>
      </c>
      <c r="L38" s="2192">
        <v>18.463168</v>
      </c>
      <c r="M38" s="2192"/>
      <c r="N38" s="888">
        <v>43.187457999999999</v>
      </c>
      <c r="O38" s="888">
        <v>12.584728</v>
      </c>
      <c r="P38" s="888">
        <v>14.323606</v>
      </c>
      <c r="Q38" s="2193">
        <v>231.34836799999999</v>
      </c>
      <c r="R38" s="2193"/>
    </row>
    <row r="39" spans="1:18" ht="9" customHeight="1" thickBot="1">
      <c r="B39" s="888">
        <v>13.267431999999999</v>
      </c>
      <c r="C39" s="888">
        <v>12.630409999999999</v>
      </c>
      <c r="D39" s="2192">
        <v>16.043498</v>
      </c>
      <c r="E39" s="2192"/>
      <c r="F39" s="888">
        <v>47.270435999999997</v>
      </c>
      <c r="G39" s="2192">
        <v>10.620732</v>
      </c>
      <c r="H39" s="2192"/>
      <c r="I39" s="888">
        <v>11.846162</v>
      </c>
      <c r="J39" s="888">
        <v>8.8962339999999998</v>
      </c>
      <c r="K39" s="888">
        <v>12.045824</v>
      </c>
      <c r="L39" s="2192"/>
      <c r="M39" s="2192"/>
      <c r="N39" s="888"/>
      <c r="O39" s="888"/>
      <c r="P39" s="888"/>
      <c r="Q39" s="2193">
        <v>132.62072800000001</v>
      </c>
      <c r="R39" s="2193"/>
    </row>
    <row r="40" spans="1:18" ht="10.5" customHeight="1">
      <c r="A40" s="2199" t="s">
        <v>710</v>
      </c>
      <c r="B40" s="2199"/>
      <c r="C40" s="2199"/>
      <c r="D40" s="2199"/>
      <c r="E40" s="2199"/>
      <c r="F40" s="2199"/>
      <c r="G40" s="2199"/>
      <c r="H40" s="2199"/>
      <c r="I40" s="2199"/>
      <c r="J40" s="2199"/>
      <c r="K40" s="2199"/>
      <c r="L40" s="2199"/>
      <c r="M40" s="2199"/>
      <c r="N40" s="2199"/>
      <c r="O40" s="2199"/>
      <c r="P40" s="2199"/>
      <c r="Q40" s="2199"/>
      <c r="R40" s="2199"/>
    </row>
    <row r="41" spans="1:18" ht="9" customHeight="1" thickBot="1">
      <c r="A41" s="886" t="s">
        <v>436</v>
      </c>
      <c r="B41" s="888">
        <v>440.62900000000002</v>
      </c>
      <c r="C41" s="888">
        <v>196.0736</v>
      </c>
      <c r="D41" s="2192">
        <v>120.1263</v>
      </c>
      <c r="E41" s="2192"/>
      <c r="F41" s="888">
        <v>164.52070000000001</v>
      </c>
      <c r="G41" s="2192">
        <v>280.75060000000002</v>
      </c>
      <c r="H41" s="2192"/>
      <c r="I41" s="888">
        <v>216.54900000000001</v>
      </c>
      <c r="J41" s="888">
        <v>302.26729999999998</v>
      </c>
      <c r="K41" s="888">
        <v>366.7758</v>
      </c>
      <c r="L41" s="2192">
        <v>322.91059999999999</v>
      </c>
      <c r="M41" s="2192"/>
      <c r="N41" s="888">
        <v>200.78639999999999</v>
      </c>
      <c r="O41" s="888">
        <v>101.3682</v>
      </c>
      <c r="P41" s="888">
        <v>94.029200000000003</v>
      </c>
      <c r="Q41" s="2193">
        <v>2806.7867000000001</v>
      </c>
      <c r="R41" s="2193"/>
    </row>
    <row r="42" spans="1:18" ht="10.5" customHeight="1" thickBot="1">
      <c r="B42" s="888">
        <v>305.51440000000002</v>
      </c>
      <c r="C42" s="888">
        <v>228.28059999999999</v>
      </c>
      <c r="D42" s="2192">
        <v>229.7379</v>
      </c>
      <c r="E42" s="2192"/>
      <c r="F42" s="888">
        <v>308.0333</v>
      </c>
      <c r="G42" s="2192">
        <v>258.38130000000001</v>
      </c>
      <c r="H42" s="2192"/>
      <c r="I42" s="888">
        <v>545.28409999999997</v>
      </c>
      <c r="J42" s="888">
        <v>228.75210000000001</v>
      </c>
      <c r="K42" s="888">
        <v>324.73360000000002</v>
      </c>
      <c r="L42" s="2192"/>
      <c r="M42" s="2192"/>
      <c r="N42" s="888"/>
      <c r="O42" s="888"/>
      <c r="P42" s="888"/>
      <c r="Q42" s="2193">
        <v>2428.7172999999998</v>
      </c>
      <c r="R42" s="2193"/>
    </row>
    <row r="43" spans="1:18" ht="9" customHeight="1" thickBot="1">
      <c r="A43" s="886" t="s">
        <v>705</v>
      </c>
      <c r="B43" s="888">
        <v>304.22289999999998</v>
      </c>
      <c r="C43" s="888">
        <v>168.1292</v>
      </c>
      <c r="D43" s="2192">
        <v>119.2467</v>
      </c>
      <c r="E43" s="2192"/>
      <c r="F43" s="888">
        <v>157.19220000000001</v>
      </c>
      <c r="G43" s="2192">
        <v>237.65629999999999</v>
      </c>
      <c r="H43" s="2192"/>
      <c r="I43" s="888">
        <v>178.83539999999999</v>
      </c>
      <c r="J43" s="888">
        <v>197.6567</v>
      </c>
      <c r="K43" s="888">
        <v>164.6643</v>
      </c>
      <c r="L43" s="2192">
        <v>134.7722</v>
      </c>
      <c r="M43" s="2192"/>
      <c r="N43" s="888">
        <v>125.75700000000001</v>
      </c>
      <c r="O43" s="888">
        <v>93.337299999999999</v>
      </c>
      <c r="P43" s="888">
        <v>93.409000000000006</v>
      </c>
      <c r="Q43" s="2193">
        <v>1974.8792000000001</v>
      </c>
      <c r="R43" s="2193"/>
    </row>
    <row r="44" spans="1:18" ht="10.5" customHeight="1" thickBot="1">
      <c r="B44" s="888">
        <v>268.58940000000001</v>
      </c>
      <c r="C44" s="888">
        <v>160.20410000000001</v>
      </c>
      <c r="D44" s="2192">
        <v>111.53449999999999</v>
      </c>
      <c r="E44" s="2192"/>
      <c r="F44" s="888">
        <v>132.32900000000001</v>
      </c>
      <c r="G44" s="2192">
        <v>138.5051</v>
      </c>
      <c r="H44" s="2192"/>
      <c r="I44" s="888">
        <v>121.3728</v>
      </c>
      <c r="J44" s="888">
        <v>115.1127</v>
      </c>
      <c r="K44" s="888">
        <v>93.142899999999997</v>
      </c>
      <c r="L44" s="2192"/>
      <c r="M44" s="2192"/>
      <c r="N44" s="888"/>
      <c r="O44" s="888"/>
      <c r="P44" s="888"/>
      <c r="Q44" s="2193">
        <v>1140.7905000000001</v>
      </c>
      <c r="R44" s="2193"/>
    </row>
    <row r="45" spans="1:18" ht="10.5" customHeight="1" thickBot="1">
      <c r="A45" s="2197" t="s">
        <v>711</v>
      </c>
      <c r="B45" s="2197"/>
      <c r="C45" s="2197"/>
      <c r="D45" s="2197"/>
      <c r="E45" s="2197"/>
      <c r="F45" s="2197"/>
      <c r="G45" s="2197"/>
      <c r="H45" s="2197"/>
      <c r="I45" s="2197"/>
      <c r="J45" s="2197"/>
      <c r="K45" s="2197"/>
      <c r="L45" s="2197"/>
      <c r="M45" s="2197"/>
      <c r="N45" s="2197"/>
      <c r="O45" s="2197"/>
      <c r="P45" s="2197"/>
      <c r="Q45" s="2197"/>
      <c r="R45" s="2198"/>
    </row>
    <row r="46" spans="1:18" ht="9" customHeight="1" thickBot="1">
      <c r="A46" s="886" t="s">
        <v>436</v>
      </c>
      <c r="B46" s="888">
        <v>54.537599999999998</v>
      </c>
      <c r="C46" s="888">
        <v>52.032600000000002</v>
      </c>
      <c r="D46" s="2192">
        <v>47.049399999999999</v>
      </c>
      <c r="E46" s="2192"/>
      <c r="F46" s="888">
        <v>54.663699999999999</v>
      </c>
      <c r="G46" s="2192">
        <v>41.084400000000002</v>
      </c>
      <c r="H46" s="2192"/>
      <c r="I46" s="888">
        <v>38.423699999999997</v>
      </c>
      <c r="J46" s="888">
        <v>41.297899999999998</v>
      </c>
      <c r="K46" s="888">
        <v>42.179600000000001</v>
      </c>
      <c r="L46" s="2192">
        <v>44.021099999999997</v>
      </c>
      <c r="M46" s="2192"/>
      <c r="N46" s="888">
        <v>40.636099999999999</v>
      </c>
      <c r="O46" s="888">
        <v>41.971400000000003</v>
      </c>
      <c r="P46" s="888">
        <v>41.991599999999998</v>
      </c>
      <c r="Q46" s="2193">
        <v>539.88909999999998</v>
      </c>
      <c r="R46" s="2193"/>
    </row>
    <row r="47" spans="1:18" ht="9" customHeight="1" thickBot="1">
      <c r="B47" s="888">
        <v>44.7042</v>
      </c>
      <c r="C47" s="888">
        <v>41.2562</v>
      </c>
      <c r="D47" s="2192">
        <v>40.265700000000002</v>
      </c>
      <c r="E47" s="2192"/>
      <c r="F47" s="888">
        <v>38.104399999999998</v>
      </c>
      <c r="G47" s="2192">
        <v>38.260199999999998</v>
      </c>
      <c r="H47" s="2192"/>
      <c r="I47" s="888">
        <v>28.350999999999999</v>
      </c>
      <c r="J47" s="888">
        <v>29.090900000000001</v>
      </c>
      <c r="K47" s="888">
        <v>30.2682</v>
      </c>
      <c r="L47" s="2192"/>
      <c r="M47" s="2192"/>
      <c r="N47" s="888"/>
      <c r="O47" s="888"/>
      <c r="P47" s="888"/>
      <c r="Q47" s="2193">
        <v>290.30079999999998</v>
      </c>
      <c r="R47" s="2193"/>
    </row>
    <row r="48" spans="1:18" ht="10.5" customHeight="1" thickBot="1">
      <c r="A48" s="886" t="s">
        <v>705</v>
      </c>
      <c r="B48" s="888">
        <v>12.261699999999999</v>
      </c>
      <c r="C48" s="888">
        <v>10.2418</v>
      </c>
      <c r="D48" s="2192">
        <v>14.473100000000001</v>
      </c>
      <c r="E48" s="2192"/>
      <c r="F48" s="888">
        <v>10.7059</v>
      </c>
      <c r="G48" s="2192">
        <v>6.7324000000000002</v>
      </c>
      <c r="H48" s="2192"/>
      <c r="I48" s="888">
        <v>9.4550999999999998</v>
      </c>
      <c r="J48" s="888">
        <v>9.7420000000000009</v>
      </c>
      <c r="K48" s="888">
        <v>12.456</v>
      </c>
      <c r="L48" s="2192">
        <v>13.674200000000001</v>
      </c>
      <c r="M48" s="2192"/>
      <c r="N48" s="888">
        <v>10.569000000000001</v>
      </c>
      <c r="O48" s="888">
        <v>10.917400000000001</v>
      </c>
      <c r="P48" s="888">
        <v>15.6678</v>
      </c>
      <c r="Q48" s="2193">
        <v>136.8964</v>
      </c>
      <c r="R48" s="2193"/>
    </row>
    <row r="49" spans="1:18" ht="9" customHeight="1" thickBot="1">
      <c r="B49" s="888">
        <v>12.534000000000001</v>
      </c>
      <c r="C49" s="888">
        <v>11.3399</v>
      </c>
      <c r="D49" s="2192">
        <v>10.227499999999999</v>
      </c>
      <c r="E49" s="2192"/>
      <c r="F49" s="888">
        <v>10.47</v>
      </c>
      <c r="G49" s="2192">
        <v>5.9802</v>
      </c>
      <c r="H49" s="2192"/>
      <c r="I49" s="888">
        <v>8.8369</v>
      </c>
      <c r="J49" s="888">
        <v>7.3700999999999999</v>
      </c>
      <c r="K49" s="888">
        <v>6.8426</v>
      </c>
      <c r="L49" s="2192"/>
      <c r="M49" s="2192"/>
      <c r="N49" s="888"/>
      <c r="O49" s="888"/>
      <c r="P49" s="888"/>
      <c r="Q49" s="2193">
        <v>73.601200000000006</v>
      </c>
      <c r="R49" s="2193"/>
    </row>
    <row r="50" spans="1:18" ht="11.25" customHeight="1">
      <c r="A50" s="2194" t="s">
        <v>753</v>
      </c>
      <c r="B50" s="2194"/>
      <c r="C50" s="2194"/>
      <c r="D50" s="2194"/>
      <c r="E50" s="2194"/>
      <c r="F50" s="2194"/>
      <c r="G50" s="2194"/>
      <c r="H50" s="2194"/>
      <c r="I50" s="2194"/>
      <c r="J50" s="2194"/>
      <c r="K50" s="2194"/>
      <c r="L50" s="2194"/>
      <c r="M50" s="2194"/>
      <c r="N50" s="2194"/>
      <c r="O50" s="2194"/>
      <c r="P50" s="2194"/>
      <c r="Q50" s="2194"/>
      <c r="R50" s="2194"/>
    </row>
    <row r="51" spans="1:18" ht="9" customHeight="1" thickBot="1">
      <c r="A51" s="886" t="s">
        <v>436</v>
      </c>
      <c r="B51" s="888">
        <v>1554.474275</v>
      </c>
      <c r="C51" s="888">
        <v>952.36876500000005</v>
      </c>
      <c r="D51" s="2192">
        <v>869.11133199999995</v>
      </c>
      <c r="E51" s="2192"/>
      <c r="F51" s="888">
        <v>1044.53962</v>
      </c>
      <c r="G51" s="2192">
        <v>1155.731994</v>
      </c>
      <c r="H51" s="2192"/>
      <c r="I51" s="888">
        <v>1046.4341979999999</v>
      </c>
      <c r="J51" s="888">
        <v>1075.2691910000001</v>
      </c>
      <c r="K51" s="888">
        <v>1216.4400740000001</v>
      </c>
      <c r="L51" s="2192">
        <v>1223.9400189999999</v>
      </c>
      <c r="M51" s="2192"/>
      <c r="N51" s="888">
        <v>1062.9575420000001</v>
      </c>
      <c r="O51" s="888">
        <v>1031.762941</v>
      </c>
      <c r="P51" s="888">
        <v>856.35611800000004</v>
      </c>
      <c r="Q51" s="2193">
        <v>13089.386069</v>
      </c>
      <c r="R51" s="2193"/>
    </row>
    <row r="52" spans="1:18" ht="9" customHeight="1" thickBot="1">
      <c r="B52" s="888">
        <v>1106.319362</v>
      </c>
      <c r="C52" s="888">
        <v>912.88914799999998</v>
      </c>
      <c r="D52" s="2192">
        <v>880.67560500000002</v>
      </c>
      <c r="E52" s="2192"/>
      <c r="F52" s="888">
        <v>1138.5144250000001</v>
      </c>
      <c r="G52" s="2192">
        <v>973.134998</v>
      </c>
      <c r="H52" s="2192"/>
      <c r="I52" s="888">
        <v>1262.294005</v>
      </c>
      <c r="J52" s="888">
        <v>1030.3222490000001</v>
      </c>
      <c r="K52" s="888">
        <v>1088.547421</v>
      </c>
      <c r="L52" s="2192"/>
      <c r="M52" s="2192"/>
      <c r="N52" s="888"/>
      <c r="O52" s="888"/>
      <c r="P52" s="888"/>
      <c r="Q52" s="2193">
        <v>8392.6972129999995</v>
      </c>
      <c r="R52" s="2193"/>
    </row>
    <row r="53" spans="1:18" ht="10.5" customHeight="1" thickBot="1">
      <c r="A53" s="886" t="s">
        <v>705</v>
      </c>
      <c r="B53" s="888">
        <v>884.510401</v>
      </c>
      <c r="C53" s="888">
        <v>639.56000700000004</v>
      </c>
      <c r="D53" s="2192">
        <v>596.38605900000005</v>
      </c>
      <c r="E53" s="2192"/>
      <c r="F53" s="888">
        <v>741.41953799999999</v>
      </c>
      <c r="G53" s="2192">
        <v>732.59926700000005</v>
      </c>
      <c r="H53" s="2192"/>
      <c r="I53" s="888">
        <v>711.15789800000005</v>
      </c>
      <c r="J53" s="888">
        <v>714.44299799999999</v>
      </c>
      <c r="K53" s="888">
        <v>641.65558299999998</v>
      </c>
      <c r="L53" s="2192">
        <v>641.33308299999999</v>
      </c>
      <c r="M53" s="2192"/>
      <c r="N53" s="888">
        <v>632.83579199999997</v>
      </c>
      <c r="O53" s="888">
        <v>543.91212099999996</v>
      </c>
      <c r="P53" s="888">
        <v>599.77114600000004</v>
      </c>
      <c r="Q53" s="2193">
        <v>8079.583893</v>
      </c>
      <c r="R53" s="2193"/>
    </row>
    <row r="54" spans="1:18" ht="9" customHeight="1" thickBot="1">
      <c r="B54" s="888">
        <v>757.67313799999999</v>
      </c>
      <c r="C54" s="888">
        <v>608.36763099999996</v>
      </c>
      <c r="D54" s="2192">
        <v>597.90643899999998</v>
      </c>
      <c r="E54" s="2192"/>
      <c r="F54" s="888">
        <v>762.20388600000001</v>
      </c>
      <c r="G54" s="2192">
        <v>691.89841300000001</v>
      </c>
      <c r="H54" s="2192"/>
      <c r="I54" s="888">
        <v>623.95531500000004</v>
      </c>
      <c r="J54" s="888">
        <v>582.29164400000002</v>
      </c>
      <c r="K54" s="888">
        <v>593.10128899999995</v>
      </c>
      <c r="L54" s="2192"/>
      <c r="M54" s="2192"/>
      <c r="N54" s="888"/>
      <c r="O54" s="888"/>
      <c r="P54" s="888"/>
      <c r="Q54" s="2193">
        <v>5217.397755</v>
      </c>
      <c r="R54" s="2193"/>
    </row>
    <row r="55" spans="1:18" ht="11.25" customHeight="1">
      <c r="A55" s="2194" t="s">
        <v>717</v>
      </c>
      <c r="B55" s="2194"/>
      <c r="C55" s="2194"/>
      <c r="D55" s="2194"/>
      <c r="E55" s="2194"/>
      <c r="F55" s="2194"/>
      <c r="G55" s="2194"/>
      <c r="H55" s="2194"/>
      <c r="I55" s="2194"/>
      <c r="J55" s="2194"/>
      <c r="K55" s="2194"/>
      <c r="L55" s="2194"/>
      <c r="M55" s="2194"/>
      <c r="N55" s="2194"/>
      <c r="O55" s="2194"/>
      <c r="P55" s="2194"/>
      <c r="Q55" s="2194"/>
      <c r="R55" s="2194"/>
    </row>
    <row r="56" spans="1:18" ht="9" customHeight="1" thickBot="1">
      <c r="A56" s="886" t="s">
        <v>436</v>
      </c>
      <c r="B56" s="888">
        <v>157.67490000000001</v>
      </c>
      <c r="C56" s="888">
        <v>195.5531</v>
      </c>
      <c r="D56" s="2192">
        <v>310.90550000000002</v>
      </c>
      <c r="E56" s="2192"/>
      <c r="F56" s="888">
        <v>306.8134</v>
      </c>
      <c r="G56" s="2192">
        <v>293.41770000000002</v>
      </c>
      <c r="H56" s="2192"/>
      <c r="I56" s="888">
        <v>264.87450000000001</v>
      </c>
      <c r="J56" s="888">
        <v>179.9975</v>
      </c>
      <c r="K56" s="888">
        <v>210.90899999999999</v>
      </c>
      <c r="L56" s="2192">
        <v>238.33799999999999</v>
      </c>
      <c r="M56" s="2192"/>
      <c r="N56" s="888">
        <v>264.33229999999998</v>
      </c>
      <c r="O56" s="888">
        <v>215.5421</v>
      </c>
      <c r="P56" s="888">
        <v>222.82239999999999</v>
      </c>
      <c r="Q56" s="2193">
        <v>2861.1804000000002</v>
      </c>
      <c r="R56" s="2193"/>
    </row>
    <row r="57" spans="1:18" ht="9" customHeight="1" thickBot="1">
      <c r="B57" s="888">
        <v>170.4195</v>
      </c>
      <c r="C57" s="888">
        <v>201.96100000000001</v>
      </c>
      <c r="D57" s="2192">
        <v>256.63639999999998</v>
      </c>
      <c r="E57" s="2192"/>
      <c r="F57" s="888">
        <v>241.1772</v>
      </c>
      <c r="G57" s="2192">
        <v>214.4547</v>
      </c>
      <c r="H57" s="2192"/>
      <c r="I57" s="888">
        <v>241.4768</v>
      </c>
      <c r="J57" s="888">
        <v>139.20429999999999</v>
      </c>
      <c r="K57" s="888">
        <v>182.39789999999999</v>
      </c>
      <c r="L57" s="2192"/>
      <c r="M57" s="2192"/>
      <c r="N57" s="888"/>
      <c r="O57" s="888"/>
      <c r="P57" s="888"/>
      <c r="Q57" s="2193">
        <v>1647.7277999999999</v>
      </c>
      <c r="R57" s="2193"/>
    </row>
    <row r="58" spans="1:18" ht="10.5" customHeight="1" thickBot="1">
      <c r="A58" s="886" t="s">
        <v>705</v>
      </c>
      <c r="B58" s="888">
        <v>157.048</v>
      </c>
      <c r="C58" s="888">
        <v>188.05680000000001</v>
      </c>
      <c r="D58" s="2192">
        <v>275.0523</v>
      </c>
      <c r="E58" s="2192"/>
      <c r="F58" s="888">
        <v>259.56200000000001</v>
      </c>
      <c r="G58" s="2192">
        <v>261.077</v>
      </c>
      <c r="H58" s="2192"/>
      <c r="I58" s="888">
        <v>246.11340000000001</v>
      </c>
      <c r="J58" s="888">
        <v>168.99789999999999</v>
      </c>
      <c r="K58" s="888">
        <v>198.00229999999999</v>
      </c>
      <c r="L58" s="2192">
        <v>224.44120000000001</v>
      </c>
      <c r="M58" s="2192"/>
      <c r="N58" s="888">
        <v>252.66810000000001</v>
      </c>
      <c r="O58" s="888">
        <v>209.91300000000001</v>
      </c>
      <c r="P58" s="888">
        <v>221.69059999999999</v>
      </c>
      <c r="Q58" s="2193">
        <v>2662.6226000000001</v>
      </c>
      <c r="R58" s="2193"/>
    </row>
    <row r="59" spans="1:18" ht="9" customHeight="1" thickBot="1">
      <c r="B59" s="888">
        <v>170.0676</v>
      </c>
      <c r="C59" s="888">
        <v>188.62520000000001</v>
      </c>
      <c r="D59" s="2192">
        <v>222.6369</v>
      </c>
      <c r="E59" s="2192"/>
      <c r="F59" s="888">
        <v>204.00989999999999</v>
      </c>
      <c r="G59" s="2192">
        <v>184.95660000000001</v>
      </c>
      <c r="H59" s="2192"/>
      <c r="I59" s="888">
        <v>225.1344</v>
      </c>
      <c r="J59" s="888">
        <v>129.78829999999999</v>
      </c>
      <c r="K59" s="888">
        <v>172.89160000000001</v>
      </c>
      <c r="L59" s="2192"/>
      <c r="M59" s="2192"/>
      <c r="N59" s="888"/>
      <c r="O59" s="888"/>
      <c r="P59" s="888"/>
      <c r="Q59" s="2193">
        <v>1498.1105</v>
      </c>
      <c r="R59" s="2193"/>
    </row>
    <row r="60" spans="1:18" ht="11.25" customHeight="1" thickBot="1">
      <c r="A60" s="2195" t="s">
        <v>725</v>
      </c>
      <c r="B60" s="2195"/>
      <c r="C60" s="2195"/>
      <c r="D60" s="2195"/>
      <c r="E60" s="2195"/>
      <c r="F60" s="2195"/>
      <c r="G60" s="2195"/>
      <c r="H60" s="2195"/>
      <c r="I60" s="2195"/>
      <c r="J60" s="2195"/>
      <c r="K60" s="2195"/>
      <c r="L60" s="2195"/>
      <c r="M60" s="2195"/>
      <c r="N60" s="2195"/>
      <c r="O60" s="2195"/>
      <c r="P60" s="2195"/>
      <c r="Q60" s="2195"/>
      <c r="R60" s="2196"/>
    </row>
    <row r="61" spans="1:18" ht="9" customHeight="1" thickBot="1">
      <c r="A61" s="886" t="s">
        <v>436</v>
      </c>
      <c r="B61" s="888">
        <v>154.35738000000001</v>
      </c>
      <c r="C61" s="888">
        <v>148.189832</v>
      </c>
      <c r="D61" s="2192">
        <v>135.109444</v>
      </c>
      <c r="E61" s="2192"/>
      <c r="F61" s="888">
        <v>198.83410000000001</v>
      </c>
      <c r="G61" s="2192">
        <v>194.74556000000001</v>
      </c>
      <c r="H61" s="2192"/>
      <c r="I61" s="888">
        <v>144.709844</v>
      </c>
      <c r="J61" s="888">
        <v>173.73133999999999</v>
      </c>
      <c r="K61" s="888">
        <v>147.60625200000001</v>
      </c>
      <c r="L61" s="2192">
        <v>118.338212</v>
      </c>
      <c r="M61" s="2192"/>
      <c r="N61" s="888">
        <v>125.216916</v>
      </c>
      <c r="O61" s="888">
        <v>118.01134399999999</v>
      </c>
      <c r="P61" s="888">
        <v>121.666116</v>
      </c>
      <c r="Q61" s="2193">
        <v>1780.5163399999999</v>
      </c>
      <c r="R61" s="2193"/>
    </row>
    <row r="62" spans="1:18" ht="9" customHeight="1" thickBot="1">
      <c r="B62" s="888">
        <v>145.16877600000001</v>
      </c>
      <c r="C62" s="888">
        <v>119.259744</v>
      </c>
      <c r="D62" s="2192">
        <v>136.601844</v>
      </c>
      <c r="E62" s="2192"/>
      <c r="F62" s="888">
        <v>184.609692</v>
      </c>
      <c r="G62" s="2192">
        <v>171.44946400000001</v>
      </c>
      <c r="H62" s="2192"/>
      <c r="I62" s="888">
        <v>152.70314400000001</v>
      </c>
      <c r="J62" s="888">
        <v>124.21486</v>
      </c>
      <c r="K62" s="888">
        <v>108.232968</v>
      </c>
      <c r="L62" s="2192"/>
      <c r="M62" s="2192"/>
      <c r="N62" s="888"/>
      <c r="O62" s="888"/>
      <c r="P62" s="888"/>
      <c r="Q62" s="2193">
        <v>1142.2404919999999</v>
      </c>
      <c r="R62" s="2193"/>
    </row>
    <row r="63" spans="1:18" ht="10.5" customHeight="1" thickBot="1">
      <c r="A63" s="886" t="s">
        <v>705</v>
      </c>
      <c r="B63" s="888">
        <v>140.947328</v>
      </c>
      <c r="C63" s="888">
        <v>130.853464</v>
      </c>
      <c r="D63" s="2192">
        <v>121.673788</v>
      </c>
      <c r="E63" s="2192"/>
      <c r="F63" s="888">
        <v>180.80315999999999</v>
      </c>
      <c r="G63" s="2192">
        <v>169.15384399999999</v>
      </c>
      <c r="H63" s="2192"/>
      <c r="I63" s="888">
        <v>136.39951199999999</v>
      </c>
      <c r="J63" s="888">
        <v>154.12668400000001</v>
      </c>
      <c r="K63" s="888">
        <v>122.484028</v>
      </c>
      <c r="L63" s="2192">
        <v>103.306164</v>
      </c>
      <c r="M63" s="2192"/>
      <c r="N63" s="888">
        <v>116.10534</v>
      </c>
      <c r="O63" s="888">
        <v>105.72438</v>
      </c>
      <c r="P63" s="888">
        <v>107.936116</v>
      </c>
      <c r="Q63" s="2193">
        <v>1589.5138079999999</v>
      </c>
      <c r="R63" s="2193"/>
    </row>
    <row r="64" spans="1:18" ht="9" customHeight="1" thickBot="1">
      <c r="B64" s="888">
        <v>131.00473199999999</v>
      </c>
      <c r="C64" s="888">
        <v>103.314556</v>
      </c>
      <c r="D64" s="2192">
        <v>124.37120400000001</v>
      </c>
      <c r="E64" s="2192"/>
      <c r="F64" s="888">
        <v>169.59124399999999</v>
      </c>
      <c r="G64" s="2192">
        <v>152.41342399999999</v>
      </c>
      <c r="H64" s="2192"/>
      <c r="I64" s="888">
        <v>137.02878799999999</v>
      </c>
      <c r="J64" s="888">
        <v>110.48702</v>
      </c>
      <c r="K64" s="888">
        <v>95.660067999999995</v>
      </c>
      <c r="L64" s="2192"/>
      <c r="M64" s="2192"/>
      <c r="N64" s="888"/>
      <c r="O64" s="888"/>
      <c r="P64" s="888"/>
      <c r="Q64" s="2193">
        <v>1023.871036</v>
      </c>
      <c r="R64" s="2193"/>
    </row>
    <row r="65" spans="1:18" ht="11.25" customHeight="1">
      <c r="A65" s="2194" t="s">
        <v>754</v>
      </c>
      <c r="B65" s="2194"/>
      <c r="C65" s="2194"/>
      <c r="D65" s="2194"/>
      <c r="E65" s="2194"/>
      <c r="F65" s="2194"/>
      <c r="G65" s="2194"/>
      <c r="H65" s="2194"/>
      <c r="I65" s="2194"/>
      <c r="J65" s="2194"/>
      <c r="K65" s="2194"/>
      <c r="L65" s="2194"/>
      <c r="M65" s="2194"/>
      <c r="N65" s="2194"/>
      <c r="O65" s="2194"/>
      <c r="P65" s="2194"/>
      <c r="Q65" s="2194"/>
      <c r="R65" s="2194"/>
    </row>
    <row r="66" spans="1:18" ht="9" customHeight="1" thickBot="1">
      <c r="A66" s="886" t="s">
        <v>436</v>
      </c>
      <c r="B66" s="888">
        <v>59.636499999999998</v>
      </c>
      <c r="C66" s="888">
        <v>55.802199999999999</v>
      </c>
      <c r="D66" s="2192">
        <v>52.287500000000001</v>
      </c>
      <c r="E66" s="2192"/>
      <c r="F66" s="888">
        <v>54.640999999999998</v>
      </c>
      <c r="G66" s="2192">
        <v>46.398699999999998</v>
      </c>
      <c r="H66" s="2192"/>
      <c r="I66" s="888">
        <v>46.707099999999997</v>
      </c>
      <c r="J66" s="888">
        <v>47.061500000000002</v>
      </c>
      <c r="K66" s="888">
        <v>43.998699999999999</v>
      </c>
      <c r="L66" s="2192">
        <v>48.4086</v>
      </c>
      <c r="M66" s="2192"/>
      <c r="N66" s="888">
        <v>53.324399999999997</v>
      </c>
      <c r="O66" s="888">
        <v>46.067999999999998</v>
      </c>
      <c r="P66" s="888">
        <v>48.826900000000002</v>
      </c>
      <c r="Q66" s="2193">
        <v>603.16110000000003</v>
      </c>
      <c r="R66" s="2193"/>
    </row>
    <row r="67" spans="1:18" ht="9" customHeight="1" thickBot="1">
      <c r="B67" s="888">
        <v>62.101799999999997</v>
      </c>
      <c r="C67" s="888">
        <v>49.189900000000002</v>
      </c>
      <c r="D67" s="2192">
        <v>51.531799999999997</v>
      </c>
      <c r="E67" s="2192"/>
      <c r="F67" s="888">
        <v>54.337800000000001</v>
      </c>
      <c r="G67" s="2192">
        <v>44.1999</v>
      </c>
      <c r="H67" s="2192"/>
      <c r="I67" s="888">
        <v>45.071800000000003</v>
      </c>
      <c r="J67" s="888">
        <v>44.911799999999999</v>
      </c>
      <c r="K67" s="888">
        <v>41.972700000000003</v>
      </c>
      <c r="L67" s="2192"/>
      <c r="M67" s="2192"/>
      <c r="N67" s="888"/>
      <c r="O67" s="888"/>
      <c r="P67" s="888"/>
      <c r="Q67" s="2193">
        <v>393.3175</v>
      </c>
      <c r="R67" s="2193"/>
    </row>
    <row r="68" spans="1:18" ht="10.5" customHeight="1" thickBot="1">
      <c r="A68" s="886" t="s">
        <v>705</v>
      </c>
      <c r="B68" s="888">
        <v>53.208599999999997</v>
      </c>
      <c r="C68" s="888">
        <v>48.880299999999998</v>
      </c>
      <c r="D68" s="2192">
        <v>46.3018</v>
      </c>
      <c r="E68" s="2192"/>
      <c r="F68" s="888">
        <v>48.801400000000001</v>
      </c>
      <c r="G68" s="2192">
        <v>40.288499999999999</v>
      </c>
      <c r="H68" s="2192"/>
      <c r="I68" s="888">
        <v>41.704099999999997</v>
      </c>
      <c r="J68" s="888">
        <v>41.444499999999998</v>
      </c>
      <c r="K68" s="888">
        <v>37.833500000000001</v>
      </c>
      <c r="L68" s="2192">
        <v>42.012500000000003</v>
      </c>
      <c r="M68" s="2192"/>
      <c r="N68" s="888">
        <v>47.697299999999998</v>
      </c>
      <c r="O68" s="888">
        <v>40.865600000000001</v>
      </c>
      <c r="P68" s="888">
        <v>42.629600000000003</v>
      </c>
      <c r="Q68" s="2193">
        <v>531.66769999999997</v>
      </c>
      <c r="R68" s="2193"/>
    </row>
    <row r="69" spans="1:18" ht="9" customHeight="1" thickBot="1">
      <c r="B69" s="888">
        <v>55.7134</v>
      </c>
      <c r="C69" s="888">
        <v>43.033700000000003</v>
      </c>
      <c r="D69" s="2192">
        <v>44.936399999999999</v>
      </c>
      <c r="E69" s="2192"/>
      <c r="F69" s="888">
        <v>47.709899999999998</v>
      </c>
      <c r="G69" s="2192">
        <v>38.141800000000003</v>
      </c>
      <c r="H69" s="2192"/>
      <c r="I69" s="888">
        <v>39.6678</v>
      </c>
      <c r="J69" s="888">
        <v>39.149299999999997</v>
      </c>
      <c r="K69" s="888">
        <v>36.4636</v>
      </c>
      <c r="L69" s="2192"/>
      <c r="M69" s="2192"/>
      <c r="N69" s="888"/>
      <c r="O69" s="888"/>
      <c r="P69" s="888"/>
      <c r="Q69" s="2193">
        <v>344.8159</v>
      </c>
      <c r="R69" s="2193"/>
    </row>
    <row r="70" spans="1:18" ht="24.75" customHeight="1">
      <c r="A70" s="2173" t="s">
        <v>713</v>
      </c>
      <c r="B70" s="2173"/>
      <c r="C70" s="2173"/>
      <c r="D70" s="2173"/>
      <c r="E70" s="2173"/>
      <c r="F70" s="2173"/>
      <c r="G70" s="2173"/>
      <c r="H70" s="2173"/>
      <c r="I70" s="2173"/>
      <c r="J70" s="2173"/>
      <c r="K70" s="2173"/>
      <c r="L70" s="2173"/>
      <c r="M70" s="2173"/>
      <c r="N70" s="2173"/>
      <c r="O70" s="2173"/>
      <c r="P70" s="2173"/>
      <c r="Q70" s="2173"/>
      <c r="R70" s="2173"/>
    </row>
    <row r="71" spans="1:18" ht="13.5" customHeight="1">
      <c r="A71" s="2189" t="s">
        <v>714</v>
      </c>
      <c r="B71" s="2189"/>
      <c r="C71" s="2189"/>
      <c r="D71" s="2189"/>
    </row>
    <row r="72" spans="1:18" ht="10.5" customHeight="1">
      <c r="H72" s="2190" t="s">
        <v>715</v>
      </c>
      <c r="I72" s="2190"/>
      <c r="J72" s="2190"/>
      <c r="K72" s="2190"/>
      <c r="L72" s="2190"/>
      <c r="M72" s="2191" t="s">
        <v>761</v>
      </c>
      <c r="N72" s="2191"/>
      <c r="O72" s="2191"/>
      <c r="P72" s="2191"/>
      <c r="Q72" s="2191"/>
      <c r="R72" s="2191"/>
    </row>
    <row r="73" spans="1:18">
      <c r="A73" s="1742" t="s">
        <v>113</v>
      </c>
    </row>
    <row r="74" spans="1:18" ht="14.25">
      <c r="A74" s="1747" t="s">
        <v>324</v>
      </c>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4" location="'Inhaltsverzeichnis_2026-04'!A1" display="Zurück zum Inhaltsverzeichnis" xr:uid="{68226BD5-1194-4C42-91DF-CC0220856300}"/>
    <hyperlink ref="A73" r:id="rId1" xr:uid="{C9B89267-E44C-422F-960E-E83268DFB846}"/>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B7FC-E50A-4CFB-8A67-82A2EC9256F0}">
  <sheetPr>
    <tabColor rgb="FFCD3363"/>
    <outlinePr summaryBelow="0"/>
  </sheetPr>
  <dimension ref="A1:Q76"/>
  <sheetViews>
    <sheetView showGridLines="0" workbookViewId="0">
      <selection sqref="A1:Q1"/>
    </sheetView>
  </sheetViews>
  <sheetFormatPr baseColWidth="10" defaultColWidth="8" defaultRowHeight="12.75"/>
  <cols>
    <col min="1" max="1" width="7.5" style="865" customWidth="1"/>
    <col min="2" max="2" width="6" style="865" customWidth="1"/>
    <col min="3" max="3" width="5.625" style="865" customWidth="1"/>
    <col min="4" max="4" width="5.75" style="865" customWidth="1"/>
    <col min="5" max="5" width="5.625" style="865" customWidth="1"/>
    <col min="6" max="6" width="2.25" style="865" customWidth="1"/>
    <col min="7" max="7" width="3.5" style="865" customWidth="1"/>
    <col min="8" max="8" width="5.625" style="865" customWidth="1"/>
    <col min="9" max="9" width="5.75" style="865" customWidth="1"/>
    <col min="10" max="10" width="5.625" style="865" customWidth="1"/>
    <col min="11" max="11" width="3" style="865" customWidth="1"/>
    <col min="12" max="12" width="2.75" style="865" customWidth="1"/>
    <col min="13" max="13" width="5.625" style="865" customWidth="1"/>
    <col min="14" max="14" width="5.75" style="865" customWidth="1"/>
    <col min="15" max="15" width="5.625" style="865" customWidth="1"/>
    <col min="16" max="16" width="7" style="865" customWidth="1"/>
    <col min="17" max="17" width="6" style="865" customWidth="1"/>
    <col min="18" max="16384" width="8" style="865"/>
  </cols>
  <sheetData>
    <row r="1" spans="1:17" ht="14.25" customHeight="1">
      <c r="A1" s="2203" t="s">
        <v>751</v>
      </c>
      <c r="B1" s="2203"/>
      <c r="C1" s="2203"/>
      <c r="D1" s="2203"/>
      <c r="E1" s="2203"/>
      <c r="F1" s="2203"/>
      <c r="G1" s="2203"/>
      <c r="H1" s="2203"/>
      <c r="I1" s="2203"/>
      <c r="J1" s="2203"/>
      <c r="K1" s="2203"/>
      <c r="L1" s="2203"/>
      <c r="M1" s="2203"/>
      <c r="N1" s="2203"/>
      <c r="O1" s="2203"/>
      <c r="P1" s="2203"/>
      <c r="Q1" s="2203"/>
    </row>
    <row r="2" spans="1:17" ht="12" customHeight="1">
      <c r="A2" s="866"/>
      <c r="B2" s="866"/>
      <c r="C2" s="867"/>
      <c r="D2" s="867"/>
      <c r="E2" s="867"/>
      <c r="F2" s="868"/>
      <c r="G2" s="867"/>
      <c r="H2" s="867"/>
      <c r="I2" s="867"/>
      <c r="J2" s="867"/>
      <c r="K2" s="868"/>
      <c r="L2" s="867"/>
      <c r="M2" s="867"/>
      <c r="N2" s="867"/>
      <c r="O2" s="867"/>
      <c r="P2" s="881" t="s">
        <v>696</v>
      </c>
      <c r="Q2" s="882" t="s">
        <v>210</v>
      </c>
    </row>
    <row r="3" spans="1:17" ht="8.25" customHeight="1" thickBot="1">
      <c r="A3" s="871"/>
      <c r="B3" s="883" t="s">
        <v>210</v>
      </c>
      <c r="C3" s="884" t="s">
        <v>211</v>
      </c>
      <c r="D3" s="884" t="s">
        <v>212</v>
      </c>
      <c r="E3" s="884" t="s">
        <v>198</v>
      </c>
      <c r="F3" s="2205" t="s">
        <v>199</v>
      </c>
      <c r="G3" s="2205"/>
      <c r="H3" s="884" t="s">
        <v>200</v>
      </c>
      <c r="I3" s="884" t="s">
        <v>201</v>
      </c>
      <c r="J3" s="884" t="s">
        <v>203</v>
      </c>
      <c r="K3" s="2205" t="s">
        <v>206</v>
      </c>
      <c r="L3" s="2205"/>
      <c r="M3" s="884" t="s">
        <v>207</v>
      </c>
      <c r="N3" s="884" t="s">
        <v>208</v>
      </c>
      <c r="O3" s="884" t="s">
        <v>209</v>
      </c>
      <c r="P3" s="883" t="s">
        <v>697</v>
      </c>
      <c r="Q3" s="884" t="s">
        <v>698</v>
      </c>
    </row>
    <row r="4" spans="1:17" ht="8.25" customHeight="1" thickBot="1">
      <c r="A4" s="885" t="s">
        <v>699</v>
      </c>
      <c r="B4" s="871"/>
      <c r="C4" s="875"/>
      <c r="D4" s="875"/>
      <c r="E4" s="875"/>
      <c r="F4" s="876"/>
      <c r="G4" s="875"/>
      <c r="H4" s="875"/>
      <c r="I4" s="875"/>
      <c r="J4" s="875"/>
      <c r="K4" s="876"/>
      <c r="L4" s="875"/>
      <c r="M4" s="875"/>
      <c r="N4" s="875"/>
      <c r="O4" s="875"/>
      <c r="P4" s="883" t="s">
        <v>700</v>
      </c>
      <c r="Q4" s="884" t="s">
        <v>209</v>
      </c>
    </row>
    <row r="5" spans="1:17" ht="9" customHeight="1" thickBot="1">
      <c r="A5" s="871"/>
      <c r="B5" s="2204">
        <v>2024</v>
      </c>
      <c r="C5" s="2204"/>
      <c r="D5" s="2204"/>
      <c r="E5" s="2204"/>
      <c r="F5" s="2204"/>
      <c r="G5" s="2204"/>
      <c r="H5" s="2204"/>
      <c r="I5" s="2205" t="s">
        <v>701</v>
      </c>
      <c r="J5" s="2205"/>
      <c r="K5" s="2205"/>
      <c r="L5" s="2205"/>
      <c r="M5" s="2205"/>
      <c r="N5" s="2205"/>
      <c r="O5" s="2205"/>
      <c r="P5" s="2204" t="s">
        <v>702</v>
      </c>
      <c r="Q5" s="2204"/>
    </row>
    <row r="6" spans="1:17" ht="8.25" customHeight="1" thickBot="1">
      <c r="A6" s="871"/>
      <c r="B6" s="2204" t="s">
        <v>701</v>
      </c>
      <c r="C6" s="2204"/>
      <c r="D6" s="2204"/>
      <c r="E6" s="2204"/>
      <c r="F6" s="2204"/>
      <c r="G6" s="2204"/>
      <c r="H6" s="2204"/>
      <c r="I6" s="2205" t="s">
        <v>639</v>
      </c>
      <c r="J6" s="2205"/>
      <c r="K6" s="2205"/>
      <c r="L6" s="2205"/>
      <c r="M6" s="2205"/>
      <c r="N6" s="2205"/>
      <c r="O6" s="2205"/>
      <c r="P6" s="2204" t="s">
        <v>703</v>
      </c>
      <c r="Q6" s="2204"/>
    </row>
    <row r="7" spans="1:17" ht="13.5" customHeight="1">
      <c r="A7" s="2203" t="s">
        <v>1788</v>
      </c>
      <c r="B7" s="2203"/>
      <c r="C7" s="2203"/>
      <c r="D7" s="2203"/>
      <c r="E7" s="2203"/>
      <c r="F7" s="2203"/>
      <c r="G7" s="2203"/>
      <c r="H7" s="2203"/>
      <c r="I7" s="2203"/>
      <c r="J7" s="2203"/>
      <c r="K7" s="2203"/>
      <c r="L7" s="2203"/>
      <c r="M7" s="2203"/>
      <c r="N7" s="2203"/>
      <c r="O7" s="2203"/>
      <c r="P7" s="2203"/>
      <c r="Q7" s="2203"/>
    </row>
    <row r="8" spans="1:17" ht="12" customHeight="1">
      <c r="A8" s="2194" t="s">
        <v>755</v>
      </c>
      <c r="B8" s="2194"/>
      <c r="C8" s="2194"/>
      <c r="D8" s="2194"/>
      <c r="E8" s="2194"/>
      <c r="F8" s="2194"/>
      <c r="G8" s="2194"/>
      <c r="H8" s="2194"/>
      <c r="I8" s="2194"/>
      <c r="J8" s="2194"/>
      <c r="K8" s="2194"/>
      <c r="L8" s="2194"/>
      <c r="M8" s="2194"/>
      <c r="N8" s="2194"/>
      <c r="O8" s="2194"/>
      <c r="P8" s="2194"/>
      <c r="Q8" s="2194"/>
    </row>
    <row r="9" spans="1:17" ht="9" customHeight="1" thickBot="1">
      <c r="A9" s="886" t="s">
        <v>436</v>
      </c>
      <c r="B9" s="888">
        <v>29.131499999999999</v>
      </c>
      <c r="C9" s="888">
        <v>26.8062</v>
      </c>
      <c r="D9" s="888">
        <v>25.819299999999998</v>
      </c>
      <c r="E9" s="888">
        <v>26.2331</v>
      </c>
      <c r="F9" s="2192">
        <v>23.203399999999998</v>
      </c>
      <c r="G9" s="2192"/>
      <c r="H9" s="888">
        <v>22.07</v>
      </c>
      <c r="I9" s="888">
        <v>30.953800000000001</v>
      </c>
      <c r="J9" s="888">
        <v>29.175999999999998</v>
      </c>
      <c r="K9" s="2192">
        <v>34.582599999999999</v>
      </c>
      <c r="L9" s="2192"/>
      <c r="M9" s="888">
        <v>36.368200000000002</v>
      </c>
      <c r="N9" s="888">
        <v>32.834099999999999</v>
      </c>
      <c r="O9" s="888">
        <v>32.284700000000001</v>
      </c>
      <c r="P9" s="2193">
        <v>349.46289999999999</v>
      </c>
      <c r="Q9" s="2193"/>
    </row>
    <row r="10" spans="1:17" ht="9" customHeight="1" thickBot="1">
      <c r="B10" s="888">
        <v>28.2638</v>
      </c>
      <c r="C10" s="888">
        <v>26.649699999999999</v>
      </c>
      <c r="D10" s="888">
        <v>30.832599999999999</v>
      </c>
      <c r="E10" s="888">
        <v>30.851299999999998</v>
      </c>
      <c r="F10" s="2192">
        <v>29.525600000000001</v>
      </c>
      <c r="G10" s="2192"/>
      <c r="H10" s="888">
        <v>30.157900000000001</v>
      </c>
      <c r="I10" s="888">
        <v>39.116500000000002</v>
      </c>
      <c r="J10" s="888">
        <v>38.309899999999999</v>
      </c>
      <c r="K10" s="2192"/>
      <c r="L10" s="2192"/>
      <c r="M10" s="888"/>
      <c r="N10" s="888"/>
      <c r="O10" s="888"/>
      <c r="P10" s="2193">
        <v>253.7073</v>
      </c>
      <c r="Q10" s="2193"/>
    </row>
    <row r="11" spans="1:17" ht="10.5" customHeight="1" thickBot="1">
      <c r="A11" s="886" t="s">
        <v>705</v>
      </c>
      <c r="B11" s="888">
        <v>19.464600000000001</v>
      </c>
      <c r="C11" s="888">
        <v>17.238099999999999</v>
      </c>
      <c r="D11" s="888">
        <v>18.854500000000002</v>
      </c>
      <c r="E11" s="888">
        <v>20.7944</v>
      </c>
      <c r="F11" s="2192">
        <v>16.449000000000002</v>
      </c>
      <c r="G11" s="2192"/>
      <c r="H11" s="888">
        <v>13.331200000000001</v>
      </c>
      <c r="I11" s="888">
        <v>20.731400000000001</v>
      </c>
      <c r="J11" s="888">
        <v>19.355399999999999</v>
      </c>
      <c r="K11" s="2192">
        <v>21.870200000000001</v>
      </c>
      <c r="L11" s="2192"/>
      <c r="M11" s="888">
        <v>18.666399999999999</v>
      </c>
      <c r="N11" s="888">
        <v>18.9499</v>
      </c>
      <c r="O11" s="888">
        <v>20.275700000000001</v>
      </c>
      <c r="P11" s="2193">
        <v>225.98079999999999</v>
      </c>
      <c r="Q11" s="2193"/>
    </row>
    <row r="12" spans="1:17" ht="9" customHeight="1" thickBot="1">
      <c r="B12" s="888">
        <v>16.6935</v>
      </c>
      <c r="C12" s="888">
        <v>17.219100000000001</v>
      </c>
      <c r="D12" s="888">
        <v>20.055199999999999</v>
      </c>
      <c r="E12" s="888">
        <v>18.552700000000002</v>
      </c>
      <c r="F12" s="2192">
        <v>17.159400000000002</v>
      </c>
      <c r="G12" s="2192"/>
      <c r="H12" s="888">
        <v>16.1313</v>
      </c>
      <c r="I12" s="888">
        <v>21.952999999999999</v>
      </c>
      <c r="J12" s="888">
        <v>21.142700000000001</v>
      </c>
      <c r="K12" s="2192"/>
      <c r="L12" s="2192"/>
      <c r="M12" s="888"/>
      <c r="N12" s="888"/>
      <c r="O12" s="888"/>
      <c r="P12" s="2193">
        <v>148.90690000000001</v>
      </c>
      <c r="Q12" s="2193"/>
    </row>
    <row r="13" spans="1:17" ht="11.25" customHeight="1">
      <c r="A13" s="2194" t="s">
        <v>596</v>
      </c>
      <c r="B13" s="2194"/>
      <c r="C13" s="2194"/>
      <c r="D13" s="2194"/>
      <c r="E13" s="2194"/>
      <c r="F13" s="2194"/>
      <c r="G13" s="2194"/>
      <c r="H13" s="2194"/>
      <c r="I13" s="2194"/>
      <c r="J13" s="2194"/>
      <c r="K13" s="2194"/>
      <c r="L13" s="2194"/>
      <c r="M13" s="2194"/>
      <c r="N13" s="2194"/>
      <c r="O13" s="2194"/>
      <c r="P13" s="2194"/>
      <c r="Q13" s="2194"/>
    </row>
    <row r="14" spans="1:17" ht="9" customHeight="1" thickBot="1">
      <c r="A14" s="886" t="s">
        <v>436</v>
      </c>
      <c r="B14" s="888">
        <v>32.257599999999996</v>
      </c>
      <c r="C14" s="888">
        <v>30.241700000000002</v>
      </c>
      <c r="D14" s="888">
        <v>33.498600000000003</v>
      </c>
      <c r="E14" s="888">
        <v>32.739899999999999</v>
      </c>
      <c r="F14" s="2192">
        <v>29.712700000000002</v>
      </c>
      <c r="G14" s="2192"/>
      <c r="H14" s="888">
        <v>23.088799999999999</v>
      </c>
      <c r="I14" s="888">
        <v>27.2974</v>
      </c>
      <c r="J14" s="888">
        <v>24.7072</v>
      </c>
      <c r="K14" s="2192">
        <v>31.5215</v>
      </c>
      <c r="L14" s="2192"/>
      <c r="M14" s="888">
        <v>30.2759</v>
      </c>
      <c r="N14" s="888">
        <v>29.767700000000001</v>
      </c>
      <c r="O14" s="888">
        <v>31.292899999999999</v>
      </c>
      <c r="P14" s="2193">
        <v>356.40190000000001</v>
      </c>
      <c r="Q14" s="2193"/>
    </row>
    <row r="15" spans="1:17" ht="9" customHeight="1" thickBot="1">
      <c r="B15" s="888">
        <v>29.741299999999999</v>
      </c>
      <c r="C15" s="888">
        <v>26.880500000000001</v>
      </c>
      <c r="D15" s="888">
        <v>32.696899999999999</v>
      </c>
      <c r="E15" s="888">
        <v>30.149000000000001</v>
      </c>
      <c r="F15" s="2192">
        <v>27.786799999999999</v>
      </c>
      <c r="G15" s="2192"/>
      <c r="H15" s="888">
        <v>26.760200000000001</v>
      </c>
      <c r="I15" s="888">
        <v>29.585100000000001</v>
      </c>
      <c r="J15" s="888">
        <v>27.325600000000001</v>
      </c>
      <c r="K15" s="2192"/>
      <c r="L15" s="2192"/>
      <c r="M15" s="888"/>
      <c r="N15" s="888"/>
      <c r="O15" s="888"/>
      <c r="P15" s="2193">
        <v>230.9254</v>
      </c>
      <c r="Q15" s="2193"/>
    </row>
    <row r="16" spans="1:17" ht="10.5" customHeight="1" thickBot="1">
      <c r="B16" s="888">
        <v>19.231300000000001</v>
      </c>
      <c r="C16" s="888">
        <v>18.721299999999999</v>
      </c>
      <c r="D16" s="888">
        <v>23.4405</v>
      </c>
      <c r="E16" s="888">
        <v>22.247499999999999</v>
      </c>
      <c r="F16" s="2192">
        <v>18.595300000000002</v>
      </c>
      <c r="G16" s="2192"/>
      <c r="H16" s="888">
        <v>14.368600000000001</v>
      </c>
      <c r="I16" s="888">
        <v>19.456199999999999</v>
      </c>
      <c r="J16" s="888">
        <v>17.7212</v>
      </c>
      <c r="K16" s="2192">
        <v>18.005099999999999</v>
      </c>
      <c r="L16" s="2192"/>
      <c r="M16" s="888">
        <v>17.420300000000001</v>
      </c>
      <c r="N16" s="888">
        <v>17.815999999999999</v>
      </c>
      <c r="O16" s="888">
        <v>17.519400000000001</v>
      </c>
      <c r="P16" s="2193">
        <v>224.5427</v>
      </c>
      <c r="Q16" s="2193"/>
    </row>
    <row r="17" spans="1:17" ht="9" customHeight="1" thickBot="1">
      <c r="A17" s="886" t="s">
        <v>705</v>
      </c>
      <c r="B17" s="888">
        <v>17.864100000000001</v>
      </c>
      <c r="C17" s="888">
        <v>15.6919</v>
      </c>
      <c r="D17" s="888">
        <v>20.1252</v>
      </c>
      <c r="E17" s="888">
        <v>19.1267</v>
      </c>
      <c r="F17" s="2192">
        <v>16.5259</v>
      </c>
      <c r="G17" s="2192"/>
      <c r="H17" s="888">
        <v>15.0581</v>
      </c>
      <c r="I17" s="888">
        <v>16.709800000000001</v>
      </c>
      <c r="J17" s="888">
        <v>14.8498</v>
      </c>
      <c r="K17" s="2192"/>
      <c r="L17" s="2192"/>
      <c r="M17" s="888"/>
      <c r="N17" s="888"/>
      <c r="O17" s="888"/>
      <c r="P17" s="2193">
        <v>135.95150000000001</v>
      </c>
      <c r="Q17" s="2193"/>
    </row>
    <row r="18" spans="1:17" ht="11.25" customHeight="1">
      <c r="A18" s="2194" t="s">
        <v>741</v>
      </c>
      <c r="B18" s="2194"/>
      <c r="C18" s="2194"/>
      <c r="D18" s="2194"/>
      <c r="E18" s="2194"/>
      <c r="F18" s="2194"/>
      <c r="G18" s="2194"/>
      <c r="H18" s="2194"/>
      <c r="I18" s="2194"/>
      <c r="J18" s="2194"/>
      <c r="K18" s="2194"/>
      <c r="L18" s="2194"/>
      <c r="M18" s="2194"/>
      <c r="N18" s="2194"/>
      <c r="O18" s="2194"/>
      <c r="P18" s="2194"/>
      <c r="Q18" s="2194"/>
    </row>
    <row r="19" spans="1:17" ht="9" customHeight="1" thickBot="1">
      <c r="A19" s="886" t="s">
        <v>436</v>
      </c>
      <c r="B19" s="888">
        <v>127.3074</v>
      </c>
      <c r="C19" s="888">
        <v>124.0763</v>
      </c>
      <c r="D19" s="888">
        <v>116.9495</v>
      </c>
      <c r="E19" s="888">
        <v>123.41719999999999</v>
      </c>
      <c r="F19" s="2192">
        <v>111.026</v>
      </c>
      <c r="G19" s="2192"/>
      <c r="H19" s="888">
        <v>105.57940000000001</v>
      </c>
      <c r="I19" s="888">
        <v>119.3048</v>
      </c>
      <c r="J19" s="888">
        <v>111.34269999999999</v>
      </c>
      <c r="K19" s="2192">
        <v>118.7315</v>
      </c>
      <c r="L19" s="2192"/>
      <c r="M19" s="888">
        <v>121.42</v>
      </c>
      <c r="N19" s="888">
        <v>119.56789999999999</v>
      </c>
      <c r="O19" s="888">
        <v>124.1789</v>
      </c>
      <c r="P19" s="2193">
        <v>1422.9015999999999</v>
      </c>
      <c r="Q19" s="2193"/>
    </row>
    <row r="20" spans="1:17" ht="9" customHeight="1" thickBot="1">
      <c r="B20" s="888">
        <v>125.1515</v>
      </c>
      <c r="C20" s="888">
        <v>117.41240000000001</v>
      </c>
      <c r="D20" s="888">
        <v>122.21299999999999</v>
      </c>
      <c r="E20" s="888">
        <v>124.35890000000001</v>
      </c>
      <c r="F20" s="2192">
        <v>116.21040000000001</v>
      </c>
      <c r="G20" s="2192"/>
      <c r="H20" s="888">
        <v>120.7799</v>
      </c>
      <c r="I20" s="888">
        <v>126.14660000000001</v>
      </c>
      <c r="J20" s="888">
        <v>118.7989</v>
      </c>
      <c r="K20" s="2192"/>
      <c r="L20" s="2192"/>
      <c r="M20" s="888"/>
      <c r="N20" s="888"/>
      <c r="O20" s="888"/>
      <c r="P20" s="2193">
        <v>971.07159999999999</v>
      </c>
      <c r="Q20" s="2193"/>
    </row>
    <row r="21" spans="1:17" ht="10.5" customHeight="1" thickBot="1">
      <c r="A21" s="886" t="s">
        <v>705</v>
      </c>
      <c r="B21" s="888">
        <v>108.81699999999999</v>
      </c>
      <c r="C21" s="888">
        <v>105.8695</v>
      </c>
      <c r="D21" s="888">
        <v>99.612300000000005</v>
      </c>
      <c r="E21" s="888">
        <v>105.73699999999999</v>
      </c>
      <c r="F21" s="2192">
        <v>95.377799999999993</v>
      </c>
      <c r="G21" s="2192"/>
      <c r="H21" s="888">
        <v>90.065299999999993</v>
      </c>
      <c r="I21" s="888">
        <v>104.3105</v>
      </c>
      <c r="J21" s="888">
        <v>97.037800000000004</v>
      </c>
      <c r="K21" s="2192">
        <v>103.52330000000001</v>
      </c>
      <c r="L21" s="2192"/>
      <c r="M21" s="888">
        <v>104.07550000000001</v>
      </c>
      <c r="N21" s="888">
        <v>102.3266</v>
      </c>
      <c r="O21" s="888">
        <v>105.81489999999999</v>
      </c>
      <c r="P21" s="2193">
        <v>1222.5675000000001</v>
      </c>
      <c r="Q21" s="2193"/>
    </row>
    <row r="22" spans="1:17" ht="9" customHeight="1" thickBot="1">
      <c r="B22" s="888">
        <v>108.14190000000001</v>
      </c>
      <c r="C22" s="888">
        <v>101.4725</v>
      </c>
      <c r="D22" s="888">
        <v>105.95229999999999</v>
      </c>
      <c r="E22" s="888">
        <v>107.8006</v>
      </c>
      <c r="F22" s="2192">
        <v>99.948700000000002</v>
      </c>
      <c r="G22" s="2192"/>
      <c r="H22" s="888">
        <v>102.38849999999999</v>
      </c>
      <c r="I22" s="888">
        <v>107.52849999999999</v>
      </c>
      <c r="J22" s="888">
        <v>100.8083</v>
      </c>
      <c r="K22" s="2192"/>
      <c r="L22" s="2192"/>
      <c r="M22" s="888"/>
      <c r="N22" s="888"/>
      <c r="O22" s="888"/>
      <c r="P22" s="2193">
        <v>834.04129999999998</v>
      </c>
      <c r="Q22" s="2193"/>
    </row>
    <row r="23" spans="1:17" ht="11.25" customHeight="1">
      <c r="A23" s="2194" t="s">
        <v>736</v>
      </c>
      <c r="B23" s="2194"/>
      <c r="C23" s="2194"/>
      <c r="D23" s="2194"/>
      <c r="E23" s="2194"/>
      <c r="F23" s="2194"/>
      <c r="G23" s="2194"/>
      <c r="H23" s="2194"/>
      <c r="I23" s="2194"/>
      <c r="J23" s="2194"/>
      <c r="K23" s="2194"/>
      <c r="L23" s="2194"/>
      <c r="M23" s="2194"/>
      <c r="N23" s="2194"/>
      <c r="O23" s="2194"/>
      <c r="P23" s="2194"/>
      <c r="Q23" s="2194"/>
    </row>
    <row r="24" spans="1:17" ht="9" customHeight="1" thickBot="1">
      <c r="A24" s="886" t="s">
        <v>436</v>
      </c>
      <c r="B24" s="888">
        <v>194.410383</v>
      </c>
      <c r="C24" s="888">
        <v>193.296494</v>
      </c>
      <c r="D24" s="888">
        <v>201.09558100000001</v>
      </c>
      <c r="E24" s="888">
        <v>213.35880599999999</v>
      </c>
      <c r="F24" s="2192">
        <v>208.03719100000001</v>
      </c>
      <c r="G24" s="2192"/>
      <c r="H24" s="888">
        <v>184.32965799999999</v>
      </c>
      <c r="I24" s="888">
        <v>190.69668799999999</v>
      </c>
      <c r="J24" s="888">
        <v>191.59672699999999</v>
      </c>
      <c r="K24" s="2192">
        <v>206.89592099999999</v>
      </c>
      <c r="L24" s="2192"/>
      <c r="M24" s="888">
        <v>187.428732</v>
      </c>
      <c r="N24" s="888">
        <v>184.18295499999999</v>
      </c>
      <c r="O24" s="888">
        <v>180.67578800000001</v>
      </c>
      <c r="P24" s="2193">
        <v>2336.0049239999998</v>
      </c>
      <c r="Q24" s="2193"/>
    </row>
    <row r="25" spans="1:17" ht="9" customHeight="1" thickBot="1">
      <c r="B25" s="888">
        <v>194.83007699999999</v>
      </c>
      <c r="C25" s="888">
        <v>193.36139800000001</v>
      </c>
      <c r="D25" s="888">
        <v>200.82619700000001</v>
      </c>
      <c r="E25" s="888">
        <v>210.836614</v>
      </c>
      <c r="F25" s="2192">
        <v>200.72640100000001</v>
      </c>
      <c r="G25" s="2192"/>
      <c r="H25" s="888">
        <v>186.077673</v>
      </c>
      <c r="I25" s="888">
        <v>200.819232</v>
      </c>
      <c r="J25" s="888">
        <v>194.38669400000001</v>
      </c>
      <c r="K25" s="2192"/>
      <c r="L25" s="2192"/>
      <c r="M25" s="888"/>
      <c r="N25" s="888"/>
      <c r="O25" s="888"/>
      <c r="P25" s="2193">
        <v>1581.864286</v>
      </c>
      <c r="Q25" s="2193"/>
    </row>
    <row r="26" spans="1:17" ht="10.5" customHeight="1" thickBot="1">
      <c r="A26" s="886" t="s">
        <v>705</v>
      </c>
      <c r="B26" s="888">
        <v>159.48651599999999</v>
      </c>
      <c r="C26" s="888">
        <v>161.067149</v>
      </c>
      <c r="D26" s="888">
        <v>169.21736999999999</v>
      </c>
      <c r="E26" s="888">
        <v>176.61267699999999</v>
      </c>
      <c r="F26" s="2192">
        <v>170.08686499999999</v>
      </c>
      <c r="G26" s="2192"/>
      <c r="H26" s="888">
        <v>154.92306099999999</v>
      </c>
      <c r="I26" s="888">
        <v>168.618088</v>
      </c>
      <c r="J26" s="888">
        <v>166.63503499999999</v>
      </c>
      <c r="K26" s="2192">
        <v>183.38786099999999</v>
      </c>
      <c r="L26" s="2192"/>
      <c r="M26" s="888">
        <v>162.87263200000001</v>
      </c>
      <c r="N26" s="888">
        <v>155.67366100000001</v>
      </c>
      <c r="O26" s="888">
        <v>150.587074</v>
      </c>
      <c r="P26" s="2193">
        <v>1979.167989</v>
      </c>
      <c r="Q26" s="2193"/>
    </row>
    <row r="27" spans="1:17" ht="9" customHeight="1" thickBot="1">
      <c r="B27" s="888">
        <v>161.103599</v>
      </c>
      <c r="C27" s="888">
        <v>163.63969499999999</v>
      </c>
      <c r="D27" s="888">
        <v>169.47662700000001</v>
      </c>
      <c r="E27" s="888">
        <v>177.983273</v>
      </c>
      <c r="F27" s="2192">
        <v>167.93395799999999</v>
      </c>
      <c r="G27" s="2192"/>
      <c r="H27" s="888">
        <v>155.429948</v>
      </c>
      <c r="I27" s="888">
        <v>167.64343199999999</v>
      </c>
      <c r="J27" s="888">
        <v>159.44305800000001</v>
      </c>
      <c r="K27" s="2192"/>
      <c r="L27" s="2192"/>
      <c r="M27" s="888"/>
      <c r="N27" s="888"/>
      <c r="O27" s="888"/>
      <c r="P27" s="2193">
        <v>1322.6535899999999</v>
      </c>
      <c r="Q27" s="2193"/>
    </row>
    <row r="28" spans="1:17" ht="11.25" customHeight="1">
      <c r="A28" s="2194" t="s">
        <v>743</v>
      </c>
      <c r="B28" s="2194"/>
      <c r="C28" s="2194"/>
      <c r="D28" s="2194"/>
      <c r="E28" s="2194"/>
      <c r="F28" s="2194"/>
      <c r="G28" s="2194"/>
      <c r="H28" s="2194"/>
      <c r="I28" s="2194"/>
      <c r="J28" s="2194"/>
      <c r="K28" s="2194"/>
      <c r="L28" s="2194"/>
      <c r="M28" s="2194"/>
      <c r="N28" s="2194"/>
      <c r="O28" s="2194"/>
      <c r="P28" s="2194"/>
      <c r="Q28" s="2194"/>
    </row>
    <row r="29" spans="1:17" ht="9" customHeight="1" thickBot="1">
      <c r="A29" s="886" t="s">
        <v>436</v>
      </c>
      <c r="B29" s="888">
        <v>52.829099999999997</v>
      </c>
      <c r="C29" s="888">
        <v>55.604900000000001</v>
      </c>
      <c r="D29" s="888">
        <v>47.318199999999997</v>
      </c>
      <c r="E29" s="888">
        <v>46.454999999999998</v>
      </c>
      <c r="F29" s="2192">
        <v>46.037999999999997</v>
      </c>
      <c r="G29" s="2192"/>
      <c r="H29" s="888">
        <v>46.773600000000002</v>
      </c>
      <c r="I29" s="888">
        <v>37.149099999999997</v>
      </c>
      <c r="J29" s="888">
        <v>42.793100000000003</v>
      </c>
      <c r="K29" s="2192">
        <v>52.442900000000002</v>
      </c>
      <c r="L29" s="2192"/>
      <c r="M29" s="888">
        <v>36.858199999999997</v>
      </c>
      <c r="N29" s="888">
        <v>33.979199999999999</v>
      </c>
      <c r="O29" s="888">
        <v>35.959000000000003</v>
      </c>
      <c r="P29" s="2193">
        <v>534.20029999999997</v>
      </c>
      <c r="Q29" s="2193"/>
    </row>
    <row r="30" spans="1:17" ht="9" customHeight="1" thickBot="1">
      <c r="B30" s="888">
        <v>54.407499999999999</v>
      </c>
      <c r="C30" s="888">
        <v>40.669199999999996</v>
      </c>
      <c r="D30" s="888">
        <v>39.912799999999997</v>
      </c>
      <c r="E30" s="888">
        <v>48.457000000000001</v>
      </c>
      <c r="F30" s="2192">
        <v>49.4602</v>
      </c>
      <c r="G30" s="2192"/>
      <c r="H30" s="888">
        <v>38.703200000000002</v>
      </c>
      <c r="I30" s="888">
        <v>32.897799999999997</v>
      </c>
      <c r="J30" s="888">
        <v>35.337299999999999</v>
      </c>
      <c r="K30" s="2192"/>
      <c r="L30" s="2192"/>
      <c r="M30" s="888"/>
      <c r="N30" s="888"/>
      <c r="O30" s="888"/>
      <c r="P30" s="2193">
        <v>339.84500000000003</v>
      </c>
      <c r="Q30" s="2193"/>
    </row>
    <row r="31" spans="1:17" ht="10.5" customHeight="1" thickBot="1">
      <c r="A31" s="886" t="s">
        <v>705</v>
      </c>
      <c r="B31" s="888">
        <v>44.879800000000003</v>
      </c>
      <c r="C31" s="888">
        <v>46.636099999999999</v>
      </c>
      <c r="D31" s="888">
        <v>41.860900000000001</v>
      </c>
      <c r="E31" s="888">
        <v>40.813499999999998</v>
      </c>
      <c r="F31" s="2192">
        <v>42.340699999999998</v>
      </c>
      <c r="G31" s="2192"/>
      <c r="H31" s="888">
        <v>40.567900000000002</v>
      </c>
      <c r="I31" s="888">
        <v>32.296399999999998</v>
      </c>
      <c r="J31" s="888">
        <v>34.994</v>
      </c>
      <c r="K31" s="2192">
        <v>40.061100000000003</v>
      </c>
      <c r="L31" s="2192"/>
      <c r="M31" s="888">
        <v>31.005400000000002</v>
      </c>
      <c r="N31" s="888">
        <v>29.616800000000001</v>
      </c>
      <c r="O31" s="888">
        <v>29.978200000000001</v>
      </c>
      <c r="P31" s="2193">
        <v>455.05079999999998</v>
      </c>
      <c r="Q31" s="2193"/>
    </row>
    <row r="32" spans="1:17" ht="9" customHeight="1" thickBot="1">
      <c r="B32" s="888">
        <v>47.573099999999997</v>
      </c>
      <c r="C32" s="888">
        <v>32.625999999999998</v>
      </c>
      <c r="D32" s="888">
        <v>34.4146</v>
      </c>
      <c r="E32" s="888">
        <v>44.016599999999997</v>
      </c>
      <c r="F32" s="2192">
        <v>45.455199999999998</v>
      </c>
      <c r="G32" s="2192"/>
      <c r="H32" s="888">
        <v>34.97</v>
      </c>
      <c r="I32" s="888">
        <v>28.9055</v>
      </c>
      <c r="J32" s="888">
        <v>30.531500000000001</v>
      </c>
      <c r="K32" s="2192"/>
      <c r="L32" s="2192"/>
      <c r="M32" s="888"/>
      <c r="N32" s="888"/>
      <c r="O32" s="888"/>
      <c r="P32" s="2193">
        <v>298.49250000000001</v>
      </c>
      <c r="Q32" s="2193"/>
    </row>
    <row r="33" spans="1:17" ht="11.25" customHeight="1">
      <c r="A33" s="2194" t="s">
        <v>756</v>
      </c>
      <c r="B33" s="2194"/>
      <c r="C33" s="2194"/>
      <c r="D33" s="2194"/>
      <c r="E33" s="2194"/>
      <c r="F33" s="2194"/>
      <c r="G33" s="2194"/>
      <c r="H33" s="2194"/>
      <c r="I33" s="2194"/>
      <c r="J33" s="2194"/>
      <c r="K33" s="2194"/>
      <c r="L33" s="2194"/>
      <c r="M33" s="2194"/>
      <c r="N33" s="2194"/>
      <c r="O33" s="2194"/>
      <c r="P33" s="2194"/>
      <c r="Q33" s="2194"/>
    </row>
    <row r="34" spans="1:17" ht="9" customHeight="1" thickBot="1">
      <c r="A34" s="886" t="s">
        <v>436</v>
      </c>
      <c r="B34" s="888">
        <v>1579.55476</v>
      </c>
      <c r="C34" s="888">
        <v>1390.25351</v>
      </c>
      <c r="D34" s="888">
        <v>1276.18451</v>
      </c>
      <c r="E34" s="888">
        <v>1172.3019999999999</v>
      </c>
      <c r="F34" s="2192">
        <v>1113.28431</v>
      </c>
      <c r="G34" s="2192"/>
      <c r="H34" s="888">
        <v>911.71357999999998</v>
      </c>
      <c r="I34" s="888">
        <v>984.06674999999996</v>
      </c>
      <c r="J34" s="888">
        <v>1016.12928</v>
      </c>
      <c r="K34" s="2192">
        <v>1189.7647999999999</v>
      </c>
      <c r="L34" s="2192"/>
      <c r="M34" s="888">
        <v>1273.0509300000001</v>
      </c>
      <c r="N34" s="888">
        <v>1577.0169800000001</v>
      </c>
      <c r="O34" s="888">
        <v>1513.2865200000001</v>
      </c>
      <c r="P34" s="2193">
        <v>14996.60793</v>
      </c>
      <c r="Q34" s="2193"/>
    </row>
    <row r="35" spans="1:17" ht="9" customHeight="1" thickBot="1">
      <c r="B35" s="888">
        <v>1590.3410100000001</v>
      </c>
      <c r="C35" s="888">
        <v>1155.67806</v>
      </c>
      <c r="D35" s="888">
        <v>1199.4664600000001</v>
      </c>
      <c r="E35" s="888">
        <v>1019.66695</v>
      </c>
      <c r="F35" s="2192">
        <v>979.44982000000005</v>
      </c>
      <c r="G35" s="2192"/>
      <c r="H35" s="888">
        <v>885.57947000000001</v>
      </c>
      <c r="I35" s="888">
        <v>909.44156999999996</v>
      </c>
      <c r="J35" s="888">
        <v>1161.7014899999999</v>
      </c>
      <c r="K35" s="2192"/>
      <c r="L35" s="2192"/>
      <c r="M35" s="888"/>
      <c r="N35" s="888"/>
      <c r="O35" s="888"/>
      <c r="P35" s="2193">
        <v>8901.3248299999996</v>
      </c>
      <c r="Q35" s="2193"/>
    </row>
    <row r="36" spans="1:17" ht="10.5" customHeight="1" thickBot="1">
      <c r="A36" s="886" t="s">
        <v>705</v>
      </c>
      <c r="B36" s="888">
        <v>906.90317000000005</v>
      </c>
      <c r="C36" s="888">
        <v>759.52650000000006</v>
      </c>
      <c r="D36" s="888">
        <v>670.06790000000001</v>
      </c>
      <c r="E36" s="888">
        <v>582.81030999999996</v>
      </c>
      <c r="F36" s="2192">
        <v>603.72173999999995</v>
      </c>
      <c r="G36" s="2192"/>
      <c r="H36" s="888">
        <v>489.24792000000002</v>
      </c>
      <c r="I36" s="888">
        <v>520.89904000000001</v>
      </c>
      <c r="J36" s="888">
        <v>554.83559000000002</v>
      </c>
      <c r="K36" s="2192">
        <v>672.95147999999995</v>
      </c>
      <c r="L36" s="2192"/>
      <c r="M36" s="888">
        <v>759.68957999999998</v>
      </c>
      <c r="N36" s="888">
        <v>1035.5736999999999</v>
      </c>
      <c r="O36" s="888">
        <v>903.97623999999996</v>
      </c>
      <c r="P36" s="2193">
        <v>8460.2031700000007</v>
      </c>
      <c r="Q36" s="2193"/>
    </row>
    <row r="37" spans="1:17" ht="9" customHeight="1" thickBot="1">
      <c r="B37" s="888">
        <v>1008.95475</v>
      </c>
      <c r="C37" s="888">
        <v>683.02804000000003</v>
      </c>
      <c r="D37" s="888">
        <v>715.17805999999996</v>
      </c>
      <c r="E37" s="888">
        <v>571.91192999999998</v>
      </c>
      <c r="F37" s="2192">
        <v>538.85329999999999</v>
      </c>
      <c r="G37" s="2192"/>
      <c r="H37" s="888">
        <v>493.38529999999997</v>
      </c>
      <c r="I37" s="888">
        <v>500.04491999999999</v>
      </c>
      <c r="J37" s="888">
        <v>663.47411</v>
      </c>
      <c r="K37" s="2192"/>
      <c r="L37" s="2192"/>
      <c r="M37" s="888"/>
      <c r="N37" s="888"/>
      <c r="O37" s="888"/>
      <c r="P37" s="2193">
        <v>5174.8304099999996</v>
      </c>
      <c r="Q37" s="2193"/>
    </row>
    <row r="38" spans="1:17" ht="11.25" customHeight="1">
      <c r="A38" s="2194" t="s">
        <v>744</v>
      </c>
      <c r="B38" s="2194"/>
      <c r="C38" s="2194"/>
      <c r="D38" s="2194"/>
      <c r="E38" s="2194"/>
      <c r="F38" s="2194"/>
      <c r="G38" s="2194"/>
      <c r="H38" s="2194"/>
      <c r="I38" s="2194"/>
      <c r="J38" s="2194"/>
      <c r="K38" s="2194"/>
      <c r="L38" s="2194"/>
      <c r="M38" s="2194"/>
      <c r="N38" s="2194"/>
      <c r="O38" s="2194"/>
      <c r="P38" s="2194"/>
      <c r="Q38" s="2194"/>
    </row>
    <row r="39" spans="1:17" ht="9" customHeight="1" thickBot="1">
      <c r="A39" s="886" t="s">
        <v>436</v>
      </c>
      <c r="B39" s="888">
        <v>303.72705000000002</v>
      </c>
      <c r="C39" s="888">
        <v>295.04797000000002</v>
      </c>
      <c r="D39" s="888">
        <v>270.64096000000001</v>
      </c>
      <c r="E39" s="888">
        <v>343.62617999999998</v>
      </c>
      <c r="F39" s="2192">
        <v>321.14652999999998</v>
      </c>
      <c r="G39" s="2192"/>
      <c r="H39" s="888">
        <v>258.76080999999999</v>
      </c>
      <c r="I39" s="888">
        <v>232.99818999999999</v>
      </c>
      <c r="J39" s="888">
        <v>228.49848</v>
      </c>
      <c r="K39" s="2192">
        <v>237.46527</v>
      </c>
      <c r="L39" s="2192"/>
      <c r="M39" s="888">
        <v>276.32157000000001</v>
      </c>
      <c r="N39" s="888">
        <v>275.71449000000001</v>
      </c>
      <c r="O39" s="888">
        <v>271.42646999999999</v>
      </c>
      <c r="P39" s="2193">
        <v>3315.3739700000001</v>
      </c>
      <c r="Q39" s="2193"/>
    </row>
    <row r="40" spans="1:17" ht="9" customHeight="1" thickBot="1">
      <c r="B40" s="888">
        <v>315.87121000000002</v>
      </c>
      <c r="C40" s="888">
        <v>257.03295000000003</v>
      </c>
      <c r="D40" s="888">
        <v>275.71472999999997</v>
      </c>
      <c r="E40" s="888">
        <v>308.04005000000001</v>
      </c>
      <c r="F40" s="2192">
        <v>301.38833</v>
      </c>
      <c r="G40" s="2192"/>
      <c r="H40" s="888">
        <v>250.50975</v>
      </c>
      <c r="I40" s="888">
        <v>211.34691000000001</v>
      </c>
      <c r="J40" s="888">
        <v>216.25907000000001</v>
      </c>
      <c r="K40" s="2192"/>
      <c r="L40" s="2192"/>
      <c r="M40" s="888"/>
      <c r="N40" s="888"/>
      <c r="O40" s="888"/>
      <c r="P40" s="2193">
        <v>2136.163</v>
      </c>
      <c r="Q40" s="2193"/>
    </row>
    <row r="41" spans="1:17" ht="10.5" customHeight="1" thickBot="1">
      <c r="A41" s="886" t="s">
        <v>705</v>
      </c>
      <c r="B41" s="888">
        <v>203.99346</v>
      </c>
      <c r="C41" s="888">
        <v>207.09923000000001</v>
      </c>
      <c r="D41" s="888">
        <v>171.86608000000001</v>
      </c>
      <c r="E41" s="888">
        <v>228.90656000000001</v>
      </c>
      <c r="F41" s="2192">
        <v>225.11597</v>
      </c>
      <c r="G41" s="2192"/>
      <c r="H41" s="888">
        <v>189.45743999999999</v>
      </c>
      <c r="I41" s="888">
        <v>157.14851999999999</v>
      </c>
      <c r="J41" s="888">
        <v>152.67686</v>
      </c>
      <c r="K41" s="2192">
        <v>162.96659</v>
      </c>
      <c r="L41" s="2192"/>
      <c r="M41" s="888">
        <v>188.99200999999999</v>
      </c>
      <c r="N41" s="888">
        <v>183.42597000000001</v>
      </c>
      <c r="O41" s="888">
        <v>175.38412</v>
      </c>
      <c r="P41" s="2193">
        <v>2247.0328100000002</v>
      </c>
      <c r="Q41" s="2193"/>
    </row>
    <row r="42" spans="1:17" ht="9" customHeight="1" thickBot="1">
      <c r="B42" s="888">
        <v>201.24178000000001</v>
      </c>
      <c r="C42" s="888">
        <v>166.77542</v>
      </c>
      <c r="D42" s="888">
        <v>161.96917999999999</v>
      </c>
      <c r="E42" s="888">
        <v>196.61613</v>
      </c>
      <c r="F42" s="2192">
        <v>203.70518999999999</v>
      </c>
      <c r="G42" s="2192"/>
      <c r="H42" s="888">
        <v>174.25483</v>
      </c>
      <c r="I42" s="888">
        <v>141.53321</v>
      </c>
      <c r="J42" s="888">
        <v>138.47375</v>
      </c>
      <c r="K42" s="2192"/>
      <c r="L42" s="2192"/>
      <c r="M42" s="888"/>
      <c r="N42" s="888"/>
      <c r="O42" s="888"/>
      <c r="P42" s="2193">
        <v>1384.5694900000001</v>
      </c>
      <c r="Q42" s="2193"/>
    </row>
    <row r="43" spans="1:17" ht="11.25" customHeight="1">
      <c r="A43" s="2194" t="s">
        <v>745</v>
      </c>
      <c r="B43" s="2194"/>
      <c r="C43" s="2194"/>
      <c r="D43" s="2194"/>
      <c r="E43" s="2194"/>
      <c r="F43" s="2194"/>
      <c r="G43" s="2194"/>
      <c r="H43" s="2194"/>
      <c r="I43" s="2194"/>
      <c r="J43" s="2194"/>
      <c r="K43" s="2194"/>
      <c r="L43" s="2194"/>
      <c r="M43" s="2194"/>
      <c r="N43" s="2194"/>
      <c r="O43" s="2194"/>
      <c r="P43" s="2194"/>
      <c r="Q43" s="2194"/>
    </row>
    <row r="44" spans="1:17" ht="9" customHeight="1" thickBot="1">
      <c r="A44" s="886" t="s">
        <v>436</v>
      </c>
      <c r="B44" s="888">
        <v>351.07339999999999</v>
      </c>
      <c r="C44" s="888">
        <v>370.31479999999999</v>
      </c>
      <c r="D44" s="888">
        <v>290.73340000000002</v>
      </c>
      <c r="E44" s="888">
        <v>437.16320000000002</v>
      </c>
      <c r="F44" s="2192">
        <v>385.58499999999998</v>
      </c>
      <c r="G44" s="2192"/>
      <c r="H44" s="888">
        <v>362.25389999999999</v>
      </c>
      <c r="I44" s="888">
        <v>372.85059999999999</v>
      </c>
      <c r="J44" s="888">
        <v>324.90820000000002</v>
      </c>
      <c r="K44" s="2192">
        <v>399.63330000000002</v>
      </c>
      <c r="L44" s="2192"/>
      <c r="M44" s="888">
        <v>374.12020000000001</v>
      </c>
      <c r="N44" s="888">
        <v>332.35469999999998</v>
      </c>
      <c r="O44" s="888">
        <v>294.43299999999999</v>
      </c>
      <c r="P44" s="2193">
        <v>4295.4237000000003</v>
      </c>
      <c r="Q44" s="2193"/>
    </row>
    <row r="45" spans="1:17" ht="9" customHeight="1" thickBot="1">
      <c r="B45" s="888">
        <v>317.3365</v>
      </c>
      <c r="C45" s="888">
        <v>302.21260000000001</v>
      </c>
      <c r="D45" s="888">
        <v>284.10640000000001</v>
      </c>
      <c r="E45" s="888">
        <v>374.39100000000002</v>
      </c>
      <c r="F45" s="2192">
        <v>298.78019999999998</v>
      </c>
      <c r="G45" s="2192"/>
      <c r="H45" s="888">
        <v>317.80930000000001</v>
      </c>
      <c r="I45" s="888">
        <v>379.26130000000001</v>
      </c>
      <c r="J45" s="888">
        <v>309.38580000000002</v>
      </c>
      <c r="K45" s="2192"/>
      <c r="L45" s="2192"/>
      <c r="M45" s="888"/>
      <c r="N45" s="888"/>
      <c r="O45" s="888"/>
      <c r="P45" s="2193">
        <v>2583.2831000000001</v>
      </c>
      <c r="Q45" s="2193"/>
    </row>
    <row r="46" spans="1:17" ht="10.5" customHeight="1" thickBot="1">
      <c r="A46" s="886" t="s">
        <v>705</v>
      </c>
      <c r="B46" s="888">
        <v>297.67430000000002</v>
      </c>
      <c r="C46" s="888">
        <v>319.26299999999998</v>
      </c>
      <c r="D46" s="888">
        <v>241.68790000000001</v>
      </c>
      <c r="E46" s="888">
        <v>369.04649999999998</v>
      </c>
      <c r="F46" s="2192">
        <v>333.76519999999999</v>
      </c>
      <c r="G46" s="2192"/>
      <c r="H46" s="888">
        <v>295.55590000000001</v>
      </c>
      <c r="I46" s="888">
        <v>333.09559999999999</v>
      </c>
      <c r="J46" s="888">
        <v>271.62110000000001</v>
      </c>
      <c r="K46" s="2192">
        <v>341.43400000000003</v>
      </c>
      <c r="L46" s="2192"/>
      <c r="M46" s="888">
        <v>325.9341</v>
      </c>
      <c r="N46" s="888">
        <v>291.1927</v>
      </c>
      <c r="O46" s="888">
        <v>252.13220000000001</v>
      </c>
      <c r="P46" s="2193">
        <v>3672.4025000000001</v>
      </c>
      <c r="Q46" s="2193"/>
    </row>
    <row r="47" spans="1:17" ht="9" customHeight="1" thickBot="1">
      <c r="B47" s="888">
        <v>256.56400000000002</v>
      </c>
      <c r="C47" s="888">
        <v>250.816</v>
      </c>
      <c r="D47" s="888">
        <v>230.07470000000001</v>
      </c>
      <c r="E47" s="888">
        <v>310.47410000000002</v>
      </c>
      <c r="F47" s="2192">
        <v>252.93459999999999</v>
      </c>
      <c r="G47" s="2192"/>
      <c r="H47" s="888">
        <v>268.77539999999999</v>
      </c>
      <c r="I47" s="888">
        <v>341.56259999999997</v>
      </c>
      <c r="J47" s="888">
        <v>254.19880000000001</v>
      </c>
      <c r="K47" s="2192"/>
      <c r="L47" s="2192"/>
      <c r="M47" s="888"/>
      <c r="N47" s="888"/>
      <c r="O47" s="888"/>
      <c r="P47" s="2193">
        <v>2165.4002</v>
      </c>
      <c r="Q47" s="2193"/>
    </row>
    <row r="48" spans="1:17" ht="11.25" customHeight="1">
      <c r="A48" s="2199" t="s">
        <v>746</v>
      </c>
      <c r="B48" s="2199"/>
      <c r="C48" s="2199"/>
      <c r="D48" s="2199"/>
      <c r="E48" s="2199"/>
      <c r="F48" s="2199"/>
      <c r="G48" s="2199"/>
      <c r="H48" s="2199"/>
      <c r="I48" s="2199"/>
      <c r="J48" s="2199"/>
      <c r="K48" s="2199"/>
      <c r="L48" s="2199"/>
      <c r="M48" s="2199"/>
      <c r="N48" s="2199"/>
      <c r="O48" s="2199"/>
      <c r="P48" s="2199"/>
      <c r="Q48" s="2199"/>
    </row>
    <row r="49" spans="1:17" ht="9" customHeight="1" thickBot="1">
      <c r="A49" s="886" t="s">
        <v>436</v>
      </c>
      <c r="B49" s="888">
        <v>307.92</v>
      </c>
      <c r="C49" s="888">
        <v>330.44330000000002</v>
      </c>
      <c r="D49" s="888">
        <v>243.65559999999999</v>
      </c>
      <c r="E49" s="888">
        <v>387.94850000000002</v>
      </c>
      <c r="F49" s="2192">
        <v>339.4855</v>
      </c>
      <c r="G49" s="2192"/>
      <c r="H49" s="888">
        <v>317.81509999999997</v>
      </c>
      <c r="I49" s="888">
        <v>328.44139999999999</v>
      </c>
      <c r="J49" s="888">
        <v>279.75170000000003</v>
      </c>
      <c r="K49" s="2192">
        <v>344.7201</v>
      </c>
      <c r="L49" s="2192"/>
      <c r="M49" s="888">
        <v>328.76530000000002</v>
      </c>
      <c r="N49" s="888">
        <v>285.14690000000002</v>
      </c>
      <c r="O49" s="888">
        <v>250.50890000000001</v>
      </c>
      <c r="P49" s="2193">
        <v>3744.6023</v>
      </c>
      <c r="Q49" s="2193"/>
    </row>
    <row r="50" spans="1:17" ht="9" customHeight="1" thickBot="1">
      <c r="B50" s="888">
        <v>267.58620000000002</v>
      </c>
      <c r="C50" s="888">
        <v>261.52749999999997</v>
      </c>
      <c r="D50" s="888">
        <v>233.41929999999999</v>
      </c>
      <c r="E50" s="888">
        <v>308.85039999999998</v>
      </c>
      <c r="F50" s="2192">
        <v>246.99809999999999</v>
      </c>
      <c r="G50" s="2192"/>
      <c r="H50" s="888">
        <v>276.19029999999998</v>
      </c>
      <c r="I50" s="888">
        <v>340.05270000000002</v>
      </c>
      <c r="J50" s="888">
        <v>262.86700000000002</v>
      </c>
      <c r="K50" s="2192"/>
      <c r="L50" s="2192"/>
      <c r="M50" s="888"/>
      <c r="N50" s="888"/>
      <c r="O50" s="888"/>
      <c r="P50" s="2193">
        <v>2197.4915000000001</v>
      </c>
      <c r="Q50" s="2193"/>
    </row>
    <row r="51" spans="1:17" ht="10.5" customHeight="1" thickBot="1">
      <c r="A51" s="886" t="s">
        <v>705</v>
      </c>
      <c r="B51" s="888">
        <v>274.3073</v>
      </c>
      <c r="C51" s="888">
        <v>298.92059999999998</v>
      </c>
      <c r="D51" s="888">
        <v>217.19640000000001</v>
      </c>
      <c r="E51" s="888">
        <v>342.07279999999997</v>
      </c>
      <c r="F51" s="2192">
        <v>307.3571</v>
      </c>
      <c r="G51" s="2192"/>
      <c r="H51" s="888">
        <v>269.37529999999998</v>
      </c>
      <c r="I51" s="888">
        <v>309.64</v>
      </c>
      <c r="J51" s="888">
        <v>247.27449999999999</v>
      </c>
      <c r="K51" s="2192">
        <v>308.33460000000002</v>
      </c>
      <c r="L51" s="2192"/>
      <c r="M51" s="888">
        <v>300.98660000000001</v>
      </c>
      <c r="N51" s="888">
        <v>263.18430000000001</v>
      </c>
      <c r="O51" s="888">
        <v>230.49870000000001</v>
      </c>
      <c r="P51" s="2193">
        <v>3369.1482000000001</v>
      </c>
      <c r="Q51" s="2193"/>
    </row>
    <row r="52" spans="1:17" ht="9" customHeight="1" thickBot="1">
      <c r="B52" s="888">
        <v>235.19149999999999</v>
      </c>
      <c r="C52" s="888">
        <v>234.15369999999999</v>
      </c>
      <c r="D52" s="888">
        <v>210.96379999999999</v>
      </c>
      <c r="E52" s="888">
        <v>284.50439999999998</v>
      </c>
      <c r="F52" s="2192">
        <v>228.43809999999999</v>
      </c>
      <c r="G52" s="2192"/>
      <c r="H52" s="888">
        <v>248.44030000000001</v>
      </c>
      <c r="I52" s="888">
        <v>323.56450000000001</v>
      </c>
      <c r="J52" s="888">
        <v>237.00790000000001</v>
      </c>
      <c r="K52" s="2192"/>
      <c r="L52" s="2192"/>
      <c r="M52" s="888"/>
      <c r="N52" s="888"/>
      <c r="O52" s="888"/>
      <c r="P52" s="2193">
        <v>2002.2642000000001</v>
      </c>
      <c r="Q52" s="2193"/>
    </row>
    <row r="53" spans="1:17" ht="11.25" customHeight="1">
      <c r="A53" s="2194" t="s">
        <v>747</v>
      </c>
      <c r="B53" s="2194"/>
      <c r="C53" s="2194"/>
      <c r="D53" s="2194"/>
      <c r="E53" s="2194"/>
      <c r="F53" s="2194"/>
      <c r="G53" s="2194"/>
      <c r="H53" s="2194"/>
      <c r="I53" s="2194"/>
      <c r="J53" s="2194"/>
      <c r="K53" s="2194"/>
      <c r="L53" s="2194"/>
      <c r="M53" s="2194"/>
      <c r="N53" s="2194"/>
      <c r="O53" s="2194"/>
      <c r="P53" s="2194"/>
      <c r="Q53" s="2194"/>
    </row>
    <row r="54" spans="1:17" ht="9" customHeight="1" thickBot="1">
      <c r="A54" s="886" t="s">
        <v>436</v>
      </c>
      <c r="B54" s="888">
        <v>245.64580000000001</v>
      </c>
      <c r="C54" s="888">
        <v>250.09889999999999</v>
      </c>
      <c r="D54" s="888">
        <v>254.87389999999999</v>
      </c>
      <c r="E54" s="888">
        <v>299.76569999999998</v>
      </c>
      <c r="F54" s="2192">
        <v>318.32709999999997</v>
      </c>
      <c r="G54" s="2192"/>
      <c r="H54" s="888">
        <v>267.6703</v>
      </c>
      <c r="I54" s="888">
        <v>272.82069999999999</v>
      </c>
      <c r="J54" s="888">
        <v>224.99039999999999</v>
      </c>
      <c r="K54" s="2192">
        <v>241.5898</v>
      </c>
      <c r="L54" s="2192"/>
      <c r="M54" s="888">
        <v>232.06809999999999</v>
      </c>
      <c r="N54" s="888">
        <v>209.12430000000001</v>
      </c>
      <c r="O54" s="888">
        <v>196.7045</v>
      </c>
      <c r="P54" s="2193">
        <v>3013.6795000000002</v>
      </c>
      <c r="Q54" s="2193"/>
    </row>
    <row r="55" spans="1:17" ht="9" customHeight="1" thickBot="1">
      <c r="B55" s="888">
        <v>215.4153</v>
      </c>
      <c r="C55" s="888">
        <v>221.79339999999999</v>
      </c>
      <c r="D55" s="888">
        <v>241.90539999999999</v>
      </c>
      <c r="E55" s="888">
        <v>305.78370000000001</v>
      </c>
      <c r="F55" s="2192">
        <v>280.404</v>
      </c>
      <c r="G55" s="2192"/>
      <c r="H55" s="888">
        <v>285.35610000000003</v>
      </c>
      <c r="I55" s="888">
        <v>261.55</v>
      </c>
      <c r="J55" s="888">
        <v>209.5187</v>
      </c>
      <c r="K55" s="2192"/>
      <c r="L55" s="2192"/>
      <c r="M55" s="888"/>
      <c r="N55" s="888"/>
      <c r="O55" s="888"/>
      <c r="P55" s="2193">
        <v>2021.7266</v>
      </c>
      <c r="Q55" s="2193"/>
    </row>
    <row r="56" spans="1:17" ht="10.5" customHeight="1" thickBot="1">
      <c r="A56" s="886" t="s">
        <v>705</v>
      </c>
      <c r="B56" s="888">
        <v>231.72049999999999</v>
      </c>
      <c r="C56" s="888">
        <v>239.7371</v>
      </c>
      <c r="D56" s="888">
        <v>239.30779999999999</v>
      </c>
      <c r="E56" s="888">
        <v>288.50830000000002</v>
      </c>
      <c r="F56" s="2192">
        <v>300.358</v>
      </c>
      <c r="G56" s="2192"/>
      <c r="H56" s="888">
        <v>250.45150000000001</v>
      </c>
      <c r="I56" s="888">
        <v>255.7859</v>
      </c>
      <c r="J56" s="888">
        <v>204.8425</v>
      </c>
      <c r="K56" s="2192">
        <v>221.7022</v>
      </c>
      <c r="L56" s="2192"/>
      <c r="M56" s="888">
        <v>217.613</v>
      </c>
      <c r="N56" s="888">
        <v>197.93129999999999</v>
      </c>
      <c r="O56" s="888">
        <v>187.91159999999999</v>
      </c>
      <c r="P56" s="2193">
        <v>2835.8697000000002</v>
      </c>
      <c r="Q56" s="2193"/>
    </row>
    <row r="57" spans="1:17" ht="9" customHeight="1" thickBot="1">
      <c r="B57" s="888">
        <v>203.78360000000001</v>
      </c>
      <c r="C57" s="888">
        <v>204.54599999999999</v>
      </c>
      <c r="D57" s="888">
        <v>230.4034</v>
      </c>
      <c r="E57" s="888">
        <v>284.83420000000001</v>
      </c>
      <c r="F57" s="2192">
        <v>261.65379999999999</v>
      </c>
      <c r="G57" s="2192"/>
      <c r="H57" s="888">
        <v>267.01400000000001</v>
      </c>
      <c r="I57" s="888">
        <v>242.38980000000001</v>
      </c>
      <c r="J57" s="888">
        <v>190.21100000000001</v>
      </c>
      <c r="K57" s="2192"/>
      <c r="L57" s="2192"/>
      <c r="M57" s="888"/>
      <c r="N57" s="888"/>
      <c r="O57" s="888"/>
      <c r="P57" s="2193">
        <v>1884.8358000000001</v>
      </c>
      <c r="Q57" s="2193"/>
    </row>
    <row r="58" spans="1:17" ht="11.25" customHeight="1">
      <c r="A58" s="2194" t="s">
        <v>748</v>
      </c>
      <c r="B58" s="2194"/>
      <c r="C58" s="2194"/>
      <c r="D58" s="2194"/>
      <c r="E58" s="2194"/>
      <c r="F58" s="2194"/>
      <c r="G58" s="2194"/>
      <c r="H58" s="2194"/>
      <c r="I58" s="2194"/>
      <c r="J58" s="2194"/>
      <c r="K58" s="2194"/>
      <c r="L58" s="2194"/>
      <c r="M58" s="2194"/>
      <c r="N58" s="2194"/>
      <c r="O58" s="2194"/>
      <c r="P58" s="2194"/>
      <c r="Q58" s="2194"/>
    </row>
    <row r="59" spans="1:17" ht="9" customHeight="1" thickBot="1">
      <c r="A59" s="886" t="s">
        <v>436</v>
      </c>
      <c r="B59" s="888">
        <v>255.4144</v>
      </c>
      <c r="C59" s="888">
        <v>244.38589999999999</v>
      </c>
      <c r="D59" s="888">
        <v>270.84359999999998</v>
      </c>
      <c r="E59" s="888">
        <v>330.86630000000002</v>
      </c>
      <c r="F59" s="2192">
        <v>317.94909999999999</v>
      </c>
      <c r="G59" s="2192"/>
      <c r="H59" s="888">
        <v>281.24759999999998</v>
      </c>
      <c r="I59" s="888">
        <v>309.91300000000001</v>
      </c>
      <c r="J59" s="888">
        <v>293.34660000000002</v>
      </c>
      <c r="K59" s="2192">
        <v>270.64479999999998</v>
      </c>
      <c r="L59" s="2192"/>
      <c r="M59" s="888">
        <v>261.59840000000003</v>
      </c>
      <c r="N59" s="888">
        <v>266.7192</v>
      </c>
      <c r="O59" s="888">
        <v>256.9785</v>
      </c>
      <c r="P59" s="2193">
        <v>3359.9074000000001</v>
      </c>
      <c r="Q59" s="2193"/>
    </row>
    <row r="60" spans="1:17" ht="9" customHeight="1" thickBot="1">
      <c r="B60" s="888">
        <v>291.4975</v>
      </c>
      <c r="C60" s="888">
        <v>275.69240000000002</v>
      </c>
      <c r="D60" s="888">
        <v>273.42219999999998</v>
      </c>
      <c r="E60" s="888">
        <v>350.77359999999999</v>
      </c>
      <c r="F60" s="2192">
        <v>340.69310000000002</v>
      </c>
      <c r="G60" s="2192"/>
      <c r="H60" s="888">
        <v>311.93900000000002</v>
      </c>
      <c r="I60" s="888">
        <v>298.96089999999998</v>
      </c>
      <c r="J60" s="888">
        <v>303.87560000000002</v>
      </c>
      <c r="K60" s="2192"/>
      <c r="L60" s="2192"/>
      <c r="M60" s="888"/>
      <c r="N60" s="888"/>
      <c r="O60" s="888"/>
      <c r="P60" s="2193">
        <v>2446.8543</v>
      </c>
      <c r="Q60" s="2193"/>
    </row>
    <row r="61" spans="1:17" ht="10.5" customHeight="1" thickBot="1">
      <c r="A61" s="886" t="s">
        <v>705</v>
      </c>
      <c r="B61" s="888">
        <v>218.06800000000001</v>
      </c>
      <c r="C61" s="888">
        <v>203.22300000000001</v>
      </c>
      <c r="D61" s="888">
        <v>233.14869999999999</v>
      </c>
      <c r="E61" s="888">
        <v>291.3442</v>
      </c>
      <c r="F61" s="2192">
        <v>278.65859999999998</v>
      </c>
      <c r="G61" s="2192"/>
      <c r="H61" s="888">
        <v>248.34039999999999</v>
      </c>
      <c r="I61" s="888">
        <v>276.33350000000002</v>
      </c>
      <c r="J61" s="888">
        <v>253.9263</v>
      </c>
      <c r="K61" s="2192">
        <v>236.1687</v>
      </c>
      <c r="L61" s="2192"/>
      <c r="M61" s="888">
        <v>224.13839999999999</v>
      </c>
      <c r="N61" s="888">
        <v>225.20660000000001</v>
      </c>
      <c r="O61" s="888">
        <v>219.79740000000001</v>
      </c>
      <c r="P61" s="2193">
        <v>2908.3537999999999</v>
      </c>
      <c r="Q61" s="2193"/>
    </row>
    <row r="62" spans="1:17" ht="9" customHeight="1" thickBot="1">
      <c r="B62" s="888">
        <v>257.32499999999999</v>
      </c>
      <c r="C62" s="888">
        <v>232.82929999999999</v>
      </c>
      <c r="D62" s="888">
        <v>235.5324</v>
      </c>
      <c r="E62" s="888">
        <v>311.44069999999999</v>
      </c>
      <c r="F62" s="2192">
        <v>296.62970000000001</v>
      </c>
      <c r="G62" s="2192"/>
      <c r="H62" s="888">
        <v>273.64060000000001</v>
      </c>
      <c r="I62" s="888">
        <v>257.29349999999999</v>
      </c>
      <c r="J62" s="888">
        <v>267.05189999999999</v>
      </c>
      <c r="K62" s="2192"/>
      <c r="L62" s="2192"/>
      <c r="M62" s="888"/>
      <c r="N62" s="888"/>
      <c r="O62" s="888"/>
      <c r="P62" s="2193">
        <v>2131.7431000000001</v>
      </c>
      <c r="Q62" s="2193"/>
    </row>
    <row r="63" spans="1:17" ht="10.5" customHeight="1">
      <c r="A63" s="2199" t="s">
        <v>749</v>
      </c>
      <c r="B63" s="2199"/>
      <c r="C63" s="2199"/>
      <c r="D63" s="2199"/>
      <c r="E63" s="2199"/>
      <c r="F63" s="2199"/>
      <c r="G63" s="2199"/>
      <c r="H63" s="2199"/>
      <c r="I63" s="2199"/>
      <c r="J63" s="2199"/>
      <c r="K63" s="2199"/>
      <c r="L63" s="2199"/>
      <c r="M63" s="2199"/>
      <c r="N63" s="2199"/>
      <c r="O63" s="2199"/>
      <c r="P63" s="2199"/>
      <c r="Q63" s="2199"/>
    </row>
    <row r="64" spans="1:17" ht="9" customHeight="1" thickBot="1">
      <c r="A64" s="886" t="s">
        <v>436</v>
      </c>
      <c r="B64" s="888">
        <v>95.149699999999996</v>
      </c>
      <c r="C64" s="888">
        <v>89.031899999999993</v>
      </c>
      <c r="D64" s="888">
        <v>90.063299999999998</v>
      </c>
      <c r="E64" s="888">
        <v>102.63549999999999</v>
      </c>
      <c r="F64" s="2192">
        <v>98.792900000000003</v>
      </c>
      <c r="G64" s="2192"/>
      <c r="H64" s="888">
        <v>87.165899999999993</v>
      </c>
      <c r="I64" s="888">
        <v>103.1955</v>
      </c>
      <c r="J64" s="888">
        <v>89.109499999999997</v>
      </c>
      <c r="K64" s="2192">
        <v>90.994200000000006</v>
      </c>
      <c r="L64" s="2192"/>
      <c r="M64" s="888">
        <v>90.040499999999994</v>
      </c>
      <c r="N64" s="888">
        <v>84.921499999999995</v>
      </c>
      <c r="O64" s="888">
        <v>83.873199999999997</v>
      </c>
      <c r="P64" s="2193">
        <v>1104.9736</v>
      </c>
      <c r="Q64" s="2193"/>
    </row>
    <row r="65" spans="1:17" ht="9" customHeight="1" thickBot="1">
      <c r="B65" s="888">
        <v>95.206299999999999</v>
      </c>
      <c r="C65" s="888">
        <v>81.098100000000002</v>
      </c>
      <c r="D65" s="888">
        <v>86.353200000000001</v>
      </c>
      <c r="E65" s="888">
        <v>108.9936</v>
      </c>
      <c r="F65" s="2192">
        <v>99.014399999999995</v>
      </c>
      <c r="G65" s="2192"/>
      <c r="H65" s="888">
        <v>97.586399999999998</v>
      </c>
      <c r="I65" s="888">
        <v>93.872</v>
      </c>
      <c r="J65" s="888">
        <v>92.183400000000006</v>
      </c>
      <c r="K65" s="2192"/>
      <c r="L65" s="2192"/>
      <c r="M65" s="888"/>
      <c r="N65" s="888"/>
      <c r="O65" s="888"/>
      <c r="P65" s="2193">
        <v>754.30740000000003</v>
      </c>
      <c r="Q65" s="2193"/>
    </row>
    <row r="66" spans="1:17" ht="10.5" customHeight="1" thickBot="1">
      <c r="A66" s="886" t="s">
        <v>705</v>
      </c>
      <c r="B66" s="888">
        <v>78.114800000000002</v>
      </c>
      <c r="C66" s="888">
        <v>73.013000000000005</v>
      </c>
      <c r="D66" s="888">
        <v>73.851799999999997</v>
      </c>
      <c r="E66" s="888">
        <v>84.908600000000007</v>
      </c>
      <c r="F66" s="2192">
        <v>81.785799999999995</v>
      </c>
      <c r="G66" s="2192"/>
      <c r="H66" s="888">
        <v>73.060400000000001</v>
      </c>
      <c r="I66" s="888">
        <v>89.034300000000002</v>
      </c>
      <c r="J66" s="888">
        <v>73.898099999999999</v>
      </c>
      <c r="K66" s="2192">
        <v>75.855699999999999</v>
      </c>
      <c r="L66" s="2192"/>
      <c r="M66" s="888">
        <v>72.988100000000003</v>
      </c>
      <c r="N66" s="888">
        <v>69.453800000000001</v>
      </c>
      <c r="O66" s="888">
        <v>69.260800000000003</v>
      </c>
      <c r="P66" s="2193">
        <v>915.22519999999997</v>
      </c>
      <c r="Q66" s="2193"/>
    </row>
    <row r="67" spans="1:17" ht="9" customHeight="1" thickBot="1">
      <c r="B67" s="888">
        <v>78.239800000000002</v>
      </c>
      <c r="C67" s="888">
        <v>66.150199999999998</v>
      </c>
      <c r="D67" s="888">
        <v>71.341700000000003</v>
      </c>
      <c r="E67" s="888">
        <v>92.578800000000001</v>
      </c>
      <c r="F67" s="2192">
        <v>82.892600000000002</v>
      </c>
      <c r="G67" s="2192"/>
      <c r="H67" s="888">
        <v>82.170500000000004</v>
      </c>
      <c r="I67" s="888">
        <v>79.200100000000006</v>
      </c>
      <c r="J67" s="888">
        <v>76.888300000000001</v>
      </c>
      <c r="K67" s="2192"/>
      <c r="L67" s="2192"/>
      <c r="M67" s="888"/>
      <c r="N67" s="888"/>
      <c r="O67" s="888"/>
      <c r="P67" s="2193">
        <v>629.46199999999999</v>
      </c>
      <c r="Q67" s="2193"/>
    </row>
    <row r="68" spans="1:17" ht="10.5" customHeight="1">
      <c r="A68" s="2199" t="s">
        <v>750</v>
      </c>
      <c r="B68" s="2199"/>
      <c r="C68" s="2199"/>
      <c r="D68" s="2199"/>
      <c r="E68" s="2199"/>
      <c r="F68" s="2199"/>
      <c r="G68" s="2199"/>
      <c r="H68" s="2199"/>
      <c r="I68" s="2199"/>
      <c r="J68" s="2199"/>
      <c r="K68" s="2199"/>
      <c r="L68" s="2199"/>
      <c r="M68" s="2199"/>
      <c r="N68" s="2199"/>
      <c r="O68" s="2199"/>
      <c r="P68" s="2199"/>
      <c r="Q68" s="2199"/>
    </row>
    <row r="69" spans="1:17" ht="9" customHeight="1" thickBot="1">
      <c r="A69" s="886" t="s">
        <v>436</v>
      </c>
      <c r="B69" s="888">
        <v>15.1462</v>
      </c>
      <c r="C69" s="888">
        <v>20.2545</v>
      </c>
      <c r="D69" s="888">
        <v>16.6248</v>
      </c>
      <c r="E69" s="888">
        <v>15.807600000000001</v>
      </c>
      <c r="F69" s="2192">
        <v>16.943899999999999</v>
      </c>
      <c r="G69" s="2192"/>
      <c r="H69" s="888">
        <v>14.6187</v>
      </c>
      <c r="I69" s="888">
        <v>15.332100000000001</v>
      </c>
      <c r="J69" s="888">
        <v>17.454899999999999</v>
      </c>
      <c r="K69" s="2192">
        <v>16.139800000000001</v>
      </c>
      <c r="L69" s="2192"/>
      <c r="M69" s="888">
        <v>12.8749</v>
      </c>
      <c r="N69" s="888">
        <v>10.8604</v>
      </c>
      <c r="O69" s="888">
        <v>10.8742</v>
      </c>
      <c r="P69" s="2193">
        <v>182.93199999999999</v>
      </c>
      <c r="Q69" s="2193"/>
    </row>
    <row r="70" spans="1:17" ht="9" customHeight="1" thickBot="1">
      <c r="B70" s="888">
        <v>10.562900000000001</v>
      </c>
      <c r="C70" s="888">
        <v>18.309799999999999</v>
      </c>
      <c r="D70" s="888">
        <v>14.456</v>
      </c>
      <c r="E70" s="888">
        <v>16.0596</v>
      </c>
      <c r="F70" s="2192">
        <v>13.815899999999999</v>
      </c>
      <c r="G70" s="2192"/>
      <c r="H70" s="888">
        <v>13.7651</v>
      </c>
      <c r="I70" s="888">
        <v>15.902100000000001</v>
      </c>
      <c r="J70" s="888">
        <v>16.9758</v>
      </c>
      <c r="K70" s="2192"/>
      <c r="L70" s="2192"/>
      <c r="M70" s="888"/>
      <c r="N70" s="888"/>
      <c r="O70" s="888"/>
      <c r="P70" s="2193">
        <v>119.8472</v>
      </c>
      <c r="Q70" s="2193"/>
    </row>
    <row r="71" spans="1:17" ht="10.5" customHeight="1" thickBot="1">
      <c r="A71" s="886" t="s">
        <v>705</v>
      </c>
      <c r="B71" s="888">
        <v>6.4539999999999997</v>
      </c>
      <c r="C71" s="888">
        <v>6.6538000000000004</v>
      </c>
      <c r="D71" s="888">
        <v>7.6195000000000004</v>
      </c>
      <c r="E71" s="888">
        <v>7.0654000000000003</v>
      </c>
      <c r="F71" s="2192">
        <v>6.7229000000000001</v>
      </c>
      <c r="G71" s="2192"/>
      <c r="H71" s="888">
        <v>6.5110000000000001</v>
      </c>
      <c r="I71" s="888">
        <v>7.7207999999999997</v>
      </c>
      <c r="J71" s="888">
        <v>9.8030000000000008</v>
      </c>
      <c r="K71" s="2192">
        <v>9.3892000000000007</v>
      </c>
      <c r="L71" s="2192"/>
      <c r="M71" s="888">
        <v>6.4539</v>
      </c>
      <c r="N71" s="888">
        <v>6.0934999999999997</v>
      </c>
      <c r="O71" s="888">
        <v>6.1241000000000003</v>
      </c>
      <c r="P71" s="2193">
        <v>86.611099999999993</v>
      </c>
      <c r="Q71" s="2193"/>
    </row>
    <row r="72" spans="1:17" ht="9" customHeight="1" thickBot="1">
      <c r="B72" s="888">
        <v>4.6063000000000001</v>
      </c>
      <c r="C72" s="888">
        <v>5.5682</v>
      </c>
      <c r="D72" s="888">
        <v>5.0195999999999996</v>
      </c>
      <c r="E72" s="888">
        <v>7.1889000000000003</v>
      </c>
      <c r="F72" s="2192">
        <v>5.42</v>
      </c>
      <c r="G72" s="2192"/>
      <c r="H72" s="888">
        <v>5.3013000000000003</v>
      </c>
      <c r="I72" s="888">
        <v>7.6661999999999999</v>
      </c>
      <c r="J72" s="888">
        <v>8.9230999999999998</v>
      </c>
      <c r="K72" s="2192"/>
      <c r="L72" s="2192"/>
      <c r="M72" s="888"/>
      <c r="N72" s="888"/>
      <c r="O72" s="888"/>
      <c r="P72" s="2193">
        <v>49.693600000000004</v>
      </c>
      <c r="Q72" s="2193"/>
    </row>
    <row r="73" spans="1:17" ht="24.75" customHeight="1">
      <c r="A73" s="2173" t="s">
        <v>713</v>
      </c>
      <c r="B73" s="2173"/>
      <c r="C73" s="2173"/>
      <c r="D73" s="2173"/>
      <c r="E73" s="2173"/>
      <c r="F73" s="2173"/>
      <c r="G73" s="2173"/>
      <c r="H73" s="2173"/>
      <c r="I73" s="2173"/>
      <c r="J73" s="2173"/>
      <c r="K73" s="2173"/>
      <c r="L73" s="2173"/>
      <c r="M73" s="2173"/>
      <c r="N73" s="2173"/>
      <c r="O73" s="2173"/>
      <c r="P73" s="2173"/>
      <c r="Q73" s="2173"/>
    </row>
    <row r="74" spans="1:17" ht="10.5" customHeight="1">
      <c r="G74" s="2190" t="s">
        <v>715</v>
      </c>
      <c r="H74" s="2190"/>
      <c r="I74" s="2190"/>
      <c r="J74" s="2190"/>
      <c r="K74" s="2190"/>
      <c r="L74" s="2191" t="s">
        <v>1790</v>
      </c>
      <c r="M74" s="2191"/>
      <c r="N74" s="2191"/>
      <c r="O74" s="2191"/>
      <c r="P74" s="2191"/>
      <c r="Q74" s="2191"/>
    </row>
    <row r="75" spans="1:17" ht="14.25">
      <c r="A75" s="1740" t="s">
        <v>113</v>
      </c>
    </row>
    <row r="76" spans="1:17" ht="14.25">
      <c r="A76" s="1740" t="s">
        <v>324</v>
      </c>
    </row>
  </sheetData>
  <mergeCells count="182">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F69:G69"/>
    <mergeCell ref="K69:L69"/>
    <mergeCell ref="P69:Q69"/>
    <mergeCell ref="F65:G65"/>
    <mergeCell ref="K65:L65"/>
    <mergeCell ref="P65:Q65"/>
    <mergeCell ref="F66:G66"/>
    <mergeCell ref="K66:L66"/>
    <mergeCell ref="P66:Q66"/>
    <mergeCell ref="F72:G72"/>
    <mergeCell ref="K72:L72"/>
    <mergeCell ref="P72:Q72"/>
    <mergeCell ref="A73:Q73"/>
    <mergeCell ref="G74:K74"/>
    <mergeCell ref="L74:Q74"/>
    <mergeCell ref="F70:G70"/>
    <mergeCell ref="K70:L70"/>
    <mergeCell ref="P70:Q70"/>
    <mergeCell ref="F71:G71"/>
    <mergeCell ref="K71:L71"/>
    <mergeCell ref="P71:Q71"/>
  </mergeCells>
  <hyperlinks>
    <hyperlink ref="A76" location="'Inhaltsverzeichnis_2026-04'!A1" display="Zurück zum Inhaltsverzeichnis" xr:uid="{CCA20415-1AA9-4460-81C2-E2F1BE7B9255}"/>
    <hyperlink ref="A75" r:id="rId1" xr:uid="{BCDBF9A7-C8B4-4488-A495-8344300E510A}"/>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03D8-DAEF-4F6D-BE70-F31DBB2FC306}">
  <sheetPr>
    <tabColor rgb="FF597C39"/>
    <pageSetUpPr fitToPage="1"/>
  </sheetPr>
  <dimension ref="A1:EK67"/>
  <sheetViews>
    <sheetView showGridLines="0" zoomScaleNormal="100" workbookViewId="0"/>
  </sheetViews>
  <sheetFormatPr baseColWidth="10" defaultColWidth="10" defaultRowHeight="16.5"/>
  <cols>
    <col min="1" max="1" width="22.25" style="1235" customWidth="1"/>
    <col min="2" max="2" width="7.5" style="1234" customWidth="1"/>
    <col min="3" max="17" width="5.125" style="1234" customWidth="1"/>
    <col min="18" max="18" width="4.625" style="1234" customWidth="1"/>
    <col min="19" max="16384" width="10" style="1234"/>
  </cols>
  <sheetData>
    <row r="1" spans="1:141" s="1295" customFormat="1" ht="30" customHeight="1">
      <c r="A1" s="1298" t="s">
        <v>1069</v>
      </c>
      <c r="B1" s="1296"/>
      <c r="C1" s="1296"/>
      <c r="D1" s="1296"/>
      <c r="E1" s="1296"/>
      <c r="F1" s="1296"/>
      <c r="G1" s="1296"/>
      <c r="H1" s="1296"/>
      <c r="I1" s="1296"/>
      <c r="J1" s="1296"/>
      <c r="K1" s="1296"/>
      <c r="L1" s="1296"/>
      <c r="M1" s="1296"/>
      <c r="N1" s="1296"/>
      <c r="O1" s="1296"/>
      <c r="P1" s="1296"/>
      <c r="Q1" s="1296"/>
    </row>
    <row r="2" spans="1:141" s="1295" customFormat="1" ht="19.899999999999999" customHeight="1">
      <c r="A2" s="1297" t="s">
        <v>1070</v>
      </c>
      <c r="B2" s="1296"/>
      <c r="C2" s="1296"/>
      <c r="D2" s="1296"/>
      <c r="E2" s="1296"/>
      <c r="F2" s="1296"/>
      <c r="G2" s="1296"/>
      <c r="H2" s="1296"/>
      <c r="I2" s="1296"/>
      <c r="J2" s="1296"/>
      <c r="K2" s="1296"/>
      <c r="L2" s="1296"/>
      <c r="M2" s="1296"/>
      <c r="N2" s="1296"/>
      <c r="O2" s="1296"/>
      <c r="P2" s="1296"/>
      <c r="Q2" s="1296"/>
    </row>
    <row r="3" spans="1:141" s="1238" customFormat="1" ht="20.100000000000001" customHeight="1">
      <c r="A3" s="1294" t="s">
        <v>1067</v>
      </c>
      <c r="B3" s="254"/>
      <c r="C3" s="254"/>
      <c r="D3" s="254"/>
      <c r="E3" s="254"/>
      <c r="F3" s="254"/>
      <c r="G3" s="254"/>
      <c r="H3" s="254"/>
      <c r="I3" s="254"/>
      <c r="J3" s="254"/>
      <c r="K3" s="254"/>
      <c r="L3" s="254"/>
      <c r="M3" s="254"/>
      <c r="N3" s="254"/>
      <c r="O3" s="254"/>
      <c r="P3" s="254"/>
      <c r="Q3" s="254"/>
    </row>
    <row r="4" spans="1:141" s="1253" customFormat="1" ht="15" customHeight="1">
      <c r="A4" s="2209" t="s">
        <v>1066</v>
      </c>
      <c r="B4" s="2212" t="s">
        <v>1065</v>
      </c>
      <c r="C4" s="1291" t="s">
        <v>352</v>
      </c>
      <c r="D4" s="1293"/>
      <c r="E4" s="1292" t="s">
        <v>565</v>
      </c>
      <c r="F4" s="1292" t="s">
        <v>566</v>
      </c>
      <c r="G4" s="1292" t="s">
        <v>567</v>
      </c>
      <c r="H4" s="1292" t="s">
        <v>557</v>
      </c>
      <c r="I4" s="1292" t="s">
        <v>558</v>
      </c>
      <c r="J4" s="1291" t="s">
        <v>352</v>
      </c>
      <c r="K4" s="1290"/>
      <c r="L4" s="1289" t="s">
        <v>565</v>
      </c>
      <c r="M4" s="1289" t="s">
        <v>566</v>
      </c>
      <c r="N4" s="1289" t="s">
        <v>567</v>
      </c>
      <c r="O4" s="1289" t="s">
        <v>557</v>
      </c>
      <c r="P4" s="2215" t="s">
        <v>558</v>
      </c>
      <c r="Q4" s="2216"/>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c r="AX4" s="1234"/>
      <c r="AY4" s="1234"/>
      <c r="AZ4" s="1234"/>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34"/>
      <c r="DJ4" s="1234"/>
      <c r="DK4" s="1234"/>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row>
    <row r="5" spans="1:141" s="1253" customFormat="1" ht="11.1" customHeight="1">
      <c r="A5" s="2210"/>
      <c r="B5" s="2213"/>
      <c r="C5" s="1288">
        <v>2024</v>
      </c>
      <c r="D5" s="1288">
        <v>2025</v>
      </c>
      <c r="E5" s="2217">
        <v>2025</v>
      </c>
      <c r="F5" s="2218"/>
      <c r="G5" s="2218"/>
      <c r="H5" s="2217">
        <v>2026</v>
      </c>
      <c r="I5" s="2219"/>
      <c r="J5" s="1287">
        <v>2024</v>
      </c>
      <c r="K5" s="1287">
        <v>2025</v>
      </c>
      <c r="L5" s="2217">
        <v>2025</v>
      </c>
      <c r="M5" s="2218"/>
      <c r="N5" s="2218"/>
      <c r="O5" s="2217">
        <v>2026</v>
      </c>
      <c r="P5" s="2218"/>
      <c r="Q5" s="2219"/>
      <c r="R5" s="1234"/>
      <c r="S5" s="1286"/>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c r="AP5" s="1234"/>
      <c r="AQ5" s="1234"/>
      <c r="AR5" s="1234"/>
      <c r="AS5" s="1234"/>
      <c r="AT5" s="1234"/>
      <c r="AU5" s="1234"/>
      <c r="AV5" s="1234"/>
      <c r="AW5" s="1234"/>
      <c r="AX5" s="1234"/>
      <c r="AY5" s="1234"/>
      <c r="AZ5" s="1234"/>
      <c r="BA5" s="1234"/>
      <c r="BB5" s="1234"/>
      <c r="BC5" s="1234"/>
      <c r="BD5" s="1234"/>
      <c r="BE5" s="1234"/>
      <c r="BF5" s="1234"/>
      <c r="BG5" s="1234"/>
      <c r="BH5" s="1234"/>
      <c r="BI5" s="1234"/>
      <c r="BJ5" s="1234"/>
      <c r="BK5" s="1234"/>
      <c r="BL5" s="1234"/>
      <c r="BM5" s="1234"/>
      <c r="BN5" s="1234"/>
      <c r="BO5" s="1234"/>
      <c r="BP5" s="1234"/>
      <c r="BQ5" s="1234"/>
      <c r="BR5" s="1234"/>
      <c r="BS5" s="1234"/>
      <c r="BT5" s="1234"/>
      <c r="BU5" s="1234"/>
      <c r="BV5" s="1234"/>
      <c r="BW5" s="1234"/>
      <c r="BX5" s="1234"/>
      <c r="BY5" s="1234"/>
      <c r="BZ5" s="1234"/>
      <c r="CA5" s="1234"/>
      <c r="CB5" s="1234"/>
      <c r="CC5" s="1234"/>
      <c r="CD5" s="1234"/>
      <c r="CE5" s="1234"/>
      <c r="CF5" s="1234"/>
      <c r="CG5" s="1234"/>
      <c r="CH5" s="1234"/>
      <c r="CI5" s="1234"/>
      <c r="CJ5" s="1234"/>
      <c r="CK5" s="1234"/>
      <c r="CL5" s="1234"/>
      <c r="CM5" s="1234"/>
      <c r="CN5" s="1234"/>
      <c r="CO5" s="1234"/>
      <c r="CP5" s="1234"/>
      <c r="CQ5" s="1234"/>
      <c r="CR5" s="1234"/>
      <c r="CS5" s="1234"/>
      <c r="CT5" s="1234"/>
      <c r="CU5" s="1234"/>
      <c r="CV5" s="1234"/>
      <c r="CW5" s="1234"/>
      <c r="CX5" s="1234"/>
      <c r="CY5" s="1234"/>
      <c r="CZ5" s="1234"/>
      <c r="DA5" s="1234"/>
      <c r="DB5" s="1234"/>
      <c r="DC5" s="1234"/>
      <c r="DD5" s="1234"/>
      <c r="DE5" s="1234"/>
      <c r="DF5" s="1234"/>
      <c r="DG5" s="1234"/>
      <c r="DH5" s="1234"/>
      <c r="DI5" s="1234"/>
      <c r="DJ5" s="1234"/>
      <c r="DK5" s="1234"/>
      <c r="DL5" s="1234"/>
      <c r="DM5" s="1234"/>
      <c r="DN5" s="1234"/>
      <c r="DO5" s="1234"/>
      <c r="DP5" s="1234"/>
      <c r="DQ5" s="1234"/>
      <c r="DR5" s="1234"/>
      <c r="DS5" s="1234"/>
      <c r="DT5" s="1234"/>
      <c r="DU5" s="1234"/>
      <c r="DV5" s="1234"/>
      <c r="DW5" s="1234"/>
      <c r="DX5" s="1234"/>
      <c r="DY5" s="1234"/>
      <c r="DZ5" s="1234"/>
      <c r="EA5" s="1234"/>
      <c r="EB5" s="1234"/>
      <c r="EC5" s="1234"/>
      <c r="ED5" s="1234"/>
      <c r="EE5" s="1234"/>
      <c r="EF5" s="1234"/>
      <c r="EG5" s="1234"/>
      <c r="EH5" s="1234"/>
      <c r="EI5" s="1234"/>
      <c r="EJ5" s="1234"/>
      <c r="EK5" s="1234"/>
    </row>
    <row r="6" spans="1:141" s="1253" customFormat="1" ht="29.45" customHeight="1">
      <c r="A6" s="2211"/>
      <c r="B6" s="2214"/>
      <c r="C6" s="1285" t="s">
        <v>1063</v>
      </c>
      <c r="D6" s="1284"/>
      <c r="E6" s="1284"/>
      <c r="F6" s="1284"/>
      <c r="G6" s="1284"/>
      <c r="H6" s="1284"/>
      <c r="I6" s="1284"/>
      <c r="J6" s="1283" t="s">
        <v>1062</v>
      </c>
      <c r="K6" s="1282"/>
      <c r="L6" s="1282"/>
      <c r="M6" s="1282"/>
      <c r="N6" s="1282"/>
      <c r="O6" s="1282"/>
      <c r="P6" s="1281"/>
      <c r="Q6" s="1280" t="s">
        <v>1061</v>
      </c>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c r="AP6" s="1234"/>
      <c r="AQ6" s="1234"/>
      <c r="AR6" s="1234"/>
      <c r="AS6" s="1234"/>
      <c r="AT6" s="1234"/>
      <c r="AU6" s="1234"/>
      <c r="AV6" s="1234"/>
      <c r="AW6" s="1234"/>
      <c r="AX6" s="1234"/>
      <c r="AY6" s="1234"/>
      <c r="AZ6" s="1234"/>
      <c r="BA6" s="1234"/>
      <c r="BB6" s="1234"/>
      <c r="BC6" s="1234"/>
      <c r="BD6" s="1234"/>
      <c r="BE6" s="1234"/>
      <c r="BF6" s="1234"/>
      <c r="BG6" s="1234"/>
      <c r="BH6" s="1234"/>
      <c r="BI6" s="1234"/>
      <c r="BJ6" s="1234"/>
      <c r="BK6" s="1234"/>
      <c r="BL6" s="1234"/>
      <c r="BM6" s="1234"/>
      <c r="BN6" s="1234"/>
      <c r="BO6" s="1234"/>
      <c r="BP6" s="1234"/>
      <c r="BQ6" s="1234"/>
      <c r="BR6" s="1234"/>
      <c r="BS6" s="1234"/>
      <c r="BT6" s="1234"/>
      <c r="BU6" s="1234"/>
      <c r="BV6" s="1234"/>
      <c r="BW6" s="1234"/>
      <c r="BX6" s="1234"/>
      <c r="BY6" s="1234"/>
      <c r="BZ6" s="1234"/>
      <c r="CA6" s="1234"/>
      <c r="CB6" s="1234"/>
      <c r="CC6" s="1234"/>
      <c r="CD6" s="1234"/>
      <c r="CE6" s="1234"/>
      <c r="CF6" s="1234"/>
      <c r="CG6" s="1234"/>
      <c r="CH6" s="1234"/>
      <c r="CI6" s="1234"/>
      <c r="CJ6" s="1234"/>
      <c r="CK6" s="1234"/>
      <c r="CL6" s="1234"/>
      <c r="CM6" s="1234"/>
      <c r="CN6" s="1234"/>
      <c r="CO6" s="1234"/>
      <c r="CP6" s="1234"/>
      <c r="CQ6" s="1234"/>
      <c r="CR6" s="1234"/>
      <c r="CS6" s="1234"/>
      <c r="CT6" s="1234"/>
      <c r="CU6" s="1234"/>
      <c r="CV6" s="1234"/>
      <c r="CW6" s="1234"/>
      <c r="CX6" s="1234"/>
      <c r="CY6" s="1234"/>
      <c r="CZ6" s="1234"/>
      <c r="DA6" s="1234"/>
      <c r="DB6" s="1234"/>
      <c r="DC6" s="1234"/>
      <c r="DD6" s="1234"/>
      <c r="DE6" s="1234"/>
      <c r="DF6" s="1234"/>
      <c r="DG6" s="1234"/>
      <c r="DH6" s="1234"/>
      <c r="DI6" s="1234"/>
      <c r="DJ6" s="1234"/>
      <c r="DK6" s="1234"/>
      <c r="DL6" s="1234"/>
      <c r="DM6" s="1234"/>
      <c r="DN6" s="1234"/>
      <c r="DO6" s="1234"/>
      <c r="DP6" s="1234"/>
      <c r="DQ6" s="1234"/>
      <c r="DR6" s="1234"/>
      <c r="DS6" s="1234"/>
      <c r="DT6" s="1234"/>
      <c r="DU6" s="1234"/>
      <c r="DV6" s="1234"/>
      <c r="DW6" s="1234"/>
      <c r="DX6" s="1234"/>
      <c r="DY6" s="1234"/>
      <c r="DZ6" s="1234"/>
      <c r="EA6" s="1234"/>
      <c r="EB6" s="1234"/>
      <c r="EC6" s="1234"/>
      <c r="ED6" s="1234"/>
      <c r="EE6" s="1234"/>
      <c r="EF6" s="1234"/>
      <c r="EG6" s="1234"/>
      <c r="EH6" s="1234"/>
      <c r="EI6" s="1234"/>
      <c r="EJ6" s="1234"/>
      <c r="EK6" s="1234"/>
    </row>
    <row r="7" spans="1:141" s="1253" customFormat="1" ht="12.95" customHeight="1">
      <c r="A7" s="1268" t="s">
        <v>1060</v>
      </c>
      <c r="B7" s="1267">
        <v>1000</v>
      </c>
      <c r="C7" s="1279">
        <v>106</v>
      </c>
      <c r="D7" s="1278">
        <v>115</v>
      </c>
      <c r="E7" s="1277">
        <v>119</v>
      </c>
      <c r="F7" s="1277">
        <v>120</v>
      </c>
      <c r="G7" s="1277">
        <v>121.3</v>
      </c>
      <c r="H7" s="1277">
        <v>118.9</v>
      </c>
      <c r="I7" s="1277">
        <v>125.2</v>
      </c>
      <c r="J7" s="1276">
        <v>-4.7619047619047592</v>
      </c>
      <c r="K7" s="1275">
        <v>8.49056603773586</v>
      </c>
      <c r="L7" s="1274">
        <v>11.423220973782762</v>
      </c>
      <c r="M7" s="1274">
        <v>10.905730129390022</v>
      </c>
      <c r="N7" s="1274">
        <v>11.488970588235304</v>
      </c>
      <c r="O7" s="1274">
        <v>8.2877959927140239</v>
      </c>
      <c r="P7" s="1274">
        <v>12.085944494180836</v>
      </c>
      <c r="Q7" s="1273">
        <v>5.2985702270815835</v>
      </c>
      <c r="R7" s="1234"/>
      <c r="S7" s="1234" t="s">
        <v>497</v>
      </c>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1234"/>
      <c r="BP7" s="1234"/>
      <c r="BQ7" s="1234"/>
      <c r="BR7" s="1234"/>
      <c r="BS7" s="1234"/>
      <c r="BT7" s="1234"/>
      <c r="BU7" s="1234"/>
      <c r="BV7" s="1234"/>
      <c r="BW7" s="1234"/>
      <c r="BX7" s="1234"/>
      <c r="BY7" s="1234"/>
      <c r="BZ7" s="1234"/>
      <c r="CA7" s="1234"/>
      <c r="CB7" s="1234"/>
      <c r="CC7" s="1234"/>
      <c r="CD7" s="1234"/>
      <c r="CE7" s="1234"/>
      <c r="CF7" s="1234"/>
      <c r="CG7" s="1234"/>
      <c r="CH7" s="1234"/>
      <c r="CI7" s="1234"/>
      <c r="CJ7" s="1234"/>
      <c r="CK7" s="1234"/>
      <c r="CL7" s="1234"/>
      <c r="CM7" s="1234"/>
      <c r="CN7" s="1234"/>
      <c r="CO7" s="1234"/>
      <c r="CP7" s="1234"/>
      <c r="CQ7" s="1234"/>
      <c r="CR7" s="1234"/>
      <c r="CS7" s="1234"/>
      <c r="CT7" s="1234"/>
      <c r="CU7" s="1234"/>
      <c r="CV7" s="1234"/>
      <c r="CW7" s="1234"/>
      <c r="CX7" s="1234"/>
      <c r="CY7" s="1234"/>
      <c r="CZ7" s="1234"/>
      <c r="DA7" s="1234"/>
      <c r="DB7" s="1234"/>
      <c r="DC7" s="1234"/>
      <c r="DD7" s="1234"/>
      <c r="DE7" s="1234"/>
      <c r="DF7" s="1234"/>
      <c r="DG7" s="1234"/>
      <c r="DH7" s="1234"/>
      <c r="DI7" s="1234"/>
      <c r="DJ7" s="1234"/>
      <c r="DK7" s="1234"/>
      <c r="DL7" s="1234"/>
      <c r="DM7" s="1234"/>
      <c r="DN7" s="1234"/>
      <c r="DO7" s="1234"/>
      <c r="DP7" s="1234"/>
      <c r="DQ7" s="1234"/>
      <c r="DR7" s="1234"/>
      <c r="DS7" s="1234"/>
      <c r="DT7" s="1234"/>
      <c r="DU7" s="1234"/>
      <c r="DV7" s="1234"/>
      <c r="DW7" s="1234"/>
      <c r="DX7" s="1234"/>
      <c r="DY7" s="1234"/>
      <c r="DZ7" s="1234"/>
      <c r="EA7" s="1234"/>
      <c r="EB7" s="1234"/>
      <c r="EC7" s="1234"/>
      <c r="ED7" s="1234"/>
      <c r="EE7" s="1234"/>
      <c r="EF7" s="1234"/>
      <c r="EG7" s="1234"/>
      <c r="EH7" s="1234"/>
      <c r="EI7" s="1234"/>
      <c r="EJ7" s="1234"/>
      <c r="EK7" s="1234"/>
    </row>
    <row r="8" spans="1:141" s="1253" customFormat="1" ht="12.95" customHeight="1">
      <c r="A8" s="1268" t="s">
        <v>1059</v>
      </c>
      <c r="B8" s="1267">
        <v>746.11</v>
      </c>
      <c r="C8" s="1266">
        <v>103.2</v>
      </c>
      <c r="D8" s="1265">
        <v>114</v>
      </c>
      <c r="E8" s="1264">
        <v>119</v>
      </c>
      <c r="F8" s="1264">
        <v>120.2</v>
      </c>
      <c r="G8" s="1264">
        <v>121.6</v>
      </c>
      <c r="H8" s="1264">
        <v>118.9</v>
      </c>
      <c r="I8" s="1264">
        <v>126.3</v>
      </c>
      <c r="J8" s="1257">
        <v>-3.6414565826330403</v>
      </c>
      <c r="K8" s="1256">
        <v>10.465116279069761</v>
      </c>
      <c r="L8" s="1255">
        <v>13.44137273593897</v>
      </c>
      <c r="M8" s="1255">
        <v>12.969924812030072</v>
      </c>
      <c r="N8" s="1255">
        <v>13.644859813084096</v>
      </c>
      <c r="O8" s="1255">
        <v>10.810810810810807</v>
      </c>
      <c r="P8" s="1255">
        <v>15.237226277372272</v>
      </c>
      <c r="Q8" s="1254">
        <v>6.2237174095878913</v>
      </c>
      <c r="R8" s="1234"/>
      <c r="S8" s="1234" t="s">
        <v>497</v>
      </c>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c r="BU8" s="1234"/>
      <c r="BV8" s="1234"/>
      <c r="BW8" s="1234"/>
      <c r="BX8" s="1234"/>
      <c r="BY8" s="1234"/>
      <c r="BZ8" s="1234"/>
      <c r="CA8" s="1234"/>
      <c r="CB8" s="1234"/>
      <c r="CC8" s="1234"/>
      <c r="CD8" s="1234"/>
      <c r="CE8" s="1234"/>
      <c r="CF8" s="1234"/>
      <c r="CG8" s="1234"/>
      <c r="CH8" s="1234"/>
      <c r="CI8" s="1234"/>
      <c r="CJ8" s="1234"/>
      <c r="CK8" s="1234"/>
      <c r="CL8" s="1234"/>
      <c r="CM8" s="1234"/>
      <c r="CN8" s="1234"/>
      <c r="CO8" s="1234"/>
      <c r="CP8" s="1234"/>
      <c r="CQ8" s="1234"/>
      <c r="CR8" s="1234"/>
      <c r="CS8" s="1234"/>
      <c r="CT8" s="1234"/>
      <c r="CU8" s="1234"/>
      <c r="CV8" s="1234"/>
      <c r="CW8" s="1234"/>
      <c r="CX8" s="1234"/>
      <c r="CY8" s="1234"/>
      <c r="CZ8" s="1234"/>
      <c r="DA8" s="1234"/>
      <c r="DB8" s="1234"/>
      <c r="DC8" s="1234"/>
      <c r="DD8" s="1234"/>
      <c r="DE8" s="1234"/>
      <c r="DF8" s="1234"/>
      <c r="DG8" s="1234"/>
      <c r="DH8" s="1234"/>
      <c r="DI8" s="1234"/>
      <c r="DJ8" s="1234"/>
      <c r="DK8" s="1234"/>
      <c r="DL8" s="1234"/>
      <c r="DM8" s="1234"/>
      <c r="DN8" s="1234"/>
      <c r="DO8" s="1234"/>
      <c r="DP8" s="1234"/>
      <c r="DQ8" s="1234"/>
      <c r="DR8" s="1234"/>
      <c r="DS8" s="1234"/>
      <c r="DT8" s="1234"/>
      <c r="DU8" s="1234"/>
      <c r="DV8" s="1234"/>
      <c r="DW8" s="1234"/>
      <c r="DX8" s="1234"/>
      <c r="DY8" s="1234"/>
      <c r="DZ8" s="1234"/>
      <c r="EA8" s="1234"/>
      <c r="EB8" s="1234"/>
      <c r="EC8" s="1234"/>
      <c r="ED8" s="1234"/>
      <c r="EE8" s="1234"/>
      <c r="EF8" s="1234"/>
      <c r="EG8" s="1234"/>
      <c r="EH8" s="1234"/>
      <c r="EI8" s="1234"/>
      <c r="EJ8" s="1234"/>
      <c r="EK8" s="1234"/>
    </row>
    <row r="9" spans="1:141" s="1253" customFormat="1" ht="12.95" customHeight="1">
      <c r="A9" s="1268" t="s">
        <v>1058</v>
      </c>
      <c r="B9" s="1267">
        <v>29.44</v>
      </c>
      <c r="C9" s="1266">
        <v>129.6</v>
      </c>
      <c r="D9" s="1265">
        <v>129.19999999999999</v>
      </c>
      <c r="E9" s="1264">
        <v>128.1</v>
      </c>
      <c r="F9" s="1264">
        <v>130.19999999999999</v>
      </c>
      <c r="G9" s="1264">
        <v>130.4</v>
      </c>
      <c r="H9" s="1264">
        <v>137.19999999999999</v>
      </c>
      <c r="I9" s="1264">
        <v>133.69999999999999</v>
      </c>
      <c r="J9" s="1257">
        <v>-9.4339622641509351</v>
      </c>
      <c r="K9" s="1256">
        <v>-0.30864197530864601</v>
      </c>
      <c r="L9" s="1255">
        <v>-2.659574468085097</v>
      </c>
      <c r="M9" s="1255">
        <v>0</v>
      </c>
      <c r="N9" s="1255">
        <v>-0.91185410334345818</v>
      </c>
      <c r="O9" s="1269">
        <v>2.0833333333333286</v>
      </c>
      <c r="P9" s="1269">
        <v>-0.44676098287418142</v>
      </c>
      <c r="Q9" s="1254">
        <v>-2.5510204081632679</v>
      </c>
      <c r="R9" s="1234"/>
      <c r="S9" s="1234" t="s">
        <v>497</v>
      </c>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1234"/>
      <c r="BP9" s="1234"/>
      <c r="BQ9" s="1234"/>
      <c r="BR9" s="1234"/>
      <c r="BS9" s="1234"/>
      <c r="BT9" s="1234"/>
      <c r="BU9" s="1234"/>
      <c r="BV9" s="1234"/>
      <c r="BW9" s="1234"/>
      <c r="BX9" s="1234"/>
      <c r="BY9" s="1234"/>
      <c r="BZ9" s="1234"/>
      <c r="CA9" s="1234"/>
      <c r="CB9" s="1234"/>
      <c r="CC9" s="1234"/>
      <c r="CD9" s="1234"/>
      <c r="CE9" s="1234"/>
      <c r="CF9" s="1234"/>
      <c r="CG9" s="1234"/>
      <c r="CH9" s="1234"/>
      <c r="CI9" s="1234"/>
      <c r="CJ9" s="1234"/>
      <c r="CK9" s="1234"/>
      <c r="CL9" s="1234"/>
      <c r="CM9" s="1234"/>
      <c r="CN9" s="1234"/>
      <c r="CO9" s="1234"/>
      <c r="CP9" s="1234"/>
      <c r="CQ9" s="1234"/>
      <c r="CR9" s="1234"/>
      <c r="CS9" s="1234"/>
      <c r="CT9" s="1234"/>
      <c r="CU9" s="1234"/>
      <c r="CV9" s="1234"/>
      <c r="CW9" s="1234"/>
      <c r="CX9" s="1234"/>
      <c r="CY9" s="1234"/>
      <c r="CZ9" s="1234"/>
      <c r="DA9" s="1234"/>
      <c r="DB9" s="1234"/>
      <c r="DC9" s="1234"/>
      <c r="DD9" s="1234"/>
      <c r="DE9" s="1234"/>
      <c r="DF9" s="1234"/>
      <c r="DG9" s="1234"/>
      <c r="DH9" s="1234"/>
      <c r="DI9" s="1234"/>
      <c r="DJ9" s="1234"/>
      <c r="DK9" s="1234"/>
      <c r="DL9" s="1234"/>
      <c r="DM9" s="1234"/>
      <c r="DN9" s="1234"/>
      <c r="DO9" s="1234"/>
      <c r="DP9" s="1234"/>
      <c r="DQ9" s="1234"/>
      <c r="DR9" s="1234"/>
      <c r="DS9" s="1234"/>
      <c r="DT9" s="1234"/>
      <c r="DU9" s="1234"/>
      <c r="DV9" s="1234"/>
      <c r="DW9" s="1234"/>
      <c r="DX9" s="1234"/>
      <c r="DY9" s="1234"/>
      <c r="DZ9" s="1234"/>
      <c r="EA9" s="1234"/>
      <c r="EB9" s="1234"/>
      <c r="EC9" s="1234"/>
      <c r="ED9" s="1234"/>
      <c r="EE9" s="1234"/>
      <c r="EF9" s="1234"/>
      <c r="EG9" s="1234"/>
      <c r="EH9" s="1234"/>
      <c r="EI9" s="1234"/>
      <c r="EJ9" s="1234"/>
      <c r="EK9" s="1234"/>
    </row>
    <row r="10" spans="1:141" s="1253" customFormat="1" ht="12.95" customHeight="1">
      <c r="A10" s="1268" t="s">
        <v>1057</v>
      </c>
      <c r="B10" s="1267">
        <v>5.19</v>
      </c>
      <c r="C10" s="1266" t="s">
        <v>158</v>
      </c>
      <c r="D10" s="1265" t="s">
        <v>158</v>
      </c>
      <c r="E10" s="1264" t="s">
        <v>158</v>
      </c>
      <c r="F10" s="1264" t="s">
        <v>158</v>
      </c>
      <c r="G10" s="1264" t="s">
        <v>158</v>
      </c>
      <c r="H10" s="1264" t="s">
        <v>158</v>
      </c>
      <c r="I10" s="1264" t="s">
        <v>158</v>
      </c>
      <c r="J10" s="1257" t="s">
        <v>158</v>
      </c>
      <c r="K10" s="1256" t="s">
        <v>158</v>
      </c>
      <c r="L10" s="1255" t="s">
        <v>158</v>
      </c>
      <c r="M10" s="1255" t="s">
        <v>158</v>
      </c>
      <c r="N10" s="1255" t="s">
        <v>158</v>
      </c>
      <c r="O10" s="1255" t="s">
        <v>158</v>
      </c>
      <c r="P10" s="1255" t="s">
        <v>158</v>
      </c>
      <c r="Q10" s="1254" t="s">
        <v>158</v>
      </c>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row>
    <row r="11" spans="1:141" s="1253" customFormat="1" ht="12.95" customHeight="1">
      <c r="A11" s="1268" t="s">
        <v>1056</v>
      </c>
      <c r="B11" s="1267">
        <v>7.61</v>
      </c>
      <c r="C11" s="1266">
        <v>140</v>
      </c>
      <c r="D11" s="1265">
        <v>139.9</v>
      </c>
      <c r="E11" s="1264">
        <v>153.6</v>
      </c>
      <c r="F11" s="1264">
        <v>148.6</v>
      </c>
      <c r="G11" s="1264">
        <v>146.4</v>
      </c>
      <c r="H11" s="1264">
        <v>147.69999999999999</v>
      </c>
      <c r="I11" s="1264">
        <v>149.9</v>
      </c>
      <c r="J11" s="1257">
        <v>-5.9771658831430585</v>
      </c>
      <c r="K11" s="1256">
        <v>-7.1428571428569398E-2</v>
      </c>
      <c r="L11" s="1255">
        <v>6.8893528183716199</v>
      </c>
      <c r="M11" s="1255">
        <v>7.6031860970311413</v>
      </c>
      <c r="N11" s="1255">
        <v>5.4755043227665539</v>
      </c>
      <c r="O11" s="1269">
        <v>2.7121001390820538</v>
      </c>
      <c r="P11" s="1269">
        <v>3.4506556245686824</v>
      </c>
      <c r="Q11" s="1254">
        <v>1.4895057549086061</v>
      </c>
      <c r="R11" s="1234"/>
      <c r="S11" s="1234" t="s">
        <v>497</v>
      </c>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 r="BO11" s="1234"/>
      <c r="BP11" s="1234"/>
      <c r="BQ11" s="1234"/>
      <c r="BR11" s="1234"/>
      <c r="BS11" s="1234"/>
      <c r="BT11" s="1234"/>
      <c r="BU11" s="1234"/>
      <c r="BV11" s="1234"/>
      <c r="BW11" s="1234"/>
      <c r="BX11" s="1234"/>
      <c r="BY11" s="1234"/>
      <c r="BZ11" s="1234"/>
      <c r="CA11" s="1234"/>
      <c r="CB11" s="1234"/>
      <c r="CC11" s="1234"/>
      <c r="CD11" s="1234"/>
      <c r="CE11" s="1234"/>
      <c r="CF11" s="1234"/>
      <c r="CG11" s="1234"/>
      <c r="CH11" s="1234"/>
      <c r="CI11" s="1234"/>
      <c r="CJ11" s="1234"/>
      <c r="CK11" s="1234"/>
      <c r="CL11" s="1234"/>
      <c r="CM11" s="1234"/>
      <c r="CN11" s="1234"/>
      <c r="CO11" s="1234"/>
      <c r="CP11" s="1234"/>
      <c r="CQ11" s="1234"/>
      <c r="CR11" s="1234"/>
      <c r="CS11" s="1234"/>
      <c r="CT11" s="1234"/>
      <c r="CU11" s="1234"/>
      <c r="CV11" s="1234"/>
      <c r="CW11" s="1234"/>
      <c r="CX11" s="1234"/>
      <c r="CY11" s="1234"/>
      <c r="CZ11" s="1234"/>
      <c r="DA11" s="1234"/>
      <c r="DB11" s="1234"/>
      <c r="DC11" s="1234"/>
      <c r="DD11" s="1234"/>
      <c r="DE11" s="1234"/>
      <c r="DF11" s="1234"/>
      <c r="DG11" s="1234"/>
      <c r="DH11" s="1234"/>
      <c r="DI11" s="1234"/>
      <c r="DJ11" s="1234"/>
      <c r="DK11" s="1234"/>
      <c r="DL11" s="1234"/>
      <c r="DM11" s="1234"/>
      <c r="DN11" s="1234"/>
      <c r="DO11" s="1234"/>
      <c r="DP11" s="1234"/>
      <c r="DQ11" s="1234"/>
      <c r="DR11" s="1234"/>
      <c r="DS11" s="1234"/>
      <c r="DT11" s="1234"/>
      <c r="DU11" s="1234"/>
      <c r="DV11" s="1234"/>
      <c r="DW11" s="1234"/>
      <c r="DX11" s="1234"/>
      <c r="DY11" s="1234"/>
      <c r="DZ11" s="1234"/>
      <c r="EA11" s="1234"/>
      <c r="EB11" s="1234"/>
      <c r="EC11" s="1234"/>
      <c r="ED11" s="1234"/>
      <c r="EE11" s="1234"/>
      <c r="EF11" s="1234"/>
      <c r="EG11" s="1234"/>
      <c r="EH11" s="1234"/>
      <c r="EI11" s="1234"/>
      <c r="EJ11" s="1234"/>
      <c r="EK11" s="1234"/>
    </row>
    <row r="12" spans="1:141" s="1253" customFormat="1" ht="12.95" customHeight="1">
      <c r="A12" s="1268" t="s">
        <v>1055</v>
      </c>
      <c r="B12" s="1267">
        <v>16.64</v>
      </c>
      <c r="C12" s="1266">
        <v>138.30000000000001</v>
      </c>
      <c r="D12" s="1265">
        <v>137.4</v>
      </c>
      <c r="E12" s="1264">
        <v>132.5</v>
      </c>
      <c r="F12" s="1264">
        <v>137.1</v>
      </c>
      <c r="G12" s="1264">
        <v>139.4</v>
      </c>
      <c r="H12" s="1264">
        <v>141.6</v>
      </c>
      <c r="I12" s="1264">
        <v>142.19999999999999</v>
      </c>
      <c r="J12" s="1257">
        <v>-9.3114754098360493</v>
      </c>
      <c r="K12" s="1256">
        <v>-0.65075921908893974</v>
      </c>
      <c r="L12" s="1255">
        <v>-4.6076313894888443</v>
      </c>
      <c r="M12" s="1255">
        <v>-1.3669064748201549</v>
      </c>
      <c r="N12" s="1255">
        <v>-0.49964311206281309</v>
      </c>
      <c r="O12" s="1269">
        <v>-1.8030513176144183</v>
      </c>
      <c r="P12" s="1269">
        <v>0.28208744710858014</v>
      </c>
      <c r="Q12" s="1254">
        <v>0.42372881355932179</v>
      </c>
      <c r="R12" s="1234"/>
      <c r="S12" s="1234"/>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c r="CB12" s="1234"/>
      <c r="CC12" s="1234"/>
      <c r="CD12" s="1234"/>
      <c r="CE12" s="1234"/>
      <c r="CF12" s="1234"/>
      <c r="CG12" s="1234"/>
      <c r="CH12" s="1234"/>
      <c r="CI12" s="1234"/>
      <c r="CJ12" s="1234"/>
      <c r="CK12" s="1234"/>
      <c r="CL12" s="1234"/>
      <c r="CM12" s="1234"/>
      <c r="CN12" s="1234"/>
      <c r="CO12" s="1234"/>
      <c r="CP12" s="1234"/>
      <c r="CQ12" s="1234"/>
      <c r="CR12" s="1234"/>
      <c r="CS12" s="1234"/>
      <c r="CT12" s="1234"/>
      <c r="CU12" s="1234"/>
      <c r="CV12" s="1234"/>
      <c r="CW12" s="1234"/>
      <c r="CX12" s="1234"/>
      <c r="CY12" s="1234"/>
      <c r="CZ12" s="1234"/>
      <c r="DA12" s="1234"/>
      <c r="DB12" s="1234"/>
      <c r="DC12" s="1234"/>
      <c r="DD12" s="1234"/>
      <c r="DE12" s="1234"/>
      <c r="DF12" s="1234"/>
      <c r="DG12" s="1234"/>
      <c r="DH12" s="1234"/>
      <c r="DI12" s="1234"/>
      <c r="DJ12" s="1234"/>
      <c r="DK12" s="1234"/>
      <c r="DL12" s="1234"/>
      <c r="DM12" s="1234"/>
      <c r="DN12" s="1234"/>
      <c r="DO12" s="1234"/>
      <c r="DP12" s="1234"/>
      <c r="DQ12" s="1234"/>
      <c r="DR12" s="1234"/>
      <c r="DS12" s="1234"/>
      <c r="DT12" s="1234"/>
      <c r="DU12" s="1234"/>
      <c r="DV12" s="1234"/>
      <c r="DW12" s="1234"/>
      <c r="DX12" s="1234"/>
      <c r="DY12" s="1234"/>
      <c r="DZ12" s="1234"/>
      <c r="EA12" s="1234"/>
      <c r="EB12" s="1234"/>
      <c r="EC12" s="1234"/>
      <c r="ED12" s="1234"/>
      <c r="EE12" s="1234"/>
      <c r="EF12" s="1234"/>
      <c r="EG12" s="1234"/>
      <c r="EH12" s="1234"/>
      <c r="EI12" s="1234"/>
      <c r="EJ12" s="1234"/>
      <c r="EK12" s="1234"/>
    </row>
    <row r="13" spans="1:141" s="1253" customFormat="1" ht="12.95" customHeight="1">
      <c r="A13" s="1268" t="s">
        <v>1054</v>
      </c>
      <c r="B13" s="1267">
        <v>62.03</v>
      </c>
      <c r="C13" s="1266">
        <v>123.9</v>
      </c>
      <c r="D13" s="1265">
        <v>127.5</v>
      </c>
      <c r="E13" s="1264">
        <v>133.5</v>
      </c>
      <c r="F13" s="1264">
        <v>129.6</v>
      </c>
      <c r="G13" s="1264">
        <v>126.5</v>
      </c>
      <c r="H13" s="1264">
        <v>126.1</v>
      </c>
      <c r="I13" s="1264">
        <v>126.1</v>
      </c>
      <c r="J13" s="1257">
        <v>-7.1910112359550453</v>
      </c>
      <c r="K13" s="1256">
        <v>2.9055690072639067</v>
      </c>
      <c r="L13" s="1255">
        <v>2.0642201834862135</v>
      </c>
      <c r="M13" s="1255">
        <v>0.15455950540956565</v>
      </c>
      <c r="N13" s="1255">
        <v>-1.4029618082618924</v>
      </c>
      <c r="O13" s="1255">
        <v>-1.7147310989867606</v>
      </c>
      <c r="P13" s="1255">
        <v>-1.1755485893416875</v>
      </c>
      <c r="Q13" s="1254">
        <v>0</v>
      </c>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c r="CB13" s="1234"/>
      <c r="CC13" s="1234"/>
      <c r="CD13" s="1234"/>
      <c r="CE13" s="1234"/>
      <c r="CF13" s="1234"/>
      <c r="CG13" s="1234"/>
      <c r="CH13" s="1234"/>
      <c r="CI13" s="1234"/>
      <c r="CJ13" s="1234"/>
      <c r="CK13" s="1234"/>
      <c r="CL13" s="1234"/>
      <c r="CM13" s="1234"/>
      <c r="CN13" s="1234"/>
      <c r="CO13" s="1234"/>
      <c r="CP13" s="1234"/>
      <c r="CQ13" s="1234"/>
      <c r="CR13" s="1234"/>
      <c r="CS13" s="1234"/>
      <c r="CT13" s="1234"/>
      <c r="CU13" s="1234"/>
      <c r="CV13" s="1234"/>
      <c r="CW13" s="1234"/>
      <c r="CX13" s="1234"/>
      <c r="CY13" s="1234"/>
      <c r="CZ13" s="1234"/>
      <c r="DA13" s="1234"/>
      <c r="DB13" s="1234"/>
      <c r="DC13" s="1234"/>
      <c r="DD13" s="1234"/>
      <c r="DE13" s="1234"/>
      <c r="DF13" s="1234"/>
      <c r="DG13" s="1234"/>
      <c r="DH13" s="1234"/>
      <c r="DI13" s="1234"/>
      <c r="DJ13" s="1234"/>
      <c r="DK13" s="1234"/>
      <c r="DL13" s="1234"/>
      <c r="DM13" s="1234"/>
      <c r="DN13" s="1234"/>
      <c r="DO13" s="1234"/>
      <c r="DP13" s="1234"/>
      <c r="DQ13" s="1234"/>
      <c r="DR13" s="1234"/>
      <c r="DS13" s="1234"/>
      <c r="DT13" s="1234"/>
      <c r="DU13" s="1234"/>
      <c r="DV13" s="1234"/>
      <c r="DW13" s="1234"/>
      <c r="DX13" s="1234"/>
      <c r="DY13" s="1234"/>
      <c r="DZ13" s="1234"/>
      <c r="EA13" s="1234"/>
      <c r="EB13" s="1234"/>
      <c r="EC13" s="1234"/>
      <c r="ED13" s="1234"/>
      <c r="EE13" s="1234"/>
      <c r="EF13" s="1234"/>
      <c r="EG13" s="1234"/>
      <c r="EH13" s="1234"/>
      <c r="EI13" s="1234"/>
      <c r="EJ13" s="1234"/>
      <c r="EK13" s="1234"/>
    </row>
    <row r="14" spans="1:141" s="1253" customFormat="1" ht="12.95" customHeight="1">
      <c r="A14" s="1268" t="s">
        <v>1053</v>
      </c>
      <c r="B14" s="1267">
        <v>11.76</v>
      </c>
      <c r="C14" s="1266">
        <v>121.1</v>
      </c>
      <c r="D14" s="1265">
        <v>117.4</v>
      </c>
      <c r="E14" s="1264">
        <v>124.4</v>
      </c>
      <c r="F14" s="1264">
        <v>117.7</v>
      </c>
      <c r="G14" s="1264">
        <v>118.7</v>
      </c>
      <c r="H14" s="1264">
        <v>118</v>
      </c>
      <c r="I14" s="1264">
        <v>118.2</v>
      </c>
      <c r="J14" s="1257">
        <v>-5.3166536356528553</v>
      </c>
      <c r="K14" s="1256">
        <v>-3.0553261767134501</v>
      </c>
      <c r="L14" s="1255">
        <v>5.3344623200677574</v>
      </c>
      <c r="M14" s="1255">
        <v>-3.5245901639344197</v>
      </c>
      <c r="N14" s="1255">
        <v>-2.1434460016487975</v>
      </c>
      <c r="O14" s="1255">
        <v>-2.5598678777869424</v>
      </c>
      <c r="P14" s="1255">
        <v>-2.9556650246305338</v>
      </c>
      <c r="Q14" s="1254">
        <v>0.16949152542373724</v>
      </c>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c r="CB14" s="1234"/>
      <c r="CC14" s="1234"/>
      <c r="CD14" s="1234"/>
      <c r="CE14" s="1234"/>
      <c r="CF14" s="1234"/>
      <c r="CG14" s="1234"/>
      <c r="CH14" s="1234"/>
      <c r="CI14" s="1234"/>
      <c r="CJ14" s="1234"/>
      <c r="CK14" s="1234"/>
      <c r="CL14" s="1234"/>
      <c r="CM14" s="1234"/>
      <c r="CN14" s="1234"/>
      <c r="CO14" s="1234"/>
      <c r="CP14" s="1234"/>
      <c r="CQ14" s="1234"/>
      <c r="CR14" s="1234"/>
      <c r="CS14" s="1234"/>
      <c r="CT14" s="1234"/>
      <c r="CU14" s="1234"/>
      <c r="CV14" s="1234"/>
      <c r="CW14" s="1234"/>
      <c r="CX14" s="1234"/>
      <c r="CY14" s="1234"/>
      <c r="CZ14" s="1234"/>
      <c r="DA14" s="1234"/>
      <c r="DB14" s="1234"/>
      <c r="DC14" s="1234"/>
      <c r="DD14" s="1234"/>
      <c r="DE14" s="1234"/>
      <c r="DF14" s="1234"/>
      <c r="DG14" s="1234"/>
      <c r="DH14" s="1234"/>
      <c r="DI14" s="1234"/>
      <c r="DJ14" s="1234"/>
      <c r="DK14" s="1234"/>
      <c r="DL14" s="1234"/>
      <c r="DM14" s="1234"/>
      <c r="DN14" s="1234"/>
      <c r="DO14" s="1234"/>
      <c r="DP14" s="1234"/>
      <c r="DQ14" s="1234"/>
      <c r="DR14" s="1234"/>
      <c r="DS14" s="1234"/>
      <c r="DT14" s="1234"/>
      <c r="DU14" s="1234"/>
      <c r="DV14" s="1234"/>
      <c r="DW14" s="1234"/>
      <c r="DX14" s="1234"/>
      <c r="DY14" s="1234"/>
      <c r="DZ14" s="1234"/>
      <c r="EA14" s="1234"/>
      <c r="EB14" s="1234"/>
      <c r="EC14" s="1234"/>
      <c r="ED14" s="1234"/>
      <c r="EE14" s="1234"/>
      <c r="EF14" s="1234"/>
      <c r="EG14" s="1234"/>
      <c r="EH14" s="1234"/>
      <c r="EI14" s="1234"/>
      <c r="EJ14" s="1234"/>
      <c r="EK14" s="1234"/>
    </row>
    <row r="15" spans="1:141" s="1253" customFormat="1" ht="12.95" customHeight="1">
      <c r="A15" s="1268" t="s">
        <v>1052</v>
      </c>
      <c r="B15" s="1267">
        <v>31.35</v>
      </c>
      <c r="C15" s="1266">
        <v>122.4</v>
      </c>
      <c r="D15" s="1265">
        <v>128.69999999999999</v>
      </c>
      <c r="E15" s="1264">
        <v>135.1</v>
      </c>
      <c r="F15" s="1264">
        <v>131.1</v>
      </c>
      <c r="G15" s="1264">
        <v>126.7</v>
      </c>
      <c r="H15" s="1264">
        <v>126.1</v>
      </c>
      <c r="I15" s="1264">
        <v>127.6</v>
      </c>
      <c r="J15" s="1257">
        <v>-8.1770442610652765</v>
      </c>
      <c r="K15" s="1256">
        <v>5.1470588235293917</v>
      </c>
      <c r="L15" s="1255">
        <v>4.8099301784328787</v>
      </c>
      <c r="M15" s="1255">
        <v>1.3137557959814501</v>
      </c>
      <c r="N15" s="1255">
        <v>-1.1700468018720613</v>
      </c>
      <c r="O15" s="1269">
        <v>-1.6380655226209058</v>
      </c>
      <c r="P15" s="1269">
        <v>1.1895321173671647</v>
      </c>
      <c r="Q15" s="1254">
        <v>1.1895321173671647</v>
      </c>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c r="CB15" s="1234"/>
      <c r="CC15" s="1234"/>
      <c r="CD15" s="1234"/>
      <c r="CE15" s="1234"/>
      <c r="CF15" s="1234"/>
      <c r="CG15" s="1234"/>
      <c r="CH15" s="1234"/>
      <c r="CI15" s="1234"/>
      <c r="CJ15" s="1234"/>
      <c r="CK15" s="1234"/>
      <c r="CL15" s="1234"/>
      <c r="CM15" s="1234"/>
      <c r="CN15" s="1234"/>
      <c r="CO15" s="1234"/>
      <c r="CP15" s="1234"/>
      <c r="CQ15" s="1234"/>
      <c r="CR15" s="1234"/>
      <c r="CS15" s="1234"/>
      <c r="CT15" s="1234"/>
      <c r="CU15" s="1234"/>
      <c r="CV15" s="1234"/>
      <c r="CW15" s="1234"/>
      <c r="CX15" s="1234"/>
      <c r="CY15" s="1234"/>
      <c r="CZ15" s="1234"/>
      <c r="DA15" s="1234"/>
      <c r="DB15" s="1234"/>
      <c r="DC15" s="1234"/>
      <c r="DD15" s="1234"/>
      <c r="DE15" s="1234"/>
      <c r="DF15" s="1234"/>
      <c r="DG15" s="1234"/>
      <c r="DH15" s="1234"/>
      <c r="DI15" s="1234"/>
      <c r="DJ15" s="1234"/>
      <c r="DK15" s="1234"/>
      <c r="DL15" s="1234"/>
      <c r="DM15" s="1234"/>
      <c r="DN15" s="1234"/>
      <c r="DO15" s="1234"/>
      <c r="DP15" s="1234"/>
      <c r="DQ15" s="1234"/>
      <c r="DR15" s="1234"/>
      <c r="DS15" s="1234"/>
      <c r="DT15" s="1234"/>
      <c r="DU15" s="1234"/>
      <c r="DV15" s="1234"/>
      <c r="DW15" s="1234"/>
      <c r="DX15" s="1234"/>
      <c r="DY15" s="1234"/>
      <c r="DZ15" s="1234"/>
      <c r="EA15" s="1234"/>
      <c r="EB15" s="1234"/>
      <c r="EC15" s="1234"/>
      <c r="ED15" s="1234"/>
      <c r="EE15" s="1234"/>
      <c r="EF15" s="1234"/>
      <c r="EG15" s="1234"/>
      <c r="EH15" s="1234"/>
      <c r="EI15" s="1234"/>
      <c r="EJ15" s="1234"/>
      <c r="EK15" s="1234"/>
    </row>
    <row r="16" spans="1:141" s="1253" customFormat="1" ht="12.95" customHeight="1">
      <c r="A16" s="1268" t="s">
        <v>1051</v>
      </c>
      <c r="B16" s="1267">
        <v>18.920000000000002</v>
      </c>
      <c r="C16" s="1266">
        <v>127.9</v>
      </c>
      <c r="D16" s="1265">
        <v>131.69999999999999</v>
      </c>
      <c r="E16" s="1264">
        <v>136.6</v>
      </c>
      <c r="F16" s="1264">
        <v>134.6</v>
      </c>
      <c r="G16" s="1264">
        <v>131</v>
      </c>
      <c r="H16" s="1264">
        <v>131.30000000000001</v>
      </c>
      <c r="I16" s="1264">
        <v>128.5</v>
      </c>
      <c r="J16" s="1257">
        <v>-6.9141193595342116</v>
      </c>
      <c r="K16" s="1256">
        <v>2.9710711493354154</v>
      </c>
      <c r="L16" s="1255">
        <v>-3.6671368124118686</v>
      </c>
      <c r="M16" s="1255">
        <v>0.37285607755406147</v>
      </c>
      <c r="N16" s="1255">
        <v>-1.4296463506395867</v>
      </c>
      <c r="O16" s="1255">
        <v>-1.2781954887218063</v>
      </c>
      <c r="P16" s="1255">
        <v>-3.9611360239162963</v>
      </c>
      <c r="Q16" s="1254">
        <v>-2.1325209444021453</v>
      </c>
      <c r="R16" s="1234"/>
      <c r="S16" s="1234" t="s">
        <v>497</v>
      </c>
      <c r="T16" s="1234"/>
      <c r="U16" s="1234"/>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c r="CB16" s="1234"/>
      <c r="CC16" s="1234"/>
      <c r="CD16" s="1234"/>
      <c r="CE16" s="1234"/>
      <c r="CF16" s="1234"/>
      <c r="CG16" s="1234"/>
      <c r="CH16" s="1234"/>
      <c r="CI16" s="1234"/>
      <c r="CJ16" s="1234"/>
      <c r="CK16" s="1234"/>
      <c r="CL16" s="1234"/>
      <c r="CM16" s="1234"/>
      <c r="CN16" s="1234"/>
      <c r="CO16" s="1234"/>
      <c r="CP16" s="1234"/>
      <c r="CQ16" s="1234"/>
      <c r="CR16" s="1234"/>
      <c r="CS16" s="1234"/>
      <c r="CT16" s="1234"/>
      <c r="CU16" s="1234"/>
      <c r="CV16" s="1234"/>
      <c r="CW16" s="1234"/>
      <c r="CX16" s="1234"/>
      <c r="CY16" s="1234"/>
      <c r="CZ16" s="1234"/>
      <c r="DA16" s="1234"/>
      <c r="DB16" s="1234"/>
      <c r="DC16" s="1234"/>
      <c r="DD16" s="1234"/>
      <c r="DE16" s="1234"/>
      <c r="DF16" s="1234"/>
      <c r="DG16" s="1234"/>
      <c r="DH16" s="1234"/>
      <c r="DI16" s="1234"/>
      <c r="DJ16" s="1234"/>
      <c r="DK16" s="1234"/>
      <c r="DL16" s="1234"/>
      <c r="DM16" s="1234"/>
      <c r="DN16" s="1234"/>
      <c r="DO16" s="1234"/>
      <c r="DP16" s="1234"/>
      <c r="DQ16" s="1234"/>
      <c r="DR16" s="1234"/>
      <c r="DS16" s="1234"/>
      <c r="DT16" s="1234"/>
      <c r="DU16" s="1234"/>
      <c r="DV16" s="1234"/>
      <c r="DW16" s="1234"/>
      <c r="DX16" s="1234"/>
      <c r="DY16" s="1234"/>
      <c r="DZ16" s="1234"/>
      <c r="EA16" s="1234"/>
      <c r="EB16" s="1234"/>
      <c r="EC16" s="1234"/>
      <c r="ED16" s="1234"/>
      <c r="EE16" s="1234"/>
      <c r="EF16" s="1234"/>
      <c r="EG16" s="1234"/>
      <c r="EH16" s="1234"/>
      <c r="EI16" s="1234"/>
      <c r="EJ16" s="1234"/>
      <c r="EK16" s="1234"/>
    </row>
    <row r="17" spans="1:141" s="1253" customFormat="1" ht="12.95" customHeight="1">
      <c r="A17" s="1268" t="s">
        <v>1050</v>
      </c>
      <c r="B17" s="1267">
        <v>483.96</v>
      </c>
      <c r="C17" s="1266">
        <v>103.1</v>
      </c>
      <c r="D17" s="1265">
        <v>116.3</v>
      </c>
      <c r="E17" s="1264">
        <v>122</v>
      </c>
      <c r="F17" s="1264">
        <v>123.5</v>
      </c>
      <c r="G17" s="1264">
        <v>125.6</v>
      </c>
      <c r="H17" s="1264">
        <v>121.1</v>
      </c>
      <c r="I17" s="1264">
        <v>130.6</v>
      </c>
      <c r="J17" s="1257">
        <v>-3.192488262910814</v>
      </c>
      <c r="K17" s="1256">
        <v>12.803103782735221</v>
      </c>
      <c r="L17" s="1255">
        <v>16.523400191021963</v>
      </c>
      <c r="M17" s="1255">
        <v>15.853658536585385</v>
      </c>
      <c r="N17" s="1255">
        <v>16.945996275605197</v>
      </c>
      <c r="O17" s="1255">
        <v>12.337662337662337</v>
      </c>
      <c r="P17" s="1255">
        <v>18.083182640144656</v>
      </c>
      <c r="Q17" s="1254">
        <v>7.8447563996697056</v>
      </c>
      <c r="R17" s="1234"/>
      <c r="S17" s="1234"/>
      <c r="T17" s="1234"/>
      <c r="U17" s="1234"/>
      <c r="V17" s="1234"/>
      <c r="W17" s="1234"/>
      <c r="X17" s="1234"/>
      <c r="Y17" s="1234" t="s">
        <v>497</v>
      </c>
      <c r="Z17" s="1234"/>
      <c r="AA17" s="1234" t="s">
        <v>497</v>
      </c>
      <c r="AB17" s="1234"/>
      <c r="AC17" s="1234"/>
      <c r="AD17" s="1234"/>
      <c r="AE17" s="1234" t="s">
        <v>497</v>
      </c>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c r="CB17" s="1234"/>
      <c r="CC17" s="1234"/>
      <c r="CD17" s="1234"/>
      <c r="CE17" s="1234"/>
      <c r="CF17" s="1234"/>
      <c r="CG17" s="1234"/>
      <c r="CH17" s="1234"/>
      <c r="CI17" s="1234"/>
      <c r="CJ17" s="1234"/>
      <c r="CK17" s="1234"/>
      <c r="CL17" s="1234"/>
      <c r="CM17" s="1234"/>
      <c r="CN17" s="1234"/>
      <c r="CO17" s="1234"/>
      <c r="CP17" s="1234"/>
      <c r="CQ17" s="1234"/>
      <c r="CR17" s="1234"/>
      <c r="CS17" s="1234"/>
      <c r="CT17" s="1234"/>
      <c r="CU17" s="1234"/>
      <c r="CV17" s="1234"/>
      <c r="CW17" s="1234"/>
      <c r="CX17" s="1234"/>
      <c r="CY17" s="1234"/>
      <c r="CZ17" s="1234"/>
      <c r="DA17" s="1234"/>
      <c r="DB17" s="1234"/>
      <c r="DC17" s="1234"/>
      <c r="DD17" s="1234"/>
      <c r="DE17" s="1234"/>
      <c r="DF17" s="1234"/>
      <c r="DG17" s="1234"/>
      <c r="DH17" s="1234"/>
      <c r="DI17" s="1234"/>
      <c r="DJ17" s="1234"/>
      <c r="DK17" s="1234"/>
      <c r="DL17" s="1234"/>
      <c r="DM17" s="1234"/>
      <c r="DN17" s="1234"/>
      <c r="DO17" s="1234"/>
      <c r="DP17" s="1234"/>
      <c r="DQ17" s="1234"/>
      <c r="DR17" s="1234"/>
      <c r="DS17" s="1234"/>
      <c r="DT17" s="1234"/>
      <c r="DU17" s="1234"/>
      <c r="DV17" s="1234"/>
      <c r="DW17" s="1234"/>
      <c r="DX17" s="1234"/>
      <c r="DY17" s="1234"/>
      <c r="DZ17" s="1234"/>
      <c r="EA17" s="1234"/>
      <c r="EB17" s="1234"/>
      <c r="EC17" s="1234"/>
      <c r="ED17" s="1234"/>
      <c r="EE17" s="1234"/>
      <c r="EF17" s="1234"/>
      <c r="EG17" s="1234"/>
      <c r="EH17" s="1234"/>
      <c r="EI17" s="1234"/>
      <c r="EJ17" s="1234"/>
      <c r="EK17" s="1234"/>
    </row>
    <row r="18" spans="1:141" s="1253" customFormat="1" ht="12.95" customHeight="1">
      <c r="A18" s="1268" t="s">
        <v>1049</v>
      </c>
      <c r="B18" s="1267">
        <v>215.19</v>
      </c>
      <c r="C18" s="1266">
        <v>100.2</v>
      </c>
      <c r="D18" s="1265">
        <v>111</v>
      </c>
      <c r="E18" s="1264">
        <v>117.1</v>
      </c>
      <c r="F18" s="1264">
        <v>118.3</v>
      </c>
      <c r="G18" s="1264">
        <v>119.9</v>
      </c>
      <c r="H18" s="1264">
        <v>115.9</v>
      </c>
      <c r="I18" s="1264">
        <v>125.4</v>
      </c>
      <c r="J18" s="1257">
        <v>-1.3779527559054969</v>
      </c>
      <c r="K18" s="1256">
        <v>10.778443113772454</v>
      </c>
      <c r="L18" s="1255">
        <v>14.691478942213521</v>
      </c>
      <c r="M18" s="1255">
        <v>14.520813165537263</v>
      </c>
      <c r="N18" s="1255">
        <v>14.9568552253116</v>
      </c>
      <c r="O18" s="1255">
        <v>12.852969814995134</v>
      </c>
      <c r="P18" s="1255">
        <v>18.190386427898233</v>
      </c>
      <c r="Q18" s="1254">
        <v>8.1967213114754145</v>
      </c>
      <c r="R18" s="1234"/>
      <c r="S18" s="1234" t="s">
        <v>497</v>
      </c>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234"/>
      <c r="BT18" s="1234"/>
      <c r="BU18" s="1234"/>
      <c r="BV18" s="1234"/>
      <c r="BW18" s="1234"/>
      <c r="BX18" s="1234"/>
      <c r="BY18" s="1234"/>
      <c r="BZ18" s="1234"/>
      <c r="CA18" s="1234"/>
      <c r="CB18" s="1234"/>
      <c r="CC18" s="1234"/>
      <c r="CD18" s="1234"/>
      <c r="CE18" s="1234"/>
      <c r="CF18" s="1234"/>
      <c r="CG18" s="1234"/>
      <c r="CH18" s="1234"/>
      <c r="CI18" s="1234"/>
      <c r="CJ18" s="1234"/>
      <c r="CK18" s="1234"/>
      <c r="CL18" s="1234"/>
      <c r="CM18" s="1234"/>
      <c r="CN18" s="1234"/>
      <c r="CO18" s="1234"/>
      <c r="CP18" s="1234"/>
      <c r="CQ18" s="1234"/>
      <c r="CR18" s="1234"/>
      <c r="CS18" s="1234"/>
      <c r="CT18" s="1234"/>
      <c r="CU18" s="1234"/>
      <c r="CV18" s="1234"/>
      <c r="CW18" s="1234"/>
      <c r="CX18" s="1234"/>
      <c r="CY18" s="1234"/>
      <c r="CZ18" s="1234"/>
      <c r="DA18" s="1234"/>
      <c r="DB18" s="1234"/>
      <c r="DC18" s="1234"/>
      <c r="DD18" s="1234"/>
      <c r="DE18" s="1234"/>
      <c r="DF18" s="1234"/>
      <c r="DG18" s="1234"/>
      <c r="DH18" s="1234"/>
      <c r="DI18" s="1234"/>
      <c r="DJ18" s="1234"/>
      <c r="DK18" s="1234"/>
      <c r="DL18" s="1234"/>
      <c r="DM18" s="1234"/>
      <c r="DN18" s="1234"/>
      <c r="DO18" s="1234"/>
      <c r="DP18" s="1234"/>
      <c r="DQ18" s="1234"/>
      <c r="DR18" s="1234"/>
      <c r="DS18" s="1234"/>
      <c r="DT18" s="1234"/>
      <c r="DU18" s="1234"/>
      <c r="DV18" s="1234"/>
      <c r="DW18" s="1234"/>
      <c r="DX18" s="1234"/>
      <c r="DY18" s="1234"/>
      <c r="DZ18" s="1234"/>
      <c r="EA18" s="1234"/>
      <c r="EB18" s="1234"/>
      <c r="EC18" s="1234"/>
      <c r="ED18" s="1234"/>
      <c r="EE18" s="1234"/>
      <c r="EF18" s="1234"/>
      <c r="EG18" s="1234"/>
      <c r="EH18" s="1234"/>
      <c r="EI18" s="1234"/>
      <c r="EJ18" s="1234"/>
      <c r="EK18" s="1234"/>
    </row>
    <row r="19" spans="1:141" s="1253" customFormat="1" ht="12.95" customHeight="1">
      <c r="A19" s="1268" t="s">
        <v>1046</v>
      </c>
      <c r="B19" s="1267">
        <v>106.7</v>
      </c>
      <c r="C19" s="1266">
        <v>103</v>
      </c>
      <c r="D19" s="1265">
        <v>111.8</v>
      </c>
      <c r="E19" s="1264">
        <v>115.5</v>
      </c>
      <c r="F19" s="1264">
        <v>117.4</v>
      </c>
      <c r="G19" s="1264">
        <v>118.6</v>
      </c>
      <c r="H19" s="1264">
        <v>113</v>
      </c>
      <c r="I19" s="1264">
        <v>123.7</v>
      </c>
      <c r="J19" s="1257">
        <v>-1.9980970504281572</v>
      </c>
      <c r="K19" s="1256">
        <v>8.5436893203883386</v>
      </c>
      <c r="L19" s="1255">
        <v>10.95100864553315</v>
      </c>
      <c r="M19" s="1255">
        <v>11.809523809523824</v>
      </c>
      <c r="N19" s="1255">
        <v>11.886792452830178</v>
      </c>
      <c r="O19" s="1255">
        <v>7.0075757575757507</v>
      </c>
      <c r="P19" s="1255">
        <v>15.932521087160254</v>
      </c>
      <c r="Q19" s="1254">
        <v>9.4690265486725593</v>
      </c>
      <c r="R19" s="1234"/>
      <c r="S19" s="1234" t="s">
        <v>497</v>
      </c>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234"/>
      <c r="BT19" s="1234"/>
      <c r="BU19" s="1234"/>
      <c r="BV19" s="1234"/>
      <c r="BW19" s="1234"/>
      <c r="BX19" s="1234"/>
      <c r="BY19" s="1234"/>
      <c r="BZ19" s="1234"/>
      <c r="CA19" s="1234"/>
      <c r="CB19" s="1234"/>
      <c r="CC19" s="1234"/>
      <c r="CD19" s="1234"/>
      <c r="CE19" s="1234"/>
      <c r="CF19" s="1234"/>
      <c r="CG19" s="1234"/>
      <c r="CH19" s="1234"/>
      <c r="CI19" s="1234"/>
      <c r="CJ19" s="1234"/>
      <c r="CK19" s="1234"/>
      <c r="CL19" s="1234"/>
      <c r="CM19" s="1234"/>
      <c r="CN19" s="1234"/>
      <c r="CO19" s="1234"/>
      <c r="CP19" s="1234"/>
      <c r="CQ19" s="1234"/>
      <c r="CR19" s="1234"/>
      <c r="CS19" s="1234"/>
      <c r="CT19" s="1234"/>
      <c r="CU19" s="1234"/>
      <c r="CV19" s="1234"/>
      <c r="CW19" s="1234"/>
      <c r="CX19" s="1234"/>
      <c r="CY19" s="1234"/>
      <c r="CZ19" s="1234"/>
      <c r="DA19" s="1234"/>
      <c r="DB19" s="1234"/>
      <c r="DC19" s="1234"/>
      <c r="DD19" s="1234"/>
      <c r="DE19" s="1234"/>
      <c r="DF19" s="1234"/>
      <c r="DG19" s="1234"/>
      <c r="DH19" s="1234"/>
      <c r="DI19" s="1234"/>
      <c r="DJ19" s="1234"/>
      <c r="DK19" s="1234"/>
      <c r="DL19" s="1234"/>
      <c r="DM19" s="1234"/>
      <c r="DN19" s="1234"/>
      <c r="DO19" s="1234"/>
      <c r="DP19" s="1234"/>
      <c r="DQ19" s="1234"/>
      <c r="DR19" s="1234"/>
      <c r="DS19" s="1234"/>
      <c r="DT19" s="1234"/>
      <c r="DU19" s="1234"/>
      <c r="DV19" s="1234"/>
      <c r="DW19" s="1234"/>
      <c r="DX19" s="1234"/>
      <c r="DY19" s="1234"/>
      <c r="DZ19" s="1234"/>
      <c r="EA19" s="1234"/>
      <c r="EB19" s="1234"/>
      <c r="EC19" s="1234"/>
      <c r="ED19" s="1234"/>
      <c r="EE19" s="1234"/>
      <c r="EF19" s="1234"/>
      <c r="EG19" s="1234"/>
      <c r="EH19" s="1234"/>
      <c r="EI19" s="1234"/>
      <c r="EJ19" s="1234"/>
      <c r="EK19" s="1234"/>
    </row>
    <row r="20" spans="1:141" s="1253" customFormat="1" ht="12.95" customHeight="1">
      <c r="A20" s="1268" t="s">
        <v>1048</v>
      </c>
      <c r="B20" s="1267">
        <v>37.369999999999997</v>
      </c>
      <c r="C20" s="1266">
        <v>85.8</v>
      </c>
      <c r="D20" s="1265">
        <v>98</v>
      </c>
      <c r="E20" s="1264">
        <v>104.3</v>
      </c>
      <c r="F20" s="1264">
        <v>106.6</v>
      </c>
      <c r="G20" s="1264">
        <v>109.5</v>
      </c>
      <c r="H20" s="1264">
        <v>108.4</v>
      </c>
      <c r="I20" s="1264">
        <v>115.3</v>
      </c>
      <c r="J20" s="1257">
        <v>-7.9399141630901369</v>
      </c>
      <c r="K20" s="1256">
        <v>14.219114219114218</v>
      </c>
      <c r="L20" s="1255">
        <v>17.853107344632775</v>
      </c>
      <c r="M20" s="1255">
        <v>18.181818181818159</v>
      </c>
      <c r="N20" s="1255">
        <v>17.112299465240639</v>
      </c>
      <c r="O20" s="1255">
        <v>17.189189189189193</v>
      </c>
      <c r="P20" s="1255">
        <v>22.921108742004265</v>
      </c>
      <c r="Q20" s="1254">
        <v>6.3653136531365249</v>
      </c>
      <c r="R20" s="1234"/>
      <c r="S20" s="1234" t="s">
        <v>497</v>
      </c>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234"/>
      <c r="BT20" s="1234"/>
      <c r="BU20" s="1234"/>
      <c r="BV20" s="1234"/>
      <c r="BW20" s="1234"/>
      <c r="BX20" s="1234"/>
      <c r="BY20" s="1234"/>
      <c r="BZ20" s="1234"/>
      <c r="CA20" s="1234"/>
      <c r="CB20" s="1234"/>
      <c r="CC20" s="1234"/>
      <c r="CD20" s="1234"/>
      <c r="CE20" s="1234"/>
      <c r="CF20" s="1234"/>
      <c r="CG20" s="1234"/>
      <c r="CH20" s="1234"/>
      <c r="CI20" s="1234"/>
      <c r="CJ20" s="1234"/>
      <c r="CK20" s="1234"/>
      <c r="CL20" s="1234"/>
      <c r="CM20" s="1234"/>
      <c r="CN20" s="1234"/>
      <c r="CO20" s="1234"/>
      <c r="CP20" s="1234"/>
      <c r="CQ20" s="1234"/>
      <c r="CR20" s="1234"/>
      <c r="CS20" s="1234"/>
      <c r="CT20" s="1234"/>
      <c r="CU20" s="1234"/>
      <c r="CV20" s="1234"/>
      <c r="CW20" s="1234"/>
      <c r="CX20" s="1234"/>
      <c r="CY20" s="1234"/>
      <c r="CZ20" s="1234"/>
      <c r="DA20" s="1234"/>
      <c r="DB20" s="1234"/>
      <c r="DC20" s="1234"/>
      <c r="DD20" s="1234"/>
      <c r="DE20" s="1234"/>
      <c r="DF20" s="1234"/>
      <c r="DG20" s="1234"/>
      <c r="DH20" s="1234"/>
      <c r="DI20" s="1234"/>
      <c r="DJ20" s="1234"/>
      <c r="DK20" s="1234"/>
      <c r="DL20" s="1234"/>
      <c r="DM20" s="1234"/>
      <c r="DN20" s="1234"/>
      <c r="DO20" s="1234"/>
      <c r="DP20" s="1234"/>
      <c r="DQ20" s="1234"/>
      <c r="DR20" s="1234"/>
      <c r="DS20" s="1234"/>
      <c r="DT20" s="1234"/>
      <c r="DU20" s="1234"/>
      <c r="DV20" s="1234"/>
      <c r="DW20" s="1234"/>
      <c r="DX20" s="1234"/>
      <c r="DY20" s="1234"/>
      <c r="DZ20" s="1234"/>
      <c r="EA20" s="1234"/>
      <c r="EB20" s="1234"/>
      <c r="EC20" s="1234"/>
      <c r="ED20" s="1234"/>
      <c r="EE20" s="1234"/>
      <c r="EF20" s="1234"/>
      <c r="EG20" s="1234"/>
      <c r="EH20" s="1234"/>
      <c r="EI20" s="1234"/>
      <c r="EJ20" s="1234"/>
      <c r="EK20" s="1234"/>
    </row>
    <row r="21" spans="1:141" s="1253" customFormat="1" ht="12.95" customHeight="1">
      <c r="A21" s="1268" t="s">
        <v>1045</v>
      </c>
      <c r="B21" s="1267">
        <v>71.12</v>
      </c>
      <c r="C21" s="1266">
        <v>103.4</v>
      </c>
      <c r="D21" s="1265">
        <v>116.6</v>
      </c>
      <c r="E21" s="1264">
        <v>126.2</v>
      </c>
      <c r="F21" s="1264">
        <v>125.9</v>
      </c>
      <c r="G21" s="1264">
        <v>127.2</v>
      </c>
      <c r="H21" s="1264">
        <v>124</v>
      </c>
      <c r="I21" s="1264">
        <v>133.19999999999999</v>
      </c>
      <c r="J21" s="1257">
        <v>2.4777006937561907</v>
      </c>
      <c r="K21" s="1256">
        <v>12.7659574468085</v>
      </c>
      <c r="L21" s="1255">
        <v>18.83239171374764</v>
      </c>
      <c r="M21" s="1255">
        <v>16.790352504638236</v>
      </c>
      <c r="N21" s="1255">
        <v>18.43575418994412</v>
      </c>
      <c r="O21" s="1255">
        <v>19.691119691119695</v>
      </c>
      <c r="P21" s="1255">
        <v>19.461883408071728</v>
      </c>
      <c r="Q21" s="1254">
        <v>7.4193548387096513</v>
      </c>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c r="CB21" s="1234"/>
      <c r="CC21" s="1234"/>
      <c r="CD21" s="1234"/>
      <c r="CE21" s="1234"/>
      <c r="CF21" s="1234"/>
      <c r="CG21" s="1234"/>
      <c r="CH21" s="1234"/>
      <c r="CI21" s="1234"/>
      <c r="CJ21" s="1234"/>
      <c r="CK21" s="1234"/>
      <c r="CL21" s="1234"/>
      <c r="CM21" s="1234"/>
      <c r="CN21" s="1234"/>
      <c r="CO21" s="1234"/>
      <c r="CP21" s="1234"/>
      <c r="CQ21" s="1234"/>
      <c r="CR21" s="1234"/>
      <c r="CS21" s="1234"/>
      <c r="CT21" s="1234"/>
      <c r="CU21" s="1234"/>
      <c r="CV21" s="1234"/>
      <c r="CW21" s="1234"/>
      <c r="CX21" s="1234"/>
      <c r="CY21" s="1234"/>
      <c r="CZ21" s="1234"/>
      <c r="DA21" s="1234"/>
      <c r="DB21" s="1234"/>
      <c r="DC21" s="1234"/>
      <c r="DD21" s="1234"/>
      <c r="DE21" s="1234"/>
      <c r="DF21" s="1234"/>
      <c r="DG21" s="1234"/>
      <c r="DH21" s="1234"/>
      <c r="DI21" s="1234"/>
      <c r="DJ21" s="1234"/>
      <c r="DK21" s="1234"/>
      <c r="DL21" s="1234"/>
      <c r="DM21" s="1234"/>
      <c r="DN21" s="1234"/>
      <c r="DO21" s="1234"/>
      <c r="DP21" s="1234"/>
      <c r="DQ21" s="1234"/>
      <c r="DR21" s="1234"/>
      <c r="DS21" s="1234"/>
      <c r="DT21" s="1234"/>
      <c r="DU21" s="1234"/>
      <c r="DV21" s="1234"/>
      <c r="DW21" s="1234"/>
      <c r="DX21" s="1234"/>
      <c r="DY21" s="1234"/>
      <c r="DZ21" s="1234"/>
      <c r="EA21" s="1234"/>
      <c r="EB21" s="1234"/>
      <c r="EC21" s="1234"/>
      <c r="ED21" s="1234"/>
      <c r="EE21" s="1234"/>
      <c r="EF21" s="1234"/>
      <c r="EG21" s="1234"/>
      <c r="EH21" s="1234"/>
      <c r="EI21" s="1234"/>
      <c r="EJ21" s="1234"/>
      <c r="EK21" s="1234"/>
    </row>
    <row r="22" spans="1:141" s="1253" customFormat="1" ht="12.95" customHeight="1">
      <c r="A22" s="1268" t="s">
        <v>1047</v>
      </c>
      <c r="B22" s="1267">
        <v>268.77</v>
      </c>
      <c r="C22" s="1266">
        <v>105.5</v>
      </c>
      <c r="D22" s="1265">
        <v>120.6</v>
      </c>
      <c r="E22" s="1264">
        <v>125.9</v>
      </c>
      <c r="F22" s="1264">
        <v>127.7</v>
      </c>
      <c r="G22" s="1264">
        <v>130.19999999999999</v>
      </c>
      <c r="H22" s="1264">
        <v>125.3</v>
      </c>
      <c r="I22" s="1264">
        <v>134.69999999999999</v>
      </c>
      <c r="J22" s="1257">
        <v>-4.4384057971014528</v>
      </c>
      <c r="K22" s="1256">
        <v>14.312796208530813</v>
      </c>
      <c r="L22" s="1255">
        <v>17.994376757263367</v>
      </c>
      <c r="M22" s="1255">
        <v>16.834400731930472</v>
      </c>
      <c r="N22" s="1255">
        <v>18.47133757961781</v>
      </c>
      <c r="O22" s="1255">
        <v>12.075134168157419</v>
      </c>
      <c r="P22" s="1255">
        <v>17.950963222416803</v>
      </c>
      <c r="Q22" s="1254">
        <v>7.5019952114924138</v>
      </c>
      <c r="R22" s="1234"/>
      <c r="S22" s="1234" t="s">
        <v>497</v>
      </c>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c r="CB22" s="1234"/>
      <c r="CC22" s="1234"/>
      <c r="CD22" s="1234"/>
      <c r="CE22" s="1234"/>
      <c r="CF22" s="1234"/>
      <c r="CG22" s="1234"/>
      <c r="CH22" s="1234"/>
      <c r="CI22" s="1234"/>
      <c r="CJ22" s="1234"/>
      <c r="CK22" s="1234"/>
      <c r="CL22" s="1234"/>
      <c r="CM22" s="1234"/>
      <c r="CN22" s="1234"/>
      <c r="CO22" s="1234"/>
      <c r="CP22" s="1234"/>
      <c r="CQ22" s="1234"/>
      <c r="CR22" s="1234"/>
      <c r="CS22" s="1234"/>
      <c r="CT22" s="1234"/>
      <c r="CU22" s="1234"/>
      <c r="CV22" s="1234"/>
      <c r="CW22" s="1234"/>
      <c r="CX22" s="1234"/>
      <c r="CY22" s="1234"/>
      <c r="CZ22" s="1234"/>
      <c r="DA22" s="1234"/>
      <c r="DB22" s="1234"/>
      <c r="DC22" s="1234"/>
      <c r="DD22" s="1234"/>
      <c r="DE22" s="1234"/>
      <c r="DF22" s="1234"/>
      <c r="DG22" s="1234"/>
      <c r="DH22" s="1234"/>
      <c r="DI22" s="1234"/>
      <c r="DJ22" s="1234"/>
      <c r="DK22" s="1234"/>
      <c r="DL22" s="1234"/>
      <c r="DM22" s="1234"/>
      <c r="DN22" s="1234"/>
      <c r="DO22" s="1234"/>
      <c r="DP22" s="1234"/>
      <c r="DQ22" s="1234"/>
      <c r="DR22" s="1234"/>
      <c r="DS22" s="1234"/>
      <c r="DT22" s="1234"/>
      <c r="DU22" s="1234"/>
      <c r="DV22" s="1234"/>
      <c r="DW22" s="1234"/>
      <c r="DX22" s="1234"/>
      <c r="DY22" s="1234"/>
      <c r="DZ22" s="1234"/>
      <c r="EA22" s="1234"/>
      <c r="EB22" s="1234"/>
      <c r="EC22" s="1234"/>
      <c r="ED22" s="1234"/>
      <c r="EE22" s="1234"/>
      <c r="EF22" s="1234"/>
      <c r="EG22" s="1234"/>
      <c r="EH22" s="1234"/>
      <c r="EI22" s="1234"/>
      <c r="EJ22" s="1234"/>
      <c r="EK22" s="1234"/>
    </row>
    <row r="23" spans="1:141" s="1253" customFormat="1" ht="12.95" customHeight="1">
      <c r="A23" s="1268" t="s">
        <v>1046</v>
      </c>
      <c r="B23" s="1267">
        <v>125.3</v>
      </c>
      <c r="C23" s="1266">
        <v>106.4</v>
      </c>
      <c r="D23" s="1265">
        <v>118.7</v>
      </c>
      <c r="E23" s="1264">
        <v>121.8</v>
      </c>
      <c r="F23" s="1264">
        <v>123.2</v>
      </c>
      <c r="G23" s="1264">
        <v>126.9</v>
      </c>
      <c r="H23" s="1264">
        <v>116.1</v>
      </c>
      <c r="I23" s="1264">
        <v>130.6</v>
      </c>
      <c r="J23" s="1257">
        <v>-5.5900621118012452</v>
      </c>
      <c r="K23" s="1256">
        <v>11.560150375939855</v>
      </c>
      <c r="L23" s="1255">
        <v>13.619402985074629</v>
      </c>
      <c r="M23" s="1255">
        <v>11.091073038773658</v>
      </c>
      <c r="N23" s="1255">
        <v>13.202497769848364</v>
      </c>
      <c r="O23" s="1255">
        <v>3.3837934105075647</v>
      </c>
      <c r="P23" s="1255">
        <v>15.575221238938042</v>
      </c>
      <c r="Q23" s="1254">
        <v>12.489233419465975</v>
      </c>
      <c r="R23" s="1234"/>
      <c r="S23" s="1234" t="s">
        <v>497</v>
      </c>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c r="CB23" s="1234"/>
      <c r="CC23" s="1234"/>
      <c r="CD23" s="1234"/>
      <c r="CE23" s="1234"/>
      <c r="CF23" s="1234"/>
      <c r="CG23" s="1234"/>
      <c r="CH23" s="1234"/>
      <c r="CI23" s="1234"/>
      <c r="CJ23" s="1234"/>
      <c r="CK23" s="1234"/>
      <c r="CL23" s="1234"/>
      <c r="CM23" s="1234"/>
      <c r="CN23" s="1234"/>
      <c r="CO23" s="1234"/>
      <c r="CP23" s="1234"/>
      <c r="CQ23" s="1234"/>
      <c r="CR23" s="1234"/>
      <c r="CS23" s="1234"/>
      <c r="CT23" s="1234"/>
      <c r="CU23" s="1234"/>
      <c r="CV23" s="1234"/>
      <c r="CW23" s="1234"/>
      <c r="CX23" s="1234"/>
      <c r="CY23" s="1234"/>
      <c r="CZ23" s="1234"/>
      <c r="DA23" s="1234"/>
      <c r="DB23" s="1234"/>
      <c r="DC23" s="1234"/>
      <c r="DD23" s="1234"/>
      <c r="DE23" s="1234"/>
      <c r="DF23" s="1234"/>
      <c r="DG23" s="1234"/>
      <c r="DH23" s="1234"/>
      <c r="DI23" s="1234"/>
      <c r="DJ23" s="1234"/>
      <c r="DK23" s="1234"/>
      <c r="DL23" s="1234"/>
      <c r="DM23" s="1234"/>
      <c r="DN23" s="1234"/>
      <c r="DO23" s="1234"/>
      <c r="DP23" s="1234"/>
      <c r="DQ23" s="1234"/>
      <c r="DR23" s="1234"/>
      <c r="DS23" s="1234"/>
      <c r="DT23" s="1234"/>
      <c r="DU23" s="1234"/>
      <c r="DV23" s="1234"/>
      <c r="DW23" s="1234"/>
      <c r="DX23" s="1234"/>
      <c r="DY23" s="1234"/>
      <c r="DZ23" s="1234"/>
      <c r="EA23" s="1234"/>
      <c r="EB23" s="1234"/>
      <c r="EC23" s="1234"/>
      <c r="ED23" s="1234"/>
      <c r="EE23" s="1234"/>
      <c r="EF23" s="1234"/>
      <c r="EG23" s="1234"/>
      <c r="EH23" s="1234"/>
      <c r="EI23" s="1234"/>
      <c r="EJ23" s="1234"/>
      <c r="EK23" s="1234"/>
    </row>
    <row r="24" spans="1:141" s="1253" customFormat="1" ht="12.95" customHeight="1">
      <c r="A24" s="1268" t="s">
        <v>1045</v>
      </c>
      <c r="B24" s="1267">
        <v>143.47</v>
      </c>
      <c r="C24" s="1266">
        <v>104.7</v>
      </c>
      <c r="D24" s="1265">
        <v>122.3</v>
      </c>
      <c r="E24" s="1264">
        <v>129.5</v>
      </c>
      <c r="F24" s="1264">
        <v>131.6</v>
      </c>
      <c r="G24" s="1264">
        <v>133.1</v>
      </c>
      <c r="H24" s="1264">
        <v>133.4</v>
      </c>
      <c r="I24" s="1264">
        <v>138.30000000000001</v>
      </c>
      <c r="J24" s="1257">
        <v>-3.5023041474654377</v>
      </c>
      <c r="K24" s="1256">
        <v>16.809933142311365</v>
      </c>
      <c r="L24" s="1255">
        <v>21.825023518344324</v>
      </c>
      <c r="M24" s="1255">
        <v>21.964782205746047</v>
      </c>
      <c r="N24" s="1255">
        <v>23.240740740740733</v>
      </c>
      <c r="O24" s="1255">
        <v>19.641255605381176</v>
      </c>
      <c r="P24" s="1255">
        <v>20.052083333333343</v>
      </c>
      <c r="Q24" s="1254">
        <v>3.6731634182908408</v>
      </c>
      <c r="R24" s="1234"/>
      <c r="S24" s="1234" t="s">
        <v>497</v>
      </c>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c r="CB24" s="1234"/>
      <c r="CC24" s="1234"/>
      <c r="CD24" s="1234"/>
      <c r="CE24" s="1234"/>
      <c r="CF24" s="1234"/>
      <c r="CG24" s="1234"/>
      <c r="CH24" s="1234"/>
      <c r="CI24" s="1234"/>
      <c r="CJ24" s="1234"/>
      <c r="CK24" s="1234"/>
      <c r="CL24" s="1234"/>
      <c r="CM24" s="1234"/>
      <c r="CN24" s="1234"/>
      <c r="CO24" s="1234"/>
      <c r="CP24" s="1234"/>
      <c r="CQ24" s="1234"/>
      <c r="CR24" s="1234"/>
      <c r="CS24" s="1234"/>
      <c r="CT24" s="1234"/>
      <c r="CU24" s="1234"/>
      <c r="CV24" s="1234"/>
      <c r="CW24" s="1234"/>
      <c r="CX24" s="1234"/>
      <c r="CY24" s="1234"/>
      <c r="CZ24" s="1234"/>
      <c r="DA24" s="1234"/>
      <c r="DB24" s="1234"/>
      <c r="DC24" s="1234"/>
      <c r="DD24" s="1234"/>
      <c r="DE24" s="1234"/>
      <c r="DF24" s="1234"/>
      <c r="DG24" s="1234"/>
      <c r="DH24" s="1234"/>
      <c r="DI24" s="1234"/>
      <c r="DJ24" s="1234"/>
      <c r="DK24" s="1234"/>
      <c r="DL24" s="1234"/>
      <c r="DM24" s="1234"/>
      <c r="DN24" s="1234"/>
      <c r="DO24" s="1234"/>
      <c r="DP24" s="1234"/>
      <c r="DQ24" s="1234"/>
      <c r="DR24" s="1234"/>
      <c r="DS24" s="1234"/>
      <c r="DT24" s="1234"/>
      <c r="DU24" s="1234"/>
      <c r="DV24" s="1234"/>
      <c r="DW24" s="1234"/>
      <c r="DX24" s="1234"/>
      <c r="DY24" s="1234"/>
      <c r="DZ24" s="1234"/>
      <c r="EA24" s="1234"/>
      <c r="EB24" s="1234"/>
      <c r="EC24" s="1234"/>
      <c r="ED24" s="1234"/>
      <c r="EE24" s="1234"/>
      <c r="EF24" s="1234"/>
      <c r="EG24" s="1234"/>
      <c r="EH24" s="1234"/>
      <c r="EI24" s="1234"/>
      <c r="EJ24" s="1234"/>
      <c r="EK24" s="1234"/>
    </row>
    <row r="25" spans="1:141" s="1253" customFormat="1" ht="12.95" customHeight="1">
      <c r="A25" s="1268" t="s">
        <v>1044</v>
      </c>
      <c r="B25" s="1267">
        <v>125.34</v>
      </c>
      <c r="C25" s="1266">
        <v>96.4</v>
      </c>
      <c r="D25" s="1265">
        <v>104.8</v>
      </c>
      <c r="E25" s="1264">
        <v>109.4</v>
      </c>
      <c r="F25" s="1264">
        <v>111.3</v>
      </c>
      <c r="G25" s="1264">
        <v>113.5</v>
      </c>
      <c r="H25" s="1264">
        <v>113.3</v>
      </c>
      <c r="I25" s="1264">
        <v>120</v>
      </c>
      <c r="J25" s="1257">
        <v>-2.330293819655509</v>
      </c>
      <c r="K25" s="1256">
        <v>8.7136929460580888</v>
      </c>
      <c r="L25" s="1255">
        <v>13.603322949117342</v>
      </c>
      <c r="M25" s="1255">
        <v>13.224821973550348</v>
      </c>
      <c r="N25" s="1255">
        <v>15.345528455284537</v>
      </c>
      <c r="O25" s="1255">
        <v>14.79229989868287</v>
      </c>
      <c r="P25" s="1255">
        <v>19.402985074626855</v>
      </c>
      <c r="Q25" s="1254">
        <v>5.9135039717564126</v>
      </c>
      <c r="R25" s="1234"/>
      <c r="S25" s="1234" t="s">
        <v>497</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c r="CB25" s="1234"/>
      <c r="CC25" s="1234"/>
      <c r="CD25" s="1234"/>
      <c r="CE25" s="1234"/>
      <c r="CF25" s="1234"/>
      <c r="CG25" s="1234"/>
      <c r="CH25" s="1234"/>
      <c r="CI25" s="1234"/>
      <c r="CJ25" s="1234"/>
      <c r="CK25" s="1234"/>
      <c r="CL25" s="1234"/>
      <c r="CM25" s="1234"/>
      <c r="CN25" s="1234"/>
      <c r="CO25" s="1234"/>
      <c r="CP25" s="1234"/>
      <c r="CQ25" s="1234"/>
      <c r="CR25" s="1234"/>
      <c r="CS25" s="1234"/>
      <c r="CT25" s="1234"/>
      <c r="CU25" s="1234"/>
      <c r="CV25" s="1234"/>
      <c r="CW25" s="1234"/>
      <c r="CX25" s="1234"/>
      <c r="CY25" s="1234"/>
      <c r="CZ25" s="1234"/>
      <c r="DA25" s="1234"/>
      <c r="DB25" s="1234"/>
      <c r="DC25" s="1234"/>
      <c r="DD25" s="1234"/>
      <c r="DE25" s="1234"/>
      <c r="DF25" s="1234"/>
      <c r="DG25" s="1234"/>
      <c r="DH25" s="1234"/>
      <c r="DI25" s="1234"/>
      <c r="DJ25" s="1234"/>
      <c r="DK25" s="1234"/>
      <c r="DL25" s="1234"/>
      <c r="DM25" s="1234"/>
      <c r="DN25" s="1234"/>
      <c r="DO25" s="1234"/>
      <c r="DP25" s="1234"/>
      <c r="DQ25" s="1234"/>
      <c r="DR25" s="1234"/>
      <c r="DS25" s="1234"/>
      <c r="DT25" s="1234"/>
      <c r="DU25" s="1234"/>
      <c r="DV25" s="1234"/>
      <c r="DW25" s="1234"/>
      <c r="DX25" s="1234"/>
      <c r="DY25" s="1234"/>
      <c r="DZ25" s="1234"/>
      <c r="EA25" s="1234"/>
      <c r="EB25" s="1234"/>
      <c r="EC25" s="1234"/>
      <c r="ED25" s="1234"/>
      <c r="EE25" s="1234"/>
      <c r="EF25" s="1234"/>
      <c r="EG25" s="1234"/>
      <c r="EH25" s="1234"/>
      <c r="EI25" s="1234"/>
      <c r="EJ25" s="1234"/>
      <c r="EK25" s="1234"/>
    </row>
    <row r="26" spans="1:141" s="1253" customFormat="1" ht="12.95" customHeight="1">
      <c r="A26" s="1268" t="s">
        <v>1043</v>
      </c>
      <c r="B26" s="1267">
        <v>42.24</v>
      </c>
      <c r="C26" s="1266">
        <v>89.3</v>
      </c>
      <c r="D26" s="1265">
        <v>97.2</v>
      </c>
      <c r="E26" s="1264">
        <v>103.8</v>
      </c>
      <c r="F26" s="1264">
        <v>105.1</v>
      </c>
      <c r="G26" s="1264">
        <v>106</v>
      </c>
      <c r="H26" s="1264">
        <v>101.3</v>
      </c>
      <c r="I26" s="1264">
        <v>109.5</v>
      </c>
      <c r="J26" s="1257">
        <v>-2.190580503833516</v>
      </c>
      <c r="K26" s="1256">
        <v>8.8465845464725845</v>
      </c>
      <c r="L26" s="1255">
        <v>17.155756207674955</v>
      </c>
      <c r="M26" s="1255">
        <v>13.010752688172047</v>
      </c>
      <c r="N26" s="1255">
        <v>13.612004287245455</v>
      </c>
      <c r="O26" s="1255">
        <v>9.0419806243272234</v>
      </c>
      <c r="P26" s="1255">
        <v>15.26315789473685</v>
      </c>
      <c r="Q26" s="1254">
        <v>8.0947680157946706</v>
      </c>
      <c r="R26" s="1234"/>
      <c r="S26" s="1234" t="s">
        <v>497</v>
      </c>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c r="CB26" s="1234"/>
      <c r="CC26" s="1234"/>
      <c r="CD26" s="1234"/>
      <c r="CE26" s="1234"/>
      <c r="CF26" s="1234"/>
      <c r="CG26" s="1234"/>
      <c r="CH26" s="1234"/>
      <c r="CI26" s="1234"/>
      <c r="CJ26" s="1234"/>
      <c r="CK26" s="1234"/>
      <c r="CL26" s="1234"/>
      <c r="CM26" s="1234"/>
      <c r="CN26" s="1234"/>
      <c r="CO26" s="1234"/>
      <c r="CP26" s="1234"/>
      <c r="CQ26" s="1234"/>
      <c r="CR26" s="1234"/>
      <c r="CS26" s="1234"/>
      <c r="CT26" s="1234"/>
      <c r="CU26" s="1234"/>
      <c r="CV26" s="1234"/>
      <c r="CW26" s="1234"/>
      <c r="CX26" s="1234"/>
      <c r="CY26" s="1234"/>
      <c r="CZ26" s="1234"/>
      <c r="DA26" s="1234"/>
      <c r="DB26" s="1234"/>
      <c r="DC26" s="1234"/>
      <c r="DD26" s="1234"/>
      <c r="DE26" s="1234"/>
      <c r="DF26" s="1234"/>
      <c r="DG26" s="1234"/>
      <c r="DH26" s="1234"/>
      <c r="DI26" s="1234"/>
      <c r="DJ26" s="1234"/>
      <c r="DK26" s="1234"/>
      <c r="DL26" s="1234"/>
      <c r="DM26" s="1234"/>
      <c r="DN26" s="1234"/>
      <c r="DO26" s="1234"/>
      <c r="DP26" s="1234"/>
      <c r="DQ26" s="1234"/>
      <c r="DR26" s="1234"/>
      <c r="DS26" s="1234"/>
      <c r="DT26" s="1234"/>
      <c r="DU26" s="1234"/>
      <c r="DV26" s="1234"/>
      <c r="DW26" s="1234"/>
      <c r="DX26" s="1234"/>
      <c r="DY26" s="1234"/>
      <c r="DZ26" s="1234"/>
      <c r="EA26" s="1234"/>
      <c r="EB26" s="1234"/>
      <c r="EC26" s="1234"/>
      <c r="ED26" s="1234"/>
      <c r="EE26" s="1234"/>
      <c r="EF26" s="1234"/>
      <c r="EG26" s="1234"/>
      <c r="EH26" s="1234"/>
      <c r="EI26" s="1234"/>
      <c r="EJ26" s="1234"/>
      <c r="EK26" s="1234"/>
    </row>
    <row r="27" spans="1:141" s="1253" customFormat="1" ht="12.95" customHeight="1">
      <c r="A27" s="1268" t="s">
        <v>1040</v>
      </c>
      <c r="B27" s="1267">
        <v>13.34</v>
      </c>
      <c r="C27" s="1266">
        <v>104.2</v>
      </c>
      <c r="D27" s="1265">
        <v>111.1</v>
      </c>
      <c r="E27" s="1264">
        <v>118.1</v>
      </c>
      <c r="F27" s="1264">
        <v>122.7</v>
      </c>
      <c r="G27" s="1264">
        <v>120.9</v>
      </c>
      <c r="H27" s="1264">
        <v>109.9</v>
      </c>
      <c r="I27" s="1264">
        <v>125.9</v>
      </c>
      <c r="J27" s="1257">
        <v>-4.1398344066237343</v>
      </c>
      <c r="K27" s="1256">
        <v>6.6218809980806128</v>
      </c>
      <c r="L27" s="1255">
        <v>15.670910871694417</v>
      </c>
      <c r="M27" s="1255">
        <v>15.211267605633807</v>
      </c>
      <c r="N27" s="1255">
        <v>9.9090909090909065</v>
      </c>
      <c r="O27" s="1255">
        <v>0.73327222731440145</v>
      </c>
      <c r="P27" s="1255">
        <v>13.628158844765352</v>
      </c>
      <c r="Q27" s="1254">
        <v>14.558689717925375</v>
      </c>
      <c r="R27" s="1234"/>
      <c r="S27" s="1234" t="s">
        <v>497</v>
      </c>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c r="CB27" s="1234"/>
      <c r="CC27" s="1234"/>
      <c r="CD27" s="1234"/>
      <c r="CE27" s="1234"/>
      <c r="CF27" s="1234"/>
      <c r="CG27" s="1234"/>
      <c r="CH27" s="1234"/>
      <c r="CI27" s="1234"/>
      <c r="CJ27" s="1234"/>
      <c r="CK27" s="1234"/>
      <c r="CL27" s="1234"/>
      <c r="CM27" s="1234"/>
      <c r="CN27" s="1234"/>
      <c r="CO27" s="1234"/>
      <c r="CP27" s="1234"/>
      <c r="CQ27" s="1234"/>
      <c r="CR27" s="1234"/>
      <c r="CS27" s="1234"/>
      <c r="CT27" s="1234"/>
      <c r="CU27" s="1234"/>
      <c r="CV27" s="1234"/>
      <c r="CW27" s="1234"/>
      <c r="CX27" s="1234"/>
      <c r="CY27" s="1234"/>
      <c r="CZ27" s="1234"/>
      <c r="DA27" s="1234"/>
      <c r="DB27" s="1234"/>
      <c r="DC27" s="1234"/>
      <c r="DD27" s="1234"/>
      <c r="DE27" s="1234"/>
      <c r="DF27" s="1234"/>
      <c r="DG27" s="1234"/>
      <c r="DH27" s="1234"/>
      <c r="DI27" s="1234"/>
      <c r="DJ27" s="1234"/>
      <c r="DK27" s="1234"/>
      <c r="DL27" s="1234"/>
      <c r="DM27" s="1234"/>
      <c r="DN27" s="1234"/>
      <c r="DO27" s="1234"/>
      <c r="DP27" s="1234"/>
      <c r="DQ27" s="1234"/>
      <c r="DR27" s="1234"/>
      <c r="DS27" s="1234"/>
      <c r="DT27" s="1234"/>
      <c r="DU27" s="1234"/>
      <c r="DV27" s="1234"/>
      <c r="DW27" s="1234"/>
      <c r="DX27" s="1234"/>
      <c r="DY27" s="1234"/>
      <c r="DZ27" s="1234"/>
      <c r="EA27" s="1234"/>
      <c r="EB27" s="1234"/>
      <c r="EC27" s="1234"/>
      <c r="ED27" s="1234"/>
      <c r="EE27" s="1234"/>
      <c r="EF27" s="1234"/>
      <c r="EG27" s="1234"/>
      <c r="EH27" s="1234"/>
      <c r="EI27" s="1234"/>
      <c r="EJ27" s="1234"/>
      <c r="EK27" s="1234"/>
    </row>
    <row r="28" spans="1:141" s="1253" customFormat="1" ht="12.95" customHeight="1">
      <c r="A28" s="1268" t="s">
        <v>1042</v>
      </c>
      <c r="B28" s="1267">
        <v>12.38</v>
      </c>
      <c r="C28" s="1266">
        <v>84.7</v>
      </c>
      <c r="D28" s="1265">
        <v>93.3</v>
      </c>
      <c r="E28" s="1264">
        <v>101.8</v>
      </c>
      <c r="F28" s="1264">
        <v>98.8</v>
      </c>
      <c r="G28" s="1264">
        <v>102.5</v>
      </c>
      <c r="H28" s="1264" t="s">
        <v>158</v>
      </c>
      <c r="I28" s="1264">
        <v>105.8</v>
      </c>
      <c r="J28" s="1257">
        <v>-1.1668611435239171</v>
      </c>
      <c r="K28" s="1256">
        <v>10.15348288075559</v>
      </c>
      <c r="L28" s="1255">
        <v>23.543689320388324</v>
      </c>
      <c r="M28" s="1255">
        <v>8.6908690869086769</v>
      </c>
      <c r="N28" s="1255">
        <v>16.213151927437636</v>
      </c>
      <c r="O28" s="1255" t="s">
        <v>158</v>
      </c>
      <c r="P28" s="1255">
        <v>14.254859611231097</v>
      </c>
      <c r="Q28" s="1254" t="s">
        <v>158</v>
      </c>
      <c r="R28" s="1234"/>
      <c r="S28" s="1234" t="s">
        <v>497</v>
      </c>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c r="CB28" s="1234"/>
      <c r="CC28" s="1234"/>
      <c r="CD28" s="1234"/>
      <c r="CE28" s="1234"/>
      <c r="CF28" s="1234"/>
      <c r="CG28" s="1234"/>
      <c r="CH28" s="1234"/>
      <c r="CI28" s="1234"/>
      <c r="CJ28" s="1234"/>
      <c r="CK28" s="1234"/>
      <c r="CL28" s="1234"/>
      <c r="CM28" s="1234"/>
      <c r="CN28" s="1234"/>
      <c r="CO28" s="1234"/>
      <c r="CP28" s="1234"/>
      <c r="CQ28" s="1234"/>
      <c r="CR28" s="1234"/>
      <c r="CS28" s="1234"/>
      <c r="CT28" s="1234"/>
      <c r="CU28" s="1234"/>
      <c r="CV28" s="1234"/>
      <c r="CW28" s="1234"/>
      <c r="CX28" s="1234"/>
      <c r="CY28" s="1234"/>
      <c r="CZ28" s="1234"/>
      <c r="DA28" s="1234"/>
      <c r="DB28" s="1234"/>
      <c r="DC28" s="1234"/>
      <c r="DD28" s="1234"/>
      <c r="DE28" s="1234"/>
      <c r="DF28" s="1234"/>
      <c r="DG28" s="1234"/>
      <c r="DH28" s="1234"/>
      <c r="DI28" s="1234"/>
      <c r="DJ28" s="1234"/>
      <c r="DK28" s="1234"/>
      <c r="DL28" s="1234"/>
      <c r="DM28" s="1234"/>
      <c r="DN28" s="1234"/>
      <c r="DO28" s="1234"/>
      <c r="DP28" s="1234"/>
      <c r="DQ28" s="1234"/>
      <c r="DR28" s="1234"/>
      <c r="DS28" s="1234"/>
      <c r="DT28" s="1234"/>
      <c r="DU28" s="1234"/>
      <c r="DV28" s="1234"/>
      <c r="DW28" s="1234"/>
      <c r="DX28" s="1234"/>
      <c r="DY28" s="1234"/>
      <c r="DZ28" s="1234"/>
      <c r="EA28" s="1234"/>
      <c r="EB28" s="1234"/>
      <c r="EC28" s="1234"/>
      <c r="ED28" s="1234"/>
      <c r="EE28" s="1234"/>
      <c r="EF28" s="1234"/>
      <c r="EG28" s="1234"/>
      <c r="EH28" s="1234"/>
      <c r="EI28" s="1234"/>
      <c r="EJ28" s="1234"/>
      <c r="EK28" s="1234"/>
    </row>
    <row r="29" spans="1:141" s="1253" customFormat="1" ht="12.95" customHeight="1">
      <c r="A29" s="1268" t="s">
        <v>1039</v>
      </c>
      <c r="B29" s="1267">
        <v>16.52</v>
      </c>
      <c r="C29" s="1266">
        <v>80.8</v>
      </c>
      <c r="D29" s="1265">
        <v>88.8</v>
      </c>
      <c r="E29" s="1264">
        <v>93.7</v>
      </c>
      <c r="F29" s="1264">
        <v>95.5</v>
      </c>
      <c r="G29" s="1264">
        <v>96.5</v>
      </c>
      <c r="H29" s="1264">
        <v>95.8</v>
      </c>
      <c r="I29" s="1264">
        <v>99.1</v>
      </c>
      <c r="J29" s="1257">
        <v>-0.85889570552147632</v>
      </c>
      <c r="K29" s="1256">
        <v>9.9009900990099027</v>
      </c>
      <c r="L29" s="1255">
        <v>13.851761846901582</v>
      </c>
      <c r="M29" s="1255">
        <v>14.097968936678612</v>
      </c>
      <c r="N29" s="1255">
        <v>15.292712066905608</v>
      </c>
      <c r="O29" s="1255">
        <v>16.829268292682926</v>
      </c>
      <c r="P29" s="1255">
        <v>17.835909631391218</v>
      </c>
      <c r="Q29" s="1254">
        <v>3.4446764091858029</v>
      </c>
      <c r="R29" s="1234"/>
      <c r="S29" s="1234" t="s">
        <v>497</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c r="CB29" s="1234"/>
      <c r="CC29" s="1234"/>
      <c r="CD29" s="1234"/>
      <c r="CE29" s="1234"/>
      <c r="CF29" s="1234"/>
      <c r="CG29" s="1234"/>
      <c r="CH29" s="1234"/>
      <c r="CI29" s="1234"/>
      <c r="CJ29" s="1234"/>
      <c r="CK29" s="1234"/>
      <c r="CL29" s="1234"/>
      <c r="CM29" s="1234"/>
      <c r="CN29" s="1234"/>
      <c r="CO29" s="1234"/>
      <c r="CP29" s="1234"/>
      <c r="CQ29" s="1234"/>
      <c r="CR29" s="1234"/>
      <c r="CS29" s="1234"/>
      <c r="CT29" s="1234"/>
      <c r="CU29" s="1234"/>
      <c r="CV29" s="1234"/>
      <c r="CW29" s="1234"/>
      <c r="CX29" s="1234"/>
      <c r="CY29" s="1234"/>
      <c r="CZ29" s="1234"/>
      <c r="DA29" s="1234"/>
      <c r="DB29" s="1234"/>
      <c r="DC29" s="1234"/>
      <c r="DD29" s="1234"/>
      <c r="DE29" s="1234"/>
      <c r="DF29" s="1234"/>
      <c r="DG29" s="1234"/>
      <c r="DH29" s="1234"/>
      <c r="DI29" s="1234"/>
      <c r="DJ29" s="1234"/>
      <c r="DK29" s="1234"/>
      <c r="DL29" s="1234"/>
      <c r="DM29" s="1234"/>
      <c r="DN29" s="1234"/>
      <c r="DO29" s="1234"/>
      <c r="DP29" s="1234"/>
      <c r="DQ29" s="1234"/>
      <c r="DR29" s="1234"/>
      <c r="DS29" s="1234"/>
      <c r="DT29" s="1234"/>
      <c r="DU29" s="1234"/>
      <c r="DV29" s="1234"/>
      <c r="DW29" s="1234"/>
      <c r="DX29" s="1234"/>
      <c r="DY29" s="1234"/>
      <c r="DZ29" s="1234"/>
      <c r="EA29" s="1234"/>
      <c r="EB29" s="1234"/>
      <c r="EC29" s="1234"/>
      <c r="ED29" s="1234"/>
      <c r="EE29" s="1234"/>
      <c r="EF29" s="1234"/>
      <c r="EG29" s="1234"/>
      <c r="EH29" s="1234"/>
      <c r="EI29" s="1234"/>
      <c r="EJ29" s="1234"/>
      <c r="EK29" s="1234"/>
    </row>
    <row r="30" spans="1:141" s="1253" customFormat="1" ht="12.95" customHeight="1">
      <c r="A30" s="1268" t="s">
        <v>1041</v>
      </c>
      <c r="B30" s="1267">
        <v>83.1</v>
      </c>
      <c r="C30" s="1266">
        <v>100</v>
      </c>
      <c r="D30" s="1265">
        <v>108.7</v>
      </c>
      <c r="E30" s="1264">
        <v>112.2</v>
      </c>
      <c r="F30" s="1264">
        <v>114.5</v>
      </c>
      <c r="G30" s="1264">
        <v>117.3</v>
      </c>
      <c r="H30" s="1264">
        <v>119.4</v>
      </c>
      <c r="I30" s="1264">
        <v>125.3</v>
      </c>
      <c r="J30" s="1257">
        <v>-2.34375</v>
      </c>
      <c r="K30" s="1256">
        <v>8.7000000000000028</v>
      </c>
      <c r="L30" s="1255">
        <v>11.976047904191617</v>
      </c>
      <c r="M30" s="1255">
        <v>13.478691774033692</v>
      </c>
      <c r="N30" s="1255">
        <v>16.138613861386133</v>
      </c>
      <c r="O30" s="1255">
        <v>17.404129793510336</v>
      </c>
      <c r="P30" s="1255">
        <v>21.297192642788005</v>
      </c>
      <c r="Q30" s="1254">
        <v>4.9413735343383394</v>
      </c>
      <c r="R30" s="1234"/>
      <c r="S30" s="1234" t="s">
        <v>497</v>
      </c>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c r="CB30" s="1234"/>
      <c r="CC30" s="1234"/>
      <c r="CD30" s="1234"/>
      <c r="CE30" s="1234"/>
      <c r="CF30" s="1234"/>
      <c r="CG30" s="1234"/>
      <c r="CH30" s="1234"/>
      <c r="CI30" s="1234"/>
      <c r="CJ30" s="1234"/>
      <c r="CK30" s="1234"/>
      <c r="CL30" s="1234"/>
      <c r="CM30" s="1234"/>
      <c r="CN30" s="1234"/>
      <c r="CO30" s="1234"/>
      <c r="CP30" s="1234"/>
      <c r="CQ30" s="1234"/>
      <c r="CR30" s="1234"/>
      <c r="CS30" s="1234"/>
      <c r="CT30" s="1234"/>
      <c r="CU30" s="1234"/>
      <c r="CV30" s="1234"/>
      <c r="CW30" s="1234"/>
      <c r="CX30" s="1234"/>
      <c r="CY30" s="1234"/>
      <c r="CZ30" s="1234"/>
      <c r="DA30" s="1234"/>
      <c r="DB30" s="1234"/>
      <c r="DC30" s="1234"/>
      <c r="DD30" s="1234"/>
      <c r="DE30" s="1234"/>
      <c r="DF30" s="1234"/>
      <c r="DG30" s="1234"/>
      <c r="DH30" s="1234"/>
      <c r="DI30" s="1234"/>
      <c r="DJ30" s="1234"/>
      <c r="DK30" s="1234"/>
      <c r="DL30" s="1234"/>
      <c r="DM30" s="1234"/>
      <c r="DN30" s="1234"/>
      <c r="DO30" s="1234"/>
      <c r="DP30" s="1234"/>
      <c r="DQ30" s="1234"/>
      <c r="DR30" s="1234"/>
      <c r="DS30" s="1234"/>
      <c r="DT30" s="1234"/>
      <c r="DU30" s="1234"/>
      <c r="DV30" s="1234"/>
      <c r="DW30" s="1234"/>
      <c r="DX30" s="1234"/>
      <c r="DY30" s="1234"/>
      <c r="DZ30" s="1234"/>
      <c r="EA30" s="1234"/>
      <c r="EB30" s="1234"/>
      <c r="EC30" s="1234"/>
      <c r="ED30" s="1234"/>
      <c r="EE30" s="1234"/>
      <c r="EF30" s="1234"/>
      <c r="EG30" s="1234"/>
      <c r="EH30" s="1234"/>
      <c r="EI30" s="1234"/>
      <c r="EJ30" s="1234"/>
      <c r="EK30" s="1234"/>
    </row>
    <row r="31" spans="1:141" s="1253" customFormat="1" ht="12.95" customHeight="1">
      <c r="A31" s="1268" t="s">
        <v>1040</v>
      </c>
      <c r="B31" s="1267">
        <v>34.65</v>
      </c>
      <c r="C31" s="1266">
        <v>92.8</v>
      </c>
      <c r="D31" s="1265">
        <v>99</v>
      </c>
      <c r="E31" s="1264">
        <v>100.7</v>
      </c>
      <c r="F31" s="1264">
        <v>103.2</v>
      </c>
      <c r="G31" s="1264">
        <v>106.7</v>
      </c>
      <c r="H31" s="1264">
        <v>106</v>
      </c>
      <c r="I31" s="1264">
        <v>117.5</v>
      </c>
      <c r="J31" s="1257">
        <v>-2.0063357972544935</v>
      </c>
      <c r="K31" s="1256">
        <v>6.6810344827586334</v>
      </c>
      <c r="L31" s="1255">
        <v>8.5129310344827616</v>
      </c>
      <c r="M31" s="1255">
        <v>10.37433155080214</v>
      </c>
      <c r="N31" s="1255">
        <v>14.239828693790145</v>
      </c>
      <c r="O31" s="1255">
        <v>11.932418162618788</v>
      </c>
      <c r="P31" s="1255">
        <v>23.554153522607791</v>
      </c>
      <c r="Q31" s="1254">
        <v>10.849056603773576</v>
      </c>
      <c r="R31" s="1234"/>
      <c r="S31" s="1234" t="s">
        <v>497</v>
      </c>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c r="CB31" s="1234"/>
      <c r="CC31" s="1234"/>
      <c r="CD31" s="1234"/>
      <c r="CE31" s="1234"/>
      <c r="CF31" s="1234"/>
      <c r="CG31" s="1234"/>
      <c r="CH31" s="1234"/>
      <c r="CI31" s="1234"/>
      <c r="CJ31" s="1234"/>
      <c r="CK31" s="1234"/>
      <c r="CL31" s="1234"/>
      <c r="CM31" s="1234"/>
      <c r="CN31" s="1234"/>
      <c r="CO31" s="1234"/>
      <c r="CP31" s="1234"/>
      <c r="CQ31" s="1234"/>
      <c r="CR31" s="1234"/>
      <c r="CS31" s="1234"/>
      <c r="CT31" s="1234"/>
      <c r="CU31" s="1234"/>
      <c r="CV31" s="1234"/>
      <c r="CW31" s="1234"/>
      <c r="CX31" s="1234"/>
      <c r="CY31" s="1234"/>
      <c r="CZ31" s="1234"/>
      <c r="DA31" s="1234"/>
      <c r="DB31" s="1234"/>
      <c r="DC31" s="1234"/>
      <c r="DD31" s="1234"/>
      <c r="DE31" s="1234"/>
      <c r="DF31" s="1234"/>
      <c r="DG31" s="1234"/>
      <c r="DH31" s="1234"/>
      <c r="DI31" s="1234"/>
      <c r="DJ31" s="1234"/>
      <c r="DK31" s="1234"/>
      <c r="DL31" s="1234"/>
      <c r="DM31" s="1234"/>
      <c r="DN31" s="1234"/>
      <c r="DO31" s="1234"/>
      <c r="DP31" s="1234"/>
      <c r="DQ31" s="1234"/>
      <c r="DR31" s="1234"/>
      <c r="DS31" s="1234"/>
      <c r="DT31" s="1234"/>
      <c r="DU31" s="1234"/>
      <c r="DV31" s="1234"/>
      <c r="DW31" s="1234"/>
      <c r="DX31" s="1234"/>
      <c r="DY31" s="1234"/>
      <c r="DZ31" s="1234"/>
      <c r="EA31" s="1234"/>
      <c r="EB31" s="1234"/>
      <c r="EC31" s="1234"/>
      <c r="ED31" s="1234"/>
      <c r="EE31" s="1234"/>
      <c r="EF31" s="1234"/>
      <c r="EG31" s="1234"/>
      <c r="EH31" s="1234"/>
      <c r="EI31" s="1234"/>
      <c r="EJ31" s="1234"/>
      <c r="EK31" s="1234"/>
    </row>
    <row r="32" spans="1:141" s="1253" customFormat="1" ht="12.95" customHeight="1">
      <c r="A32" s="1268" t="s">
        <v>1039</v>
      </c>
      <c r="B32" s="1267">
        <v>48.45</v>
      </c>
      <c r="C32" s="1266">
        <v>105.2</v>
      </c>
      <c r="D32" s="1265">
        <v>115.6</v>
      </c>
      <c r="E32" s="1264">
        <v>120.5</v>
      </c>
      <c r="F32" s="1264">
        <v>122.5</v>
      </c>
      <c r="G32" s="1264">
        <v>124.9</v>
      </c>
      <c r="H32" s="1264">
        <v>128.9</v>
      </c>
      <c r="I32" s="1264">
        <v>130.9</v>
      </c>
      <c r="J32" s="1257">
        <v>-2.5925925925925952</v>
      </c>
      <c r="K32" s="1256">
        <v>9.8859315589353542</v>
      </c>
      <c r="L32" s="1255">
        <v>14.218009478672982</v>
      </c>
      <c r="M32" s="1255">
        <v>15.348399246704332</v>
      </c>
      <c r="N32" s="1255">
        <v>17.276995305164334</v>
      </c>
      <c r="O32" s="1255">
        <v>20.919324577861161</v>
      </c>
      <c r="P32" s="1255">
        <v>19.981668194317152</v>
      </c>
      <c r="Q32" s="1254">
        <v>1.5515903801396291</v>
      </c>
      <c r="R32" s="1234"/>
      <c r="S32" s="1234" t="s">
        <v>497</v>
      </c>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c r="CB32" s="1234"/>
      <c r="CC32" s="1234"/>
      <c r="CD32" s="1234"/>
      <c r="CE32" s="1234"/>
      <c r="CF32" s="1234"/>
      <c r="CG32" s="1234"/>
      <c r="CH32" s="1234"/>
      <c r="CI32" s="1234"/>
      <c r="CJ32" s="1234"/>
      <c r="CK32" s="1234"/>
      <c r="CL32" s="1234"/>
      <c r="CM32" s="1234"/>
      <c r="CN32" s="1234"/>
      <c r="CO32" s="1234"/>
      <c r="CP32" s="1234"/>
      <c r="CQ32" s="1234"/>
      <c r="CR32" s="1234"/>
      <c r="CS32" s="1234"/>
      <c r="CT32" s="1234"/>
      <c r="CU32" s="1234"/>
      <c r="CV32" s="1234"/>
      <c r="CW32" s="1234"/>
      <c r="CX32" s="1234"/>
      <c r="CY32" s="1234"/>
      <c r="CZ32" s="1234"/>
      <c r="DA32" s="1234"/>
      <c r="DB32" s="1234"/>
      <c r="DC32" s="1234"/>
      <c r="DD32" s="1234"/>
      <c r="DE32" s="1234"/>
      <c r="DF32" s="1234"/>
      <c r="DG32" s="1234"/>
      <c r="DH32" s="1234"/>
      <c r="DI32" s="1234"/>
      <c r="DJ32" s="1234"/>
      <c r="DK32" s="1234"/>
      <c r="DL32" s="1234"/>
      <c r="DM32" s="1234"/>
      <c r="DN32" s="1234"/>
      <c r="DO32" s="1234"/>
      <c r="DP32" s="1234"/>
      <c r="DQ32" s="1234"/>
      <c r="DR32" s="1234"/>
      <c r="DS32" s="1234"/>
      <c r="DT32" s="1234"/>
      <c r="DU32" s="1234"/>
      <c r="DV32" s="1234"/>
      <c r="DW32" s="1234"/>
      <c r="DX32" s="1234"/>
      <c r="DY32" s="1234"/>
      <c r="DZ32" s="1234"/>
      <c r="EA32" s="1234"/>
      <c r="EB32" s="1234"/>
      <c r="EC32" s="1234"/>
      <c r="ED32" s="1234"/>
      <c r="EE32" s="1234"/>
      <c r="EF32" s="1234"/>
      <c r="EG32" s="1234"/>
      <c r="EH32" s="1234"/>
      <c r="EI32" s="1234"/>
      <c r="EJ32" s="1234"/>
      <c r="EK32" s="1234"/>
    </row>
    <row r="33" spans="1:141" s="1253" customFormat="1" ht="12.95" customHeight="1">
      <c r="A33" s="1268" t="s">
        <v>1038</v>
      </c>
      <c r="B33" s="1267">
        <v>45.34</v>
      </c>
      <c r="C33" s="1266">
        <v>76.599999999999994</v>
      </c>
      <c r="D33" s="1265">
        <v>85.5</v>
      </c>
      <c r="E33" s="1264">
        <v>88.4</v>
      </c>
      <c r="F33" s="1264">
        <v>89</v>
      </c>
      <c r="G33" s="1264">
        <v>89.3</v>
      </c>
      <c r="H33" s="1264">
        <v>89.1</v>
      </c>
      <c r="I33" s="1264">
        <v>94.3</v>
      </c>
      <c r="J33" s="1257">
        <v>-1.0335917312661564</v>
      </c>
      <c r="K33" s="1256">
        <v>11.618798955613599</v>
      </c>
      <c r="L33" s="1255">
        <v>12.325285895806857</v>
      </c>
      <c r="M33" s="1255">
        <v>12.090680100755662</v>
      </c>
      <c r="N33" s="1255">
        <v>10.110974106041937</v>
      </c>
      <c r="O33" s="1255">
        <v>11.934673366834176</v>
      </c>
      <c r="P33" s="1255">
        <v>12.395709177592366</v>
      </c>
      <c r="Q33" s="1254">
        <v>5.8361391694725029</v>
      </c>
      <c r="R33" s="1234"/>
      <c r="S33" s="1234" t="s">
        <v>497</v>
      </c>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c r="CB33" s="1234"/>
      <c r="CC33" s="1234"/>
      <c r="CD33" s="1234"/>
      <c r="CE33" s="1234"/>
      <c r="CF33" s="1234"/>
      <c r="CG33" s="1234"/>
      <c r="CH33" s="1234"/>
      <c r="CI33" s="1234"/>
      <c r="CJ33" s="1234"/>
      <c r="CK33" s="1234"/>
      <c r="CL33" s="1234"/>
      <c r="CM33" s="1234"/>
      <c r="CN33" s="1234"/>
      <c r="CO33" s="1234"/>
      <c r="CP33" s="1234"/>
      <c r="CQ33" s="1234"/>
      <c r="CR33" s="1234"/>
      <c r="CS33" s="1234"/>
      <c r="CT33" s="1234"/>
      <c r="CU33" s="1234"/>
      <c r="CV33" s="1234"/>
      <c r="CW33" s="1234"/>
      <c r="CX33" s="1234"/>
      <c r="CY33" s="1234"/>
      <c r="CZ33" s="1234"/>
      <c r="DA33" s="1234"/>
      <c r="DB33" s="1234"/>
      <c r="DC33" s="1234"/>
      <c r="DD33" s="1234"/>
      <c r="DE33" s="1234"/>
      <c r="DF33" s="1234"/>
      <c r="DG33" s="1234"/>
      <c r="DH33" s="1234"/>
      <c r="DI33" s="1234"/>
      <c r="DJ33" s="1234"/>
      <c r="DK33" s="1234"/>
      <c r="DL33" s="1234"/>
      <c r="DM33" s="1234"/>
      <c r="DN33" s="1234"/>
      <c r="DO33" s="1234"/>
      <c r="DP33" s="1234"/>
      <c r="DQ33" s="1234"/>
      <c r="DR33" s="1234"/>
      <c r="DS33" s="1234"/>
      <c r="DT33" s="1234"/>
      <c r="DU33" s="1234"/>
      <c r="DV33" s="1234"/>
      <c r="DW33" s="1234"/>
      <c r="DX33" s="1234"/>
      <c r="DY33" s="1234"/>
      <c r="DZ33" s="1234"/>
      <c r="EA33" s="1234"/>
      <c r="EB33" s="1234"/>
      <c r="EC33" s="1234"/>
      <c r="ED33" s="1234"/>
      <c r="EE33" s="1234"/>
      <c r="EF33" s="1234"/>
      <c r="EG33" s="1234"/>
      <c r="EH33" s="1234"/>
      <c r="EI33" s="1234"/>
      <c r="EJ33" s="1234"/>
      <c r="EK33" s="1234"/>
    </row>
    <row r="34" spans="1:141" s="1253" customFormat="1" ht="12.95" customHeight="1">
      <c r="A34" s="1268" t="s">
        <v>1037</v>
      </c>
      <c r="B34" s="1267">
        <v>28.84</v>
      </c>
      <c r="C34" s="1266">
        <v>75.400000000000006</v>
      </c>
      <c r="D34" s="1265">
        <v>83</v>
      </c>
      <c r="E34" s="1264">
        <v>86.7</v>
      </c>
      <c r="F34" s="1264">
        <v>87.2</v>
      </c>
      <c r="G34" s="1264">
        <v>87.3</v>
      </c>
      <c r="H34" s="1264">
        <v>86.5</v>
      </c>
      <c r="I34" s="1264">
        <v>92.6</v>
      </c>
      <c r="J34" s="1257">
        <v>-1.8229166666666572</v>
      </c>
      <c r="K34" s="1256">
        <v>10.079575596816966</v>
      </c>
      <c r="L34" s="1255">
        <v>13.037809647979131</v>
      </c>
      <c r="M34" s="1255">
        <v>11.794871794871796</v>
      </c>
      <c r="N34" s="1255">
        <v>9.5357590966122814</v>
      </c>
      <c r="O34" s="1255">
        <v>11.182519280205668</v>
      </c>
      <c r="P34" s="1255">
        <v>14.320987654320973</v>
      </c>
      <c r="Q34" s="1254">
        <v>7.052023121387279</v>
      </c>
      <c r="R34" s="1234"/>
      <c r="S34" s="1234" t="s">
        <v>497</v>
      </c>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c r="CB34" s="1234"/>
      <c r="CC34" s="1234"/>
      <c r="CD34" s="1234"/>
      <c r="CE34" s="1234"/>
      <c r="CF34" s="1234"/>
      <c r="CG34" s="1234"/>
      <c r="CH34" s="1234"/>
      <c r="CI34" s="1234"/>
      <c r="CJ34" s="1234"/>
      <c r="CK34" s="1234"/>
      <c r="CL34" s="1234"/>
      <c r="CM34" s="1234"/>
      <c r="CN34" s="1234"/>
      <c r="CO34" s="1234"/>
      <c r="CP34" s="1234"/>
      <c r="CQ34" s="1234"/>
      <c r="CR34" s="1234"/>
      <c r="CS34" s="1234"/>
      <c r="CT34" s="1234"/>
      <c r="CU34" s="1234"/>
      <c r="CV34" s="1234"/>
      <c r="CW34" s="1234"/>
      <c r="CX34" s="1234"/>
      <c r="CY34" s="1234"/>
      <c r="CZ34" s="1234"/>
      <c r="DA34" s="1234"/>
      <c r="DB34" s="1234"/>
      <c r="DC34" s="1234"/>
      <c r="DD34" s="1234"/>
      <c r="DE34" s="1234"/>
      <c r="DF34" s="1234"/>
      <c r="DG34" s="1234"/>
      <c r="DH34" s="1234"/>
      <c r="DI34" s="1234"/>
      <c r="DJ34" s="1234"/>
      <c r="DK34" s="1234"/>
      <c r="DL34" s="1234"/>
      <c r="DM34" s="1234"/>
      <c r="DN34" s="1234"/>
      <c r="DO34" s="1234"/>
      <c r="DP34" s="1234"/>
      <c r="DQ34" s="1234"/>
      <c r="DR34" s="1234"/>
      <c r="DS34" s="1234"/>
      <c r="DT34" s="1234"/>
      <c r="DU34" s="1234"/>
      <c r="DV34" s="1234"/>
      <c r="DW34" s="1234"/>
      <c r="DX34" s="1234"/>
      <c r="DY34" s="1234"/>
      <c r="DZ34" s="1234"/>
      <c r="EA34" s="1234"/>
      <c r="EB34" s="1234"/>
      <c r="EC34" s="1234"/>
      <c r="ED34" s="1234"/>
      <c r="EE34" s="1234"/>
      <c r="EF34" s="1234"/>
      <c r="EG34" s="1234"/>
      <c r="EH34" s="1234"/>
      <c r="EI34" s="1234"/>
      <c r="EJ34" s="1234"/>
      <c r="EK34" s="1234"/>
    </row>
    <row r="35" spans="1:141" s="1253" customFormat="1" ht="12.95" customHeight="1">
      <c r="A35" s="1268" t="s">
        <v>1034</v>
      </c>
      <c r="B35" s="1267">
        <v>7.74</v>
      </c>
      <c r="C35" s="1266">
        <v>87.2</v>
      </c>
      <c r="D35" s="1265">
        <v>91.9</v>
      </c>
      <c r="E35" s="1264">
        <v>92.7</v>
      </c>
      <c r="F35" s="1264">
        <v>94.9</v>
      </c>
      <c r="G35" s="1264">
        <v>91.2</v>
      </c>
      <c r="H35" s="1264">
        <v>90.6</v>
      </c>
      <c r="I35" s="1264">
        <v>101.8</v>
      </c>
      <c r="J35" s="1257">
        <v>-3.325942350332582</v>
      </c>
      <c r="K35" s="1256">
        <v>5.3899082568807302</v>
      </c>
      <c r="L35" s="1255">
        <v>7.5406032482598704</v>
      </c>
      <c r="M35" s="1255">
        <v>3.4896401308615026</v>
      </c>
      <c r="N35" s="1255">
        <v>0.10976948408342935</v>
      </c>
      <c r="O35" s="1255">
        <v>3.1890660592255102</v>
      </c>
      <c r="P35" s="1255">
        <v>11.868131868131869</v>
      </c>
      <c r="Q35" s="1254">
        <v>12.362030905077262</v>
      </c>
      <c r="R35" s="1234"/>
      <c r="S35" s="1234" t="s">
        <v>497</v>
      </c>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c r="CB35" s="1234"/>
      <c r="CC35" s="1234"/>
      <c r="CD35" s="1234"/>
      <c r="CE35" s="1234"/>
      <c r="CF35" s="1234"/>
      <c r="CG35" s="1234"/>
      <c r="CH35" s="1234"/>
      <c r="CI35" s="1234"/>
      <c r="CJ35" s="1234"/>
      <c r="CK35" s="1234"/>
      <c r="CL35" s="1234"/>
      <c r="CM35" s="1234"/>
      <c r="CN35" s="1234"/>
      <c r="CO35" s="1234"/>
      <c r="CP35" s="1234"/>
      <c r="CQ35" s="1234"/>
      <c r="CR35" s="1234"/>
      <c r="CS35" s="1234"/>
      <c r="CT35" s="1234"/>
      <c r="CU35" s="1234"/>
      <c r="CV35" s="1234"/>
      <c r="CW35" s="1234"/>
      <c r="CX35" s="1234"/>
      <c r="CY35" s="1234"/>
      <c r="CZ35" s="1234"/>
      <c r="DA35" s="1234"/>
      <c r="DB35" s="1234"/>
      <c r="DC35" s="1234"/>
      <c r="DD35" s="1234"/>
      <c r="DE35" s="1234"/>
      <c r="DF35" s="1234"/>
      <c r="DG35" s="1234"/>
      <c r="DH35" s="1234"/>
      <c r="DI35" s="1234"/>
      <c r="DJ35" s="1234"/>
      <c r="DK35" s="1234"/>
      <c r="DL35" s="1234"/>
      <c r="DM35" s="1234"/>
      <c r="DN35" s="1234"/>
      <c r="DO35" s="1234"/>
      <c r="DP35" s="1234"/>
      <c r="DQ35" s="1234"/>
      <c r="DR35" s="1234"/>
      <c r="DS35" s="1234"/>
      <c r="DT35" s="1234"/>
      <c r="DU35" s="1234"/>
      <c r="DV35" s="1234"/>
      <c r="DW35" s="1234"/>
      <c r="DX35" s="1234"/>
      <c r="DY35" s="1234"/>
      <c r="DZ35" s="1234"/>
      <c r="EA35" s="1234"/>
      <c r="EB35" s="1234"/>
      <c r="EC35" s="1234"/>
      <c r="ED35" s="1234"/>
      <c r="EE35" s="1234"/>
      <c r="EF35" s="1234"/>
      <c r="EG35" s="1234"/>
      <c r="EH35" s="1234"/>
      <c r="EI35" s="1234"/>
      <c r="EJ35" s="1234"/>
      <c r="EK35" s="1234"/>
    </row>
    <row r="36" spans="1:141" s="1253" customFormat="1" ht="12.95" customHeight="1">
      <c r="A36" s="1268" t="s">
        <v>1036</v>
      </c>
      <c r="B36" s="1267">
        <v>5.73</v>
      </c>
      <c r="C36" s="1266">
        <v>66.099999999999994</v>
      </c>
      <c r="D36" s="1265">
        <v>72.5</v>
      </c>
      <c r="E36" s="1264">
        <v>74.599999999999994</v>
      </c>
      <c r="F36" s="1264">
        <v>77.5</v>
      </c>
      <c r="G36" s="1264">
        <v>84.1</v>
      </c>
      <c r="H36" s="1264">
        <v>80.599999999999994</v>
      </c>
      <c r="I36" s="1264">
        <v>83.5</v>
      </c>
      <c r="J36" s="1257">
        <v>-1.195814648729467</v>
      </c>
      <c r="K36" s="1256">
        <v>9.6822995461422181</v>
      </c>
      <c r="L36" s="1255">
        <v>14.417177914110411</v>
      </c>
      <c r="M36" s="1255">
        <v>13.636363636363626</v>
      </c>
      <c r="N36" s="1255">
        <v>15.363511659807941</v>
      </c>
      <c r="O36" s="1255">
        <v>11.019283746556468</v>
      </c>
      <c r="P36" s="1255">
        <v>25.563909774436098</v>
      </c>
      <c r="Q36" s="1254">
        <v>3.5980148883374881</v>
      </c>
      <c r="R36" s="1234"/>
      <c r="S36" s="1234" t="s">
        <v>497</v>
      </c>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c r="CB36" s="1234"/>
      <c r="CC36" s="1234"/>
      <c r="CD36" s="1234"/>
      <c r="CE36" s="1234"/>
      <c r="CF36" s="1234"/>
      <c r="CG36" s="1234"/>
      <c r="CH36" s="1234"/>
      <c r="CI36" s="1234"/>
      <c r="CJ36" s="1234"/>
      <c r="CK36" s="1234"/>
      <c r="CL36" s="1234"/>
      <c r="CM36" s="1234"/>
      <c r="CN36" s="1234"/>
      <c r="CO36" s="1234"/>
      <c r="CP36" s="1234"/>
      <c r="CQ36" s="1234"/>
      <c r="CR36" s="1234"/>
      <c r="CS36" s="1234"/>
      <c r="CT36" s="1234"/>
      <c r="CU36" s="1234"/>
      <c r="CV36" s="1234"/>
      <c r="CW36" s="1234"/>
      <c r="CX36" s="1234"/>
      <c r="CY36" s="1234"/>
      <c r="CZ36" s="1234"/>
      <c r="DA36" s="1234"/>
      <c r="DB36" s="1234"/>
      <c r="DC36" s="1234"/>
      <c r="DD36" s="1234"/>
      <c r="DE36" s="1234"/>
      <c r="DF36" s="1234"/>
      <c r="DG36" s="1234"/>
      <c r="DH36" s="1234"/>
      <c r="DI36" s="1234"/>
      <c r="DJ36" s="1234"/>
      <c r="DK36" s="1234"/>
      <c r="DL36" s="1234"/>
      <c r="DM36" s="1234"/>
      <c r="DN36" s="1234"/>
      <c r="DO36" s="1234"/>
      <c r="DP36" s="1234"/>
      <c r="DQ36" s="1234"/>
      <c r="DR36" s="1234"/>
      <c r="DS36" s="1234"/>
      <c r="DT36" s="1234"/>
      <c r="DU36" s="1234"/>
      <c r="DV36" s="1234"/>
      <c r="DW36" s="1234"/>
      <c r="DX36" s="1234"/>
      <c r="DY36" s="1234"/>
      <c r="DZ36" s="1234"/>
      <c r="EA36" s="1234"/>
      <c r="EB36" s="1234"/>
      <c r="EC36" s="1234"/>
      <c r="ED36" s="1234"/>
      <c r="EE36" s="1234"/>
      <c r="EF36" s="1234"/>
      <c r="EG36" s="1234"/>
      <c r="EH36" s="1234"/>
      <c r="EI36" s="1234"/>
      <c r="EJ36" s="1234"/>
      <c r="EK36" s="1234"/>
    </row>
    <row r="37" spans="1:141" s="1253" customFormat="1" ht="12.95" customHeight="1">
      <c r="A37" s="1268" t="s">
        <v>1033</v>
      </c>
      <c r="B37" s="1267">
        <v>15.37</v>
      </c>
      <c r="C37" s="1266">
        <v>73</v>
      </c>
      <c r="D37" s="1265">
        <v>82.5</v>
      </c>
      <c r="E37" s="1264">
        <v>88.3</v>
      </c>
      <c r="F37" s="1264">
        <v>86.9</v>
      </c>
      <c r="G37" s="1264">
        <v>86.5</v>
      </c>
      <c r="H37" s="1264">
        <v>86.6</v>
      </c>
      <c r="I37" s="1264">
        <v>91.4</v>
      </c>
      <c r="J37" s="1257">
        <v>-1.084010840108391</v>
      </c>
      <c r="K37" s="1256">
        <v>13.013698630137</v>
      </c>
      <c r="L37" s="1255">
        <v>16.031537450722738</v>
      </c>
      <c r="M37" s="1255">
        <v>16.176470588235304</v>
      </c>
      <c r="N37" s="1255">
        <v>13.21989528795811</v>
      </c>
      <c r="O37" s="1255">
        <v>15.930388219544838</v>
      </c>
      <c r="P37" s="1255">
        <v>12.285012285012286</v>
      </c>
      <c r="Q37" s="1254">
        <v>5.5427251732101723</v>
      </c>
      <c r="R37" s="1234"/>
      <c r="S37" s="1234" t="s">
        <v>497</v>
      </c>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c r="CB37" s="1234"/>
      <c r="CC37" s="1234"/>
      <c r="CD37" s="1234"/>
      <c r="CE37" s="1234"/>
      <c r="CF37" s="1234"/>
      <c r="CG37" s="1234"/>
      <c r="CH37" s="1234"/>
      <c r="CI37" s="1234"/>
      <c r="CJ37" s="1234"/>
      <c r="CK37" s="1234"/>
      <c r="CL37" s="1234"/>
      <c r="CM37" s="1234"/>
      <c r="CN37" s="1234"/>
      <c r="CO37" s="1234"/>
      <c r="CP37" s="1234"/>
      <c r="CQ37" s="1234"/>
      <c r="CR37" s="1234"/>
      <c r="CS37" s="1234"/>
      <c r="CT37" s="1234"/>
      <c r="CU37" s="1234"/>
      <c r="CV37" s="1234"/>
      <c r="CW37" s="1234"/>
      <c r="CX37" s="1234"/>
      <c r="CY37" s="1234"/>
      <c r="CZ37" s="1234"/>
      <c r="DA37" s="1234"/>
      <c r="DB37" s="1234"/>
      <c r="DC37" s="1234"/>
      <c r="DD37" s="1234"/>
      <c r="DE37" s="1234"/>
      <c r="DF37" s="1234"/>
      <c r="DG37" s="1234"/>
      <c r="DH37" s="1234"/>
      <c r="DI37" s="1234"/>
      <c r="DJ37" s="1234"/>
      <c r="DK37" s="1234"/>
      <c r="DL37" s="1234"/>
      <c r="DM37" s="1234"/>
      <c r="DN37" s="1234"/>
      <c r="DO37" s="1234"/>
      <c r="DP37" s="1234"/>
      <c r="DQ37" s="1234"/>
      <c r="DR37" s="1234"/>
      <c r="DS37" s="1234"/>
      <c r="DT37" s="1234"/>
      <c r="DU37" s="1234"/>
      <c r="DV37" s="1234"/>
      <c r="DW37" s="1234"/>
      <c r="DX37" s="1234"/>
      <c r="DY37" s="1234"/>
      <c r="DZ37" s="1234"/>
      <c r="EA37" s="1234"/>
      <c r="EB37" s="1234"/>
      <c r="EC37" s="1234"/>
      <c r="ED37" s="1234"/>
      <c r="EE37" s="1234"/>
      <c r="EF37" s="1234"/>
      <c r="EG37" s="1234"/>
      <c r="EH37" s="1234"/>
      <c r="EI37" s="1234"/>
      <c r="EJ37" s="1234"/>
      <c r="EK37" s="1234"/>
    </row>
    <row r="38" spans="1:141" s="1253" customFormat="1" ht="12.95" customHeight="1">
      <c r="A38" s="1268" t="s">
        <v>1035</v>
      </c>
      <c r="B38" s="1267">
        <v>16.5</v>
      </c>
      <c r="C38" s="1266">
        <v>78.7</v>
      </c>
      <c r="D38" s="1265">
        <v>89.9</v>
      </c>
      <c r="E38" s="1264">
        <v>91.3</v>
      </c>
      <c r="F38" s="1264">
        <v>92.1</v>
      </c>
      <c r="G38" s="1264">
        <v>92.7</v>
      </c>
      <c r="H38" s="1264">
        <v>93.7</v>
      </c>
      <c r="I38" s="1264">
        <v>97.1</v>
      </c>
      <c r="J38" s="1257">
        <v>0.51085568326946884</v>
      </c>
      <c r="K38" s="1256">
        <v>14.231257941550197</v>
      </c>
      <c r="L38" s="1255">
        <v>11.070559610705601</v>
      </c>
      <c r="M38" s="1255">
        <v>12.591687041564796</v>
      </c>
      <c r="N38" s="1255">
        <v>10.885167464114858</v>
      </c>
      <c r="O38" s="1255">
        <v>13.027744270205062</v>
      </c>
      <c r="P38" s="1255">
        <v>8.9786756453423209</v>
      </c>
      <c r="Q38" s="1254">
        <v>3.6286019210245399</v>
      </c>
      <c r="R38" s="1234"/>
      <c r="S38" s="1234" t="s">
        <v>497</v>
      </c>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c r="CB38" s="1234"/>
      <c r="CC38" s="1234"/>
      <c r="CD38" s="1234"/>
      <c r="CE38" s="1234"/>
      <c r="CF38" s="1234"/>
      <c r="CG38" s="1234"/>
      <c r="CH38" s="1234"/>
      <c r="CI38" s="1234"/>
      <c r="CJ38" s="1234"/>
      <c r="CK38" s="1234"/>
      <c r="CL38" s="1234"/>
      <c r="CM38" s="1234"/>
      <c r="CN38" s="1234"/>
      <c r="CO38" s="1234"/>
      <c r="CP38" s="1234"/>
      <c r="CQ38" s="1234"/>
      <c r="CR38" s="1234"/>
      <c r="CS38" s="1234"/>
      <c r="CT38" s="1234"/>
      <c r="CU38" s="1234"/>
      <c r="CV38" s="1234"/>
      <c r="CW38" s="1234"/>
      <c r="CX38" s="1234"/>
      <c r="CY38" s="1234"/>
      <c r="CZ38" s="1234"/>
      <c r="DA38" s="1234"/>
      <c r="DB38" s="1234"/>
      <c r="DC38" s="1234"/>
      <c r="DD38" s="1234"/>
      <c r="DE38" s="1234"/>
      <c r="DF38" s="1234"/>
      <c r="DG38" s="1234"/>
      <c r="DH38" s="1234"/>
      <c r="DI38" s="1234"/>
      <c r="DJ38" s="1234"/>
      <c r="DK38" s="1234"/>
      <c r="DL38" s="1234"/>
      <c r="DM38" s="1234"/>
      <c r="DN38" s="1234"/>
      <c r="DO38" s="1234"/>
      <c r="DP38" s="1234"/>
      <c r="DQ38" s="1234"/>
      <c r="DR38" s="1234"/>
      <c r="DS38" s="1234"/>
      <c r="DT38" s="1234"/>
      <c r="DU38" s="1234"/>
      <c r="DV38" s="1234"/>
      <c r="DW38" s="1234"/>
      <c r="DX38" s="1234"/>
      <c r="DY38" s="1234"/>
      <c r="DZ38" s="1234"/>
      <c r="EA38" s="1234"/>
      <c r="EB38" s="1234"/>
      <c r="EC38" s="1234"/>
      <c r="ED38" s="1234"/>
      <c r="EE38" s="1234"/>
      <c r="EF38" s="1234"/>
      <c r="EG38" s="1234"/>
      <c r="EH38" s="1234"/>
      <c r="EI38" s="1234"/>
      <c r="EJ38" s="1234"/>
      <c r="EK38" s="1234"/>
    </row>
    <row r="39" spans="1:141" s="1253" customFormat="1" ht="12.95" customHeight="1">
      <c r="A39" s="1268" t="s">
        <v>1034</v>
      </c>
      <c r="B39" s="1267">
        <v>4.5599999999999996</v>
      </c>
      <c r="C39" s="1266" t="s">
        <v>158</v>
      </c>
      <c r="D39" s="1265" t="s">
        <v>158</v>
      </c>
      <c r="E39" s="1264" t="s">
        <v>158</v>
      </c>
      <c r="F39" s="1264">
        <v>89</v>
      </c>
      <c r="G39" s="1264" t="s">
        <v>158</v>
      </c>
      <c r="H39" s="1264" t="s">
        <v>158</v>
      </c>
      <c r="I39" s="1264" t="s">
        <v>158</v>
      </c>
      <c r="J39" s="1257" t="s">
        <v>158</v>
      </c>
      <c r="K39" s="1256" t="s">
        <v>158</v>
      </c>
      <c r="L39" s="1255" t="s">
        <v>158</v>
      </c>
      <c r="M39" s="1255" t="s">
        <v>158</v>
      </c>
      <c r="N39" s="1255" t="s">
        <v>158</v>
      </c>
      <c r="O39" s="1255" t="s">
        <v>158</v>
      </c>
      <c r="P39" s="1255" t="s">
        <v>158</v>
      </c>
      <c r="Q39" s="1254" t="s">
        <v>158</v>
      </c>
      <c r="R39" s="1234"/>
      <c r="S39" s="1234" t="s">
        <v>497</v>
      </c>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4"/>
      <c r="DE39" s="1234"/>
      <c r="DF39" s="1234"/>
      <c r="DG39" s="1234"/>
      <c r="DH39" s="1234"/>
      <c r="DI39" s="1234"/>
      <c r="DJ39" s="1234"/>
      <c r="DK39" s="1234"/>
      <c r="DL39" s="1234"/>
      <c r="DM39" s="1234"/>
      <c r="DN39" s="1234"/>
      <c r="DO39" s="1234"/>
      <c r="DP39" s="1234"/>
      <c r="DQ39" s="1234"/>
      <c r="DR39" s="1234"/>
      <c r="DS39" s="1234"/>
      <c r="DT39" s="1234"/>
      <c r="DU39" s="1234"/>
      <c r="DV39" s="1234"/>
      <c r="DW39" s="1234"/>
      <c r="DX39" s="1234"/>
      <c r="DY39" s="1234"/>
      <c r="DZ39" s="1234"/>
      <c r="EA39" s="1234"/>
      <c r="EB39" s="1234"/>
      <c r="EC39" s="1234"/>
      <c r="ED39" s="1234"/>
      <c r="EE39" s="1234"/>
      <c r="EF39" s="1234"/>
      <c r="EG39" s="1234"/>
      <c r="EH39" s="1234"/>
      <c r="EI39" s="1234"/>
      <c r="EJ39" s="1234"/>
      <c r="EK39" s="1234"/>
    </row>
    <row r="40" spans="1:141" s="1253" customFormat="1" ht="12.95" customHeight="1">
      <c r="A40" s="1268" t="s">
        <v>1033</v>
      </c>
      <c r="B40" s="1267">
        <v>11.94</v>
      </c>
      <c r="C40" s="1266">
        <v>75.8</v>
      </c>
      <c r="D40" s="1265">
        <v>87.4</v>
      </c>
      <c r="E40" s="1264">
        <v>89.2</v>
      </c>
      <c r="F40" s="1264">
        <v>93.3</v>
      </c>
      <c r="G40" s="1264">
        <v>90.8</v>
      </c>
      <c r="H40" s="1264">
        <v>91</v>
      </c>
      <c r="I40" s="1264">
        <v>95.9</v>
      </c>
      <c r="J40" s="1257">
        <v>0</v>
      </c>
      <c r="K40" s="1256">
        <v>15.303430079155689</v>
      </c>
      <c r="L40" s="1255">
        <v>10.669975186104224</v>
      </c>
      <c r="M40" s="1255">
        <v>19.157088122605373</v>
      </c>
      <c r="N40" s="1255">
        <v>13.784461152882216</v>
      </c>
      <c r="O40" s="1255">
        <v>15.923566878980893</v>
      </c>
      <c r="P40" s="1255">
        <v>12.426729191090288</v>
      </c>
      <c r="Q40" s="1254">
        <v>5.3846153846153868</v>
      </c>
      <c r="R40" s="1234"/>
      <c r="S40" s="1234" t="s">
        <v>497</v>
      </c>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c r="CB40" s="1234"/>
      <c r="CC40" s="1234"/>
      <c r="CD40" s="1234"/>
      <c r="CE40" s="1234"/>
      <c r="CF40" s="1234"/>
      <c r="CG40" s="1234"/>
      <c r="CH40" s="1234"/>
      <c r="CI40" s="1234"/>
      <c r="CJ40" s="1234"/>
      <c r="CK40" s="1234"/>
      <c r="CL40" s="1234"/>
      <c r="CM40" s="1234"/>
      <c r="CN40" s="1234"/>
      <c r="CO40" s="1234"/>
      <c r="CP40" s="1234"/>
      <c r="CQ40" s="1234"/>
      <c r="CR40" s="1234"/>
      <c r="CS40" s="1234"/>
      <c r="CT40" s="1234"/>
      <c r="CU40" s="1234"/>
      <c r="CV40" s="1234"/>
      <c r="CW40" s="1234"/>
      <c r="CX40" s="1234"/>
      <c r="CY40" s="1234"/>
      <c r="CZ40" s="1234"/>
      <c r="DA40" s="1234"/>
      <c r="DB40" s="1234"/>
      <c r="DC40" s="1234"/>
      <c r="DD40" s="1234"/>
      <c r="DE40" s="1234"/>
      <c r="DF40" s="1234"/>
      <c r="DG40" s="1234"/>
      <c r="DH40" s="1234"/>
      <c r="DI40" s="1234"/>
      <c r="DJ40" s="1234"/>
      <c r="DK40" s="1234"/>
      <c r="DL40" s="1234"/>
      <c r="DM40" s="1234"/>
      <c r="DN40" s="1234"/>
      <c r="DO40" s="1234"/>
      <c r="DP40" s="1234"/>
      <c r="DQ40" s="1234"/>
      <c r="DR40" s="1234"/>
      <c r="DS40" s="1234"/>
      <c r="DT40" s="1234"/>
      <c r="DU40" s="1234"/>
      <c r="DV40" s="1234"/>
      <c r="DW40" s="1234"/>
      <c r="DX40" s="1234"/>
      <c r="DY40" s="1234"/>
      <c r="DZ40" s="1234"/>
      <c r="EA40" s="1234"/>
      <c r="EB40" s="1234"/>
      <c r="EC40" s="1234"/>
      <c r="ED40" s="1234"/>
      <c r="EE40" s="1234"/>
      <c r="EF40" s="1234"/>
      <c r="EG40" s="1234"/>
      <c r="EH40" s="1234"/>
      <c r="EI40" s="1234"/>
      <c r="EJ40" s="1234"/>
      <c r="EK40" s="1234"/>
    </row>
    <row r="41" spans="1:141" s="1253" customFormat="1" ht="12.95" customHeight="1">
      <c r="A41" s="1268" t="s">
        <v>1032</v>
      </c>
      <c r="B41" s="1267">
        <v>189.32</v>
      </c>
      <c r="C41" s="1266">
        <v>109.1</v>
      </c>
      <c r="D41" s="1265">
        <v>114.9</v>
      </c>
      <c r="E41" s="1264">
        <v>116.1</v>
      </c>
      <c r="F41" s="1264">
        <v>115.7</v>
      </c>
      <c r="G41" s="1264">
        <v>118.3</v>
      </c>
      <c r="H41" s="1264">
        <v>115.3</v>
      </c>
      <c r="I41" s="1264">
        <v>118.8</v>
      </c>
      <c r="J41" s="1257">
        <v>-8.7792642140468189</v>
      </c>
      <c r="K41" s="1256">
        <v>5.3162236480293501</v>
      </c>
      <c r="L41" s="1255">
        <v>8.707865168539314</v>
      </c>
      <c r="M41" s="1255">
        <v>7.7281191806331435</v>
      </c>
      <c r="N41" s="1255">
        <v>8.9318600368324184</v>
      </c>
      <c r="O41" s="1255">
        <v>3.2229185317815592</v>
      </c>
      <c r="P41" s="1255">
        <v>4.3936731107205702</v>
      </c>
      <c r="Q41" s="1254">
        <v>3.0355594102341712</v>
      </c>
      <c r="R41" s="1234"/>
      <c r="S41" s="1234" t="s">
        <v>497</v>
      </c>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c r="CB41" s="1234"/>
      <c r="CC41" s="1234"/>
      <c r="CD41" s="1234"/>
      <c r="CE41" s="1234"/>
      <c r="CF41" s="1234"/>
      <c r="CG41" s="1234"/>
      <c r="CH41" s="1234"/>
      <c r="CI41" s="1234"/>
      <c r="CJ41" s="1234"/>
      <c r="CK41" s="1234"/>
      <c r="CL41" s="1234"/>
      <c r="CM41" s="1234"/>
      <c r="CN41" s="1234"/>
      <c r="CO41" s="1234"/>
      <c r="CP41" s="1234"/>
      <c r="CQ41" s="1234"/>
      <c r="CR41" s="1234"/>
      <c r="CS41" s="1234"/>
      <c r="CT41" s="1234"/>
      <c r="CU41" s="1234"/>
      <c r="CV41" s="1234"/>
      <c r="CW41" s="1234"/>
      <c r="CX41" s="1234"/>
      <c r="CY41" s="1234"/>
      <c r="CZ41" s="1234"/>
      <c r="DA41" s="1234"/>
      <c r="DB41" s="1234"/>
      <c r="DC41" s="1234"/>
      <c r="DD41" s="1234"/>
      <c r="DE41" s="1234"/>
      <c r="DF41" s="1234"/>
      <c r="DG41" s="1234"/>
      <c r="DH41" s="1234"/>
      <c r="DI41" s="1234"/>
      <c r="DJ41" s="1234"/>
      <c r="DK41" s="1234"/>
      <c r="DL41" s="1234"/>
      <c r="DM41" s="1234"/>
      <c r="DN41" s="1234"/>
      <c r="DO41" s="1234"/>
      <c r="DP41" s="1234"/>
      <c r="DQ41" s="1234"/>
      <c r="DR41" s="1234"/>
      <c r="DS41" s="1234"/>
      <c r="DT41" s="1234"/>
      <c r="DU41" s="1234"/>
      <c r="DV41" s="1234"/>
      <c r="DW41" s="1234"/>
      <c r="DX41" s="1234"/>
      <c r="DY41" s="1234"/>
      <c r="DZ41" s="1234"/>
      <c r="EA41" s="1234"/>
      <c r="EB41" s="1234"/>
      <c r="EC41" s="1234"/>
      <c r="ED41" s="1234"/>
      <c r="EE41" s="1234"/>
      <c r="EF41" s="1234"/>
      <c r="EG41" s="1234"/>
      <c r="EH41" s="1234"/>
      <c r="EI41" s="1234"/>
      <c r="EJ41" s="1234"/>
      <c r="EK41" s="1234"/>
    </row>
    <row r="42" spans="1:141" s="1253" customFormat="1" ht="12.95" customHeight="1">
      <c r="A42" s="1268" t="s">
        <v>1024</v>
      </c>
      <c r="B42" s="1267">
        <v>74.849999999999994</v>
      </c>
      <c r="C42" s="1266">
        <v>128.19999999999999</v>
      </c>
      <c r="D42" s="1265">
        <v>123.5</v>
      </c>
      <c r="E42" s="1264">
        <v>120.5</v>
      </c>
      <c r="F42" s="1264">
        <v>120.4</v>
      </c>
      <c r="G42" s="1264">
        <v>118.6</v>
      </c>
      <c r="H42" s="1264">
        <v>117</v>
      </c>
      <c r="I42" s="1264">
        <v>116.8</v>
      </c>
      <c r="J42" s="1257">
        <v>-2.0626432391138394</v>
      </c>
      <c r="K42" s="1256">
        <v>-3.6661466458658367</v>
      </c>
      <c r="L42" s="1255">
        <v>-1.9528071602929202</v>
      </c>
      <c r="M42" s="1255">
        <v>-2.4311183144246371</v>
      </c>
      <c r="N42" s="1255">
        <v>-5.1200000000000045</v>
      </c>
      <c r="O42" s="1255">
        <v>-7.3634204275534501</v>
      </c>
      <c r="P42" s="1255">
        <v>-6.783719074221878</v>
      </c>
      <c r="Q42" s="1254">
        <v>-0.17094017094017033</v>
      </c>
      <c r="R42" s="1234"/>
      <c r="S42" s="1234" t="s">
        <v>497</v>
      </c>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c r="CB42" s="1234"/>
      <c r="CC42" s="1234"/>
      <c r="CD42" s="1234"/>
      <c r="CE42" s="1234"/>
      <c r="CF42" s="1234"/>
      <c r="CG42" s="1234"/>
      <c r="CH42" s="1234"/>
      <c r="CI42" s="1234"/>
      <c r="CJ42" s="1234"/>
      <c r="CK42" s="1234"/>
      <c r="CL42" s="1234"/>
      <c r="CM42" s="1234"/>
      <c r="CN42" s="1234"/>
      <c r="CO42" s="1234"/>
      <c r="CP42" s="1234"/>
      <c r="CQ42" s="1234"/>
      <c r="CR42" s="1234"/>
      <c r="CS42" s="1234"/>
      <c r="CT42" s="1234"/>
      <c r="CU42" s="1234"/>
      <c r="CV42" s="1234"/>
      <c r="CW42" s="1234"/>
      <c r="CX42" s="1234"/>
      <c r="CY42" s="1234"/>
      <c r="CZ42" s="1234"/>
      <c r="DA42" s="1234"/>
      <c r="DB42" s="1234"/>
      <c r="DC42" s="1234"/>
      <c r="DD42" s="1234"/>
      <c r="DE42" s="1234"/>
      <c r="DF42" s="1234"/>
      <c r="DG42" s="1234"/>
      <c r="DH42" s="1234"/>
      <c r="DI42" s="1234"/>
      <c r="DJ42" s="1234"/>
      <c r="DK42" s="1234"/>
      <c r="DL42" s="1234"/>
      <c r="DM42" s="1234"/>
      <c r="DN42" s="1234"/>
      <c r="DO42" s="1234"/>
      <c r="DP42" s="1234"/>
      <c r="DQ42" s="1234"/>
      <c r="DR42" s="1234"/>
      <c r="DS42" s="1234"/>
      <c r="DT42" s="1234"/>
      <c r="DU42" s="1234"/>
      <c r="DV42" s="1234"/>
      <c r="DW42" s="1234"/>
      <c r="DX42" s="1234"/>
      <c r="DY42" s="1234"/>
      <c r="DZ42" s="1234"/>
      <c r="EA42" s="1234"/>
      <c r="EB42" s="1234"/>
      <c r="EC42" s="1234"/>
      <c r="ED42" s="1234"/>
      <c r="EE42" s="1234"/>
      <c r="EF42" s="1234"/>
      <c r="EG42" s="1234"/>
      <c r="EH42" s="1234"/>
      <c r="EI42" s="1234"/>
      <c r="EJ42" s="1234"/>
      <c r="EK42" s="1234"/>
    </row>
    <row r="43" spans="1:141" s="1253" customFormat="1" ht="12.95" customHeight="1">
      <c r="A43" s="1268" t="s">
        <v>1031</v>
      </c>
      <c r="B43" s="1267">
        <v>11.32</v>
      </c>
      <c r="C43" s="1266">
        <v>94.6</v>
      </c>
      <c r="D43" s="1265">
        <v>94</v>
      </c>
      <c r="E43" s="1264">
        <v>91.4</v>
      </c>
      <c r="F43" s="1264">
        <v>91.1</v>
      </c>
      <c r="G43" s="1264">
        <v>94.4</v>
      </c>
      <c r="H43" s="1264">
        <v>89.5</v>
      </c>
      <c r="I43" s="1264">
        <v>95.1</v>
      </c>
      <c r="J43" s="1257">
        <v>-15.761353517364213</v>
      </c>
      <c r="K43" s="1256">
        <v>-0.63424947145877297</v>
      </c>
      <c r="L43" s="1255">
        <v>4.4571428571428697</v>
      </c>
      <c r="M43" s="1255">
        <v>1.3348164627363701</v>
      </c>
      <c r="N43" s="1255">
        <v>-3.1794871794871682</v>
      </c>
      <c r="O43" s="1255">
        <v>-8.1108829568788536</v>
      </c>
      <c r="P43" s="1255">
        <v>3.8209606986899587</v>
      </c>
      <c r="Q43" s="1254">
        <v>6.2569832402234624</v>
      </c>
      <c r="R43" s="1234"/>
      <c r="S43" s="1234" t="s">
        <v>497</v>
      </c>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c r="CB43" s="1234"/>
      <c r="CC43" s="1234"/>
      <c r="CD43" s="1234"/>
      <c r="CE43" s="1234"/>
      <c r="CF43" s="1234"/>
      <c r="CG43" s="1234"/>
      <c r="CH43" s="1234"/>
      <c r="CI43" s="1234"/>
      <c r="CJ43" s="1234"/>
      <c r="CK43" s="1234"/>
      <c r="CL43" s="1234"/>
      <c r="CM43" s="1234"/>
      <c r="CN43" s="1234"/>
      <c r="CO43" s="1234"/>
      <c r="CP43" s="1234"/>
      <c r="CQ43" s="1234"/>
      <c r="CR43" s="1234"/>
      <c r="CS43" s="1234"/>
      <c r="CT43" s="1234"/>
      <c r="CU43" s="1234"/>
      <c r="CV43" s="1234"/>
      <c r="CW43" s="1234"/>
      <c r="CX43" s="1234"/>
      <c r="CY43" s="1234"/>
      <c r="CZ43" s="1234"/>
      <c r="DA43" s="1234"/>
      <c r="DB43" s="1234"/>
      <c r="DC43" s="1234"/>
      <c r="DD43" s="1234"/>
      <c r="DE43" s="1234"/>
      <c r="DF43" s="1234"/>
      <c r="DG43" s="1234"/>
      <c r="DH43" s="1234"/>
      <c r="DI43" s="1234"/>
      <c r="DJ43" s="1234"/>
      <c r="DK43" s="1234"/>
      <c r="DL43" s="1234"/>
      <c r="DM43" s="1234"/>
      <c r="DN43" s="1234"/>
      <c r="DO43" s="1234"/>
      <c r="DP43" s="1234"/>
      <c r="DQ43" s="1234"/>
      <c r="DR43" s="1234"/>
      <c r="DS43" s="1234"/>
      <c r="DT43" s="1234"/>
      <c r="DU43" s="1234"/>
      <c r="DV43" s="1234"/>
      <c r="DW43" s="1234"/>
      <c r="DX43" s="1234"/>
      <c r="DY43" s="1234"/>
      <c r="DZ43" s="1234"/>
      <c r="EA43" s="1234"/>
      <c r="EB43" s="1234"/>
      <c r="EC43" s="1234"/>
      <c r="ED43" s="1234"/>
      <c r="EE43" s="1234"/>
      <c r="EF43" s="1234"/>
      <c r="EG43" s="1234"/>
      <c r="EH43" s="1234"/>
      <c r="EI43" s="1234"/>
      <c r="EJ43" s="1234"/>
      <c r="EK43" s="1234"/>
    </row>
    <row r="44" spans="1:141" s="1253" customFormat="1" ht="12.95" customHeight="1">
      <c r="A44" s="1268" t="s">
        <v>1030</v>
      </c>
      <c r="B44" s="1267">
        <v>63.53</v>
      </c>
      <c r="C44" s="1266">
        <v>134.19999999999999</v>
      </c>
      <c r="D44" s="1265">
        <v>128.80000000000001</v>
      </c>
      <c r="E44" s="1264">
        <v>125.7</v>
      </c>
      <c r="F44" s="1264">
        <v>125.6</v>
      </c>
      <c r="G44" s="1264">
        <v>123</v>
      </c>
      <c r="H44" s="1264">
        <v>121.9</v>
      </c>
      <c r="I44" s="1264">
        <v>120.7</v>
      </c>
      <c r="J44" s="1257">
        <v>0</v>
      </c>
      <c r="K44" s="1256">
        <v>-4.0238450074515413</v>
      </c>
      <c r="L44" s="1255">
        <v>-2.7089783281733588</v>
      </c>
      <c r="M44" s="1255">
        <v>-2.9366306027820741</v>
      </c>
      <c r="N44" s="1255">
        <v>-5.3117782909930753</v>
      </c>
      <c r="O44" s="1255">
        <v>-7.2298325722983208</v>
      </c>
      <c r="P44" s="1255">
        <v>-8.1430745814307386</v>
      </c>
      <c r="Q44" s="1254">
        <v>-0.98441345365053223</v>
      </c>
      <c r="R44" s="1234"/>
      <c r="S44" s="1234" t="s">
        <v>497</v>
      </c>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c r="CB44" s="1234"/>
      <c r="CC44" s="1234"/>
      <c r="CD44" s="1234"/>
      <c r="CE44" s="1234"/>
      <c r="CF44" s="1234"/>
      <c r="CG44" s="1234"/>
      <c r="CH44" s="1234"/>
      <c r="CI44" s="1234"/>
      <c r="CJ44" s="1234"/>
      <c r="CK44" s="1234"/>
      <c r="CL44" s="1234"/>
      <c r="CM44" s="1234"/>
      <c r="CN44" s="1234"/>
      <c r="CO44" s="1234"/>
      <c r="CP44" s="1234"/>
      <c r="CQ44" s="1234"/>
      <c r="CR44" s="1234"/>
      <c r="CS44" s="1234"/>
      <c r="CT44" s="1234"/>
      <c r="CU44" s="1234"/>
      <c r="CV44" s="1234"/>
      <c r="CW44" s="1234"/>
      <c r="CX44" s="1234"/>
      <c r="CY44" s="1234"/>
      <c r="CZ44" s="1234"/>
      <c r="DA44" s="1234"/>
      <c r="DB44" s="1234"/>
      <c r="DC44" s="1234"/>
      <c r="DD44" s="1234"/>
      <c r="DE44" s="1234"/>
      <c r="DF44" s="1234"/>
      <c r="DG44" s="1234"/>
      <c r="DH44" s="1234"/>
      <c r="DI44" s="1234"/>
      <c r="DJ44" s="1234"/>
      <c r="DK44" s="1234"/>
      <c r="DL44" s="1234"/>
      <c r="DM44" s="1234"/>
      <c r="DN44" s="1234"/>
      <c r="DO44" s="1234"/>
      <c r="DP44" s="1234"/>
      <c r="DQ44" s="1234"/>
      <c r="DR44" s="1234"/>
      <c r="DS44" s="1234"/>
      <c r="DT44" s="1234"/>
      <c r="DU44" s="1234"/>
      <c r="DV44" s="1234"/>
      <c r="DW44" s="1234"/>
      <c r="DX44" s="1234"/>
      <c r="DY44" s="1234"/>
      <c r="DZ44" s="1234"/>
      <c r="EA44" s="1234"/>
      <c r="EB44" s="1234"/>
      <c r="EC44" s="1234"/>
      <c r="ED44" s="1234"/>
      <c r="EE44" s="1234"/>
      <c r="EF44" s="1234"/>
      <c r="EG44" s="1234"/>
      <c r="EH44" s="1234"/>
      <c r="EI44" s="1234"/>
      <c r="EJ44" s="1234"/>
      <c r="EK44" s="1234"/>
    </row>
    <row r="45" spans="1:141" s="1253" customFormat="1" ht="12.95" customHeight="1">
      <c r="A45" s="1268" t="s">
        <v>1023</v>
      </c>
      <c r="B45" s="1267">
        <v>114.47</v>
      </c>
      <c r="C45" s="1266">
        <v>96.6</v>
      </c>
      <c r="D45" s="1265">
        <v>109.2</v>
      </c>
      <c r="E45" s="1264">
        <v>113.2</v>
      </c>
      <c r="F45" s="1264">
        <v>112.6</v>
      </c>
      <c r="G45" s="1264">
        <v>118</v>
      </c>
      <c r="H45" s="1264">
        <v>114.2</v>
      </c>
      <c r="I45" s="1264">
        <v>120.1</v>
      </c>
      <c r="J45" s="1257">
        <v>-13.980409617097067</v>
      </c>
      <c r="K45" s="1256">
        <v>13.043478260869577</v>
      </c>
      <c r="L45" s="1255">
        <v>17.549325025960542</v>
      </c>
      <c r="M45" s="1255">
        <v>16.202270381836925</v>
      </c>
      <c r="N45" s="1255">
        <v>20.654396728016366</v>
      </c>
      <c r="O45" s="1255">
        <v>11.74168297455968</v>
      </c>
      <c r="P45" s="1255">
        <v>12.982126058325491</v>
      </c>
      <c r="Q45" s="1254">
        <v>5.1663747810858069</v>
      </c>
      <c r="R45" s="1234"/>
      <c r="S45" s="1234" t="s">
        <v>497</v>
      </c>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c r="CB45" s="1234"/>
      <c r="CC45" s="1234"/>
      <c r="CD45" s="1234"/>
      <c r="CE45" s="1234"/>
      <c r="CF45" s="1234"/>
      <c r="CG45" s="1234"/>
      <c r="CH45" s="1234"/>
      <c r="CI45" s="1234"/>
      <c r="CJ45" s="1234"/>
      <c r="CK45" s="1234"/>
      <c r="CL45" s="1234"/>
      <c r="CM45" s="1234"/>
      <c r="CN45" s="1234"/>
      <c r="CO45" s="1234"/>
      <c r="CP45" s="1234"/>
      <c r="CQ45" s="1234"/>
      <c r="CR45" s="1234"/>
      <c r="CS45" s="1234"/>
      <c r="CT45" s="1234"/>
      <c r="CU45" s="1234"/>
      <c r="CV45" s="1234"/>
      <c r="CW45" s="1234"/>
      <c r="CX45" s="1234"/>
      <c r="CY45" s="1234"/>
      <c r="CZ45" s="1234"/>
      <c r="DA45" s="1234"/>
      <c r="DB45" s="1234"/>
      <c r="DC45" s="1234"/>
      <c r="DD45" s="1234"/>
      <c r="DE45" s="1234"/>
      <c r="DF45" s="1234"/>
      <c r="DG45" s="1234"/>
      <c r="DH45" s="1234"/>
      <c r="DI45" s="1234"/>
      <c r="DJ45" s="1234"/>
      <c r="DK45" s="1234"/>
      <c r="DL45" s="1234"/>
      <c r="DM45" s="1234"/>
      <c r="DN45" s="1234"/>
      <c r="DO45" s="1234"/>
      <c r="DP45" s="1234"/>
      <c r="DQ45" s="1234"/>
      <c r="DR45" s="1234"/>
      <c r="DS45" s="1234"/>
      <c r="DT45" s="1234"/>
      <c r="DU45" s="1234"/>
      <c r="DV45" s="1234"/>
      <c r="DW45" s="1234"/>
      <c r="DX45" s="1234"/>
      <c r="DY45" s="1234"/>
      <c r="DZ45" s="1234"/>
      <c r="EA45" s="1234"/>
      <c r="EB45" s="1234"/>
      <c r="EC45" s="1234"/>
      <c r="ED45" s="1234"/>
      <c r="EE45" s="1234"/>
      <c r="EF45" s="1234"/>
      <c r="EG45" s="1234"/>
      <c r="EH45" s="1234"/>
      <c r="EI45" s="1234"/>
      <c r="EJ45" s="1234"/>
      <c r="EK45" s="1234"/>
    </row>
    <row r="46" spans="1:141" s="1253" customFormat="1" ht="12.95" customHeight="1">
      <c r="A46" s="1268" t="s">
        <v>1029</v>
      </c>
      <c r="B46" s="1267">
        <v>58.26</v>
      </c>
      <c r="C46" s="1266">
        <v>98.3</v>
      </c>
      <c r="D46" s="1265">
        <v>110.8</v>
      </c>
      <c r="E46" s="1264">
        <v>116.5</v>
      </c>
      <c r="F46" s="1264">
        <v>113.5</v>
      </c>
      <c r="G46" s="1264">
        <v>121.4</v>
      </c>
      <c r="H46" s="1264">
        <v>117.7</v>
      </c>
      <c r="I46" s="1264">
        <v>125.1</v>
      </c>
      <c r="J46" s="1257">
        <v>-14.818024263431553</v>
      </c>
      <c r="K46" s="1256">
        <v>12.71617497456765</v>
      </c>
      <c r="L46" s="1255">
        <v>20.227038183694518</v>
      </c>
      <c r="M46" s="1255">
        <v>14.530776992936438</v>
      </c>
      <c r="N46" s="1255">
        <v>21.278721278721306</v>
      </c>
      <c r="O46" s="1255">
        <v>14.382896015549079</v>
      </c>
      <c r="P46" s="1255">
        <v>19.598470363288726</v>
      </c>
      <c r="Q46" s="1254">
        <v>6.2871707731520843</v>
      </c>
      <c r="R46" s="1234"/>
      <c r="S46" s="1234" t="s">
        <v>497</v>
      </c>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c r="CB46" s="1234"/>
      <c r="CC46" s="1234"/>
      <c r="CD46" s="1234"/>
      <c r="CE46" s="1234"/>
      <c r="CF46" s="1234"/>
      <c r="CG46" s="1234"/>
      <c r="CH46" s="1234"/>
      <c r="CI46" s="1234"/>
      <c r="CJ46" s="1234"/>
      <c r="CK46" s="1234"/>
      <c r="CL46" s="1234"/>
      <c r="CM46" s="1234"/>
      <c r="CN46" s="1234"/>
      <c r="CO46" s="1234"/>
      <c r="CP46" s="1234"/>
      <c r="CQ46" s="1234"/>
      <c r="CR46" s="1234"/>
      <c r="CS46" s="1234"/>
      <c r="CT46" s="1234"/>
      <c r="CU46" s="1234"/>
      <c r="CV46" s="1234"/>
      <c r="CW46" s="1234"/>
      <c r="CX46" s="1234"/>
      <c r="CY46" s="1234"/>
      <c r="CZ46" s="1234"/>
      <c r="DA46" s="1234"/>
      <c r="DB46" s="1234"/>
      <c r="DC46" s="1234"/>
      <c r="DD46" s="1234"/>
      <c r="DE46" s="1234"/>
      <c r="DF46" s="1234"/>
      <c r="DG46" s="1234"/>
      <c r="DH46" s="1234"/>
      <c r="DI46" s="1234"/>
      <c r="DJ46" s="1234"/>
      <c r="DK46" s="1234"/>
      <c r="DL46" s="1234"/>
      <c r="DM46" s="1234"/>
      <c r="DN46" s="1234"/>
      <c r="DO46" s="1234"/>
      <c r="DP46" s="1234"/>
      <c r="DQ46" s="1234"/>
      <c r="DR46" s="1234"/>
      <c r="DS46" s="1234"/>
      <c r="DT46" s="1234"/>
      <c r="DU46" s="1234"/>
      <c r="DV46" s="1234"/>
      <c r="DW46" s="1234"/>
      <c r="DX46" s="1234"/>
      <c r="DY46" s="1234"/>
      <c r="DZ46" s="1234"/>
      <c r="EA46" s="1234"/>
      <c r="EB46" s="1234"/>
      <c r="EC46" s="1234"/>
      <c r="ED46" s="1234"/>
      <c r="EE46" s="1234"/>
      <c r="EF46" s="1234"/>
      <c r="EG46" s="1234"/>
      <c r="EH46" s="1234"/>
      <c r="EI46" s="1234"/>
      <c r="EJ46" s="1234"/>
      <c r="EK46" s="1234"/>
    </row>
    <row r="47" spans="1:141" s="1253" customFormat="1" ht="12.95" customHeight="1">
      <c r="A47" s="1268" t="s">
        <v>1028</v>
      </c>
      <c r="B47" s="1272">
        <v>47.35</v>
      </c>
      <c r="C47" s="1266">
        <v>99.2</v>
      </c>
      <c r="D47" s="1265">
        <v>112.9</v>
      </c>
      <c r="E47" s="1264">
        <v>115.5</v>
      </c>
      <c r="F47" s="1264">
        <v>116.9</v>
      </c>
      <c r="G47" s="1264">
        <v>120.1</v>
      </c>
      <c r="H47" s="1264">
        <v>116</v>
      </c>
      <c r="I47" s="1264">
        <v>120.1</v>
      </c>
      <c r="J47" s="1257">
        <v>-13.438045375218138</v>
      </c>
      <c r="K47" s="1256">
        <v>13.810483870967744</v>
      </c>
      <c r="L47" s="1255">
        <v>14.130434782608688</v>
      </c>
      <c r="M47" s="1255">
        <v>17.369477911646598</v>
      </c>
      <c r="N47" s="1255">
        <v>20.340681362725448</v>
      </c>
      <c r="O47" s="1255">
        <v>9.1251175917215477</v>
      </c>
      <c r="P47" s="1255">
        <v>5.1663747810858069</v>
      </c>
      <c r="Q47" s="1254">
        <v>3.5344827586206975</v>
      </c>
      <c r="R47" s="1234"/>
      <c r="S47" s="1234" t="s">
        <v>497</v>
      </c>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c r="CB47" s="1234"/>
      <c r="CC47" s="1234"/>
      <c r="CD47" s="1234"/>
      <c r="CE47" s="1234"/>
      <c r="CF47" s="1234"/>
      <c r="CG47" s="1234"/>
      <c r="CH47" s="1234"/>
      <c r="CI47" s="1234"/>
      <c r="CJ47" s="1234"/>
      <c r="CK47" s="1234"/>
      <c r="CL47" s="1234"/>
      <c r="CM47" s="1234"/>
      <c r="CN47" s="1234"/>
      <c r="CO47" s="1234"/>
      <c r="CP47" s="1234"/>
      <c r="CQ47" s="1234"/>
      <c r="CR47" s="1234"/>
      <c r="CS47" s="1234"/>
      <c r="CT47" s="1234"/>
      <c r="CU47" s="1234"/>
      <c r="CV47" s="1234"/>
      <c r="CW47" s="1234"/>
      <c r="CX47" s="1234"/>
      <c r="CY47" s="1234"/>
      <c r="CZ47" s="1234"/>
      <c r="DA47" s="1234"/>
      <c r="DB47" s="1234"/>
      <c r="DC47" s="1234"/>
      <c r="DD47" s="1234"/>
      <c r="DE47" s="1234"/>
      <c r="DF47" s="1234"/>
      <c r="DG47" s="1234"/>
      <c r="DH47" s="1234"/>
      <c r="DI47" s="1234"/>
      <c r="DJ47" s="1234"/>
      <c r="DK47" s="1234"/>
      <c r="DL47" s="1234"/>
      <c r="DM47" s="1234"/>
      <c r="DN47" s="1234"/>
      <c r="DO47" s="1234"/>
      <c r="DP47" s="1234"/>
      <c r="DQ47" s="1234"/>
      <c r="DR47" s="1234"/>
      <c r="DS47" s="1234"/>
      <c r="DT47" s="1234"/>
      <c r="DU47" s="1234"/>
      <c r="DV47" s="1234"/>
      <c r="DW47" s="1234"/>
      <c r="DX47" s="1234"/>
      <c r="DY47" s="1234"/>
      <c r="DZ47" s="1234"/>
      <c r="EA47" s="1234"/>
      <c r="EB47" s="1234"/>
      <c r="EC47" s="1234"/>
      <c r="ED47" s="1234"/>
      <c r="EE47" s="1234"/>
      <c r="EF47" s="1234"/>
      <c r="EG47" s="1234"/>
      <c r="EH47" s="1234"/>
      <c r="EI47" s="1234"/>
      <c r="EJ47" s="1234"/>
      <c r="EK47" s="1234"/>
    </row>
    <row r="48" spans="1:141" s="1253" customFormat="1" ht="12.95" customHeight="1">
      <c r="A48" s="1268" t="s">
        <v>1027</v>
      </c>
      <c r="B48" s="1267">
        <v>8.86</v>
      </c>
      <c r="C48" s="1266">
        <v>70.8</v>
      </c>
      <c r="D48" s="1265">
        <v>79.2</v>
      </c>
      <c r="E48" s="1264">
        <v>79.900000000000006</v>
      </c>
      <c r="F48" s="1264">
        <v>84</v>
      </c>
      <c r="G48" s="1264">
        <v>84.2</v>
      </c>
      <c r="H48" s="1264">
        <v>81.3</v>
      </c>
      <c r="I48" s="1264">
        <v>87.1</v>
      </c>
      <c r="J48" s="1257">
        <v>-10.266159695817507</v>
      </c>
      <c r="K48" s="1256">
        <v>11.864406779661024</v>
      </c>
      <c r="L48" s="1255">
        <v>20.331325301204828</v>
      </c>
      <c r="M48" s="1255">
        <v>23.711340206185554</v>
      </c>
      <c r="N48" s="1255">
        <v>16.62049861495845</v>
      </c>
      <c r="O48" s="1255">
        <v>8.2556591211717603</v>
      </c>
      <c r="P48" s="1255">
        <v>16.443850267379673</v>
      </c>
      <c r="Q48" s="1254">
        <v>7.1340713407134047</v>
      </c>
      <c r="R48" s="1234"/>
      <c r="S48" s="1234" t="s">
        <v>497</v>
      </c>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c r="CB48" s="1234"/>
      <c r="CC48" s="1234"/>
      <c r="CD48" s="1234"/>
      <c r="CE48" s="1234"/>
      <c r="CF48" s="1234"/>
      <c r="CG48" s="1234"/>
      <c r="CH48" s="1234"/>
      <c r="CI48" s="1234"/>
      <c r="CJ48" s="1234"/>
      <c r="CK48" s="1234"/>
      <c r="CL48" s="1234"/>
      <c r="CM48" s="1234"/>
      <c r="CN48" s="1234"/>
      <c r="CO48" s="1234"/>
      <c r="CP48" s="1234"/>
      <c r="CQ48" s="1234"/>
      <c r="CR48" s="1234"/>
      <c r="CS48" s="1234"/>
      <c r="CT48" s="1234"/>
      <c r="CU48" s="1234"/>
      <c r="CV48" s="1234"/>
      <c r="CW48" s="1234"/>
      <c r="CX48" s="1234"/>
      <c r="CY48" s="1234"/>
      <c r="CZ48" s="1234"/>
      <c r="DA48" s="1234"/>
      <c r="DB48" s="1234"/>
      <c r="DC48" s="1234"/>
      <c r="DD48" s="1234"/>
      <c r="DE48" s="1234"/>
      <c r="DF48" s="1234"/>
      <c r="DG48" s="1234"/>
      <c r="DH48" s="1234"/>
      <c r="DI48" s="1234"/>
      <c r="DJ48" s="1234"/>
      <c r="DK48" s="1234"/>
      <c r="DL48" s="1234"/>
      <c r="DM48" s="1234"/>
      <c r="DN48" s="1234"/>
      <c r="DO48" s="1234"/>
      <c r="DP48" s="1234"/>
      <c r="DQ48" s="1234"/>
      <c r="DR48" s="1234"/>
      <c r="DS48" s="1234"/>
      <c r="DT48" s="1234"/>
      <c r="DU48" s="1234"/>
      <c r="DV48" s="1234"/>
      <c r="DW48" s="1234"/>
      <c r="DX48" s="1234"/>
      <c r="DY48" s="1234"/>
      <c r="DZ48" s="1234"/>
      <c r="EA48" s="1234"/>
      <c r="EB48" s="1234"/>
      <c r="EC48" s="1234"/>
      <c r="ED48" s="1234"/>
      <c r="EE48" s="1234"/>
      <c r="EF48" s="1234"/>
      <c r="EG48" s="1234"/>
      <c r="EH48" s="1234"/>
      <c r="EI48" s="1234"/>
      <c r="EJ48" s="1234"/>
      <c r="EK48" s="1234"/>
    </row>
    <row r="49" spans="1:141" s="1253" customFormat="1" ht="12.95" customHeight="1">
      <c r="A49" s="1271" t="s">
        <v>1026</v>
      </c>
      <c r="B49" s="1267">
        <v>42.34</v>
      </c>
      <c r="C49" s="1266">
        <v>139.19999999999999</v>
      </c>
      <c r="D49" s="1265">
        <v>136.1</v>
      </c>
      <c r="E49" s="1264">
        <v>134.19999999999999</v>
      </c>
      <c r="F49" s="1264">
        <v>136.9</v>
      </c>
      <c r="G49" s="1264">
        <v>136.30000000000001</v>
      </c>
      <c r="H49" s="1264">
        <v>139.6</v>
      </c>
      <c r="I49" s="1264">
        <v>140.4</v>
      </c>
      <c r="J49" s="1257">
        <v>-0.21505376344086358</v>
      </c>
      <c r="K49" s="1256">
        <v>-2.2270114942528778</v>
      </c>
      <c r="L49" s="1255">
        <v>-0.29717682020802272</v>
      </c>
      <c r="M49" s="1255">
        <v>-0.21865889212826062</v>
      </c>
      <c r="N49" s="1255">
        <v>-0.87272727272727479</v>
      </c>
      <c r="O49" s="1255">
        <v>0</v>
      </c>
      <c r="P49" s="1255">
        <v>3.2352941176470722</v>
      </c>
      <c r="Q49" s="1254">
        <v>0.57306590257879009</v>
      </c>
      <c r="R49" s="1234"/>
      <c r="S49" s="1234" t="s">
        <v>497</v>
      </c>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c r="CB49" s="1234"/>
      <c r="CC49" s="1234"/>
      <c r="CD49" s="1234"/>
      <c r="CE49" s="1234"/>
      <c r="CF49" s="1234"/>
      <c r="CG49" s="1234"/>
      <c r="CH49" s="1234"/>
      <c r="CI49" s="1234"/>
      <c r="CJ49" s="1234"/>
      <c r="CK49" s="1234"/>
      <c r="CL49" s="1234"/>
      <c r="CM49" s="1234"/>
      <c r="CN49" s="1234"/>
      <c r="CO49" s="1234"/>
      <c r="CP49" s="1234"/>
      <c r="CQ49" s="1234"/>
      <c r="CR49" s="1234"/>
      <c r="CS49" s="1234"/>
      <c r="CT49" s="1234"/>
      <c r="CU49" s="1234"/>
      <c r="CV49" s="1234"/>
      <c r="CW49" s="1234"/>
      <c r="CX49" s="1234"/>
      <c r="CY49" s="1234"/>
      <c r="CZ49" s="1234"/>
      <c r="DA49" s="1234"/>
      <c r="DB49" s="1234"/>
      <c r="DC49" s="1234"/>
      <c r="DD49" s="1234"/>
      <c r="DE49" s="1234"/>
      <c r="DF49" s="1234"/>
      <c r="DG49" s="1234"/>
      <c r="DH49" s="1234"/>
      <c r="DI49" s="1234"/>
      <c r="DJ49" s="1234"/>
      <c r="DK49" s="1234"/>
      <c r="DL49" s="1234"/>
      <c r="DM49" s="1234"/>
      <c r="DN49" s="1234"/>
      <c r="DO49" s="1234"/>
      <c r="DP49" s="1234"/>
      <c r="DQ49" s="1234"/>
      <c r="DR49" s="1234"/>
      <c r="DS49" s="1234"/>
      <c r="DT49" s="1234"/>
      <c r="DU49" s="1234"/>
      <c r="DV49" s="1234"/>
      <c r="DW49" s="1234"/>
      <c r="DX49" s="1234"/>
      <c r="DY49" s="1234"/>
      <c r="DZ49" s="1234"/>
      <c r="EA49" s="1234"/>
      <c r="EB49" s="1234"/>
      <c r="EC49" s="1234"/>
      <c r="ED49" s="1234"/>
      <c r="EE49" s="1234"/>
      <c r="EF49" s="1234"/>
      <c r="EG49" s="1234"/>
      <c r="EH49" s="1234"/>
      <c r="EI49" s="1234"/>
      <c r="EJ49" s="1234"/>
      <c r="EK49" s="1234"/>
    </row>
    <row r="50" spans="1:141" s="1253" customFormat="1" ht="12.95" customHeight="1">
      <c r="A50" s="1268" t="s">
        <v>1024</v>
      </c>
      <c r="B50" s="1267">
        <v>40.19</v>
      </c>
      <c r="C50" s="1266">
        <v>140.19999999999999</v>
      </c>
      <c r="D50" s="1265">
        <v>136.80000000000001</v>
      </c>
      <c r="E50" s="1264">
        <v>134.9</v>
      </c>
      <c r="F50" s="1264">
        <v>137.80000000000001</v>
      </c>
      <c r="G50" s="1264">
        <v>136.4</v>
      </c>
      <c r="H50" s="1264">
        <v>140.4</v>
      </c>
      <c r="I50" s="1264">
        <v>141.19999999999999</v>
      </c>
      <c r="J50" s="1257">
        <v>0.21443888491778296</v>
      </c>
      <c r="K50" s="1256">
        <v>-2.4251069900142426</v>
      </c>
      <c r="L50" s="1255">
        <v>-0.2218934911242485</v>
      </c>
      <c r="M50" s="1255">
        <v>0.14534883720931191</v>
      </c>
      <c r="N50" s="1255">
        <v>-1.3024602026049052</v>
      </c>
      <c r="O50" s="1255">
        <v>0</v>
      </c>
      <c r="P50" s="1255">
        <v>3.1409788166544672</v>
      </c>
      <c r="Q50" s="1254">
        <v>0.56980056980056304</v>
      </c>
      <c r="R50" s="1234"/>
      <c r="S50" s="1234" t="s">
        <v>497</v>
      </c>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c r="CB50" s="1234"/>
      <c r="CC50" s="1234"/>
      <c r="CD50" s="1234"/>
      <c r="CE50" s="1234"/>
      <c r="CF50" s="1234"/>
      <c r="CG50" s="1234"/>
      <c r="CH50" s="1234"/>
      <c r="CI50" s="1234"/>
      <c r="CJ50" s="1234"/>
      <c r="CK50" s="1234"/>
      <c r="CL50" s="1234"/>
      <c r="CM50" s="1234"/>
      <c r="CN50" s="1234"/>
      <c r="CO50" s="1234"/>
      <c r="CP50" s="1234"/>
      <c r="CQ50" s="1234"/>
      <c r="CR50" s="1234"/>
      <c r="CS50" s="1234"/>
      <c r="CT50" s="1234"/>
      <c r="CU50" s="1234"/>
      <c r="CV50" s="1234"/>
      <c r="CW50" s="1234"/>
      <c r="CX50" s="1234"/>
      <c r="CY50" s="1234"/>
      <c r="CZ50" s="1234"/>
      <c r="DA50" s="1234"/>
      <c r="DB50" s="1234"/>
      <c r="DC50" s="1234"/>
      <c r="DD50" s="1234"/>
      <c r="DE50" s="1234"/>
      <c r="DF50" s="1234"/>
      <c r="DG50" s="1234"/>
      <c r="DH50" s="1234"/>
      <c r="DI50" s="1234"/>
      <c r="DJ50" s="1234"/>
      <c r="DK50" s="1234"/>
      <c r="DL50" s="1234"/>
      <c r="DM50" s="1234"/>
      <c r="DN50" s="1234"/>
      <c r="DO50" s="1234"/>
      <c r="DP50" s="1234"/>
      <c r="DQ50" s="1234"/>
      <c r="DR50" s="1234"/>
      <c r="DS50" s="1234"/>
      <c r="DT50" s="1234"/>
      <c r="DU50" s="1234"/>
      <c r="DV50" s="1234"/>
      <c r="DW50" s="1234"/>
      <c r="DX50" s="1234"/>
      <c r="DY50" s="1234"/>
      <c r="DZ50" s="1234"/>
      <c r="EA50" s="1234"/>
      <c r="EB50" s="1234"/>
      <c r="EC50" s="1234"/>
      <c r="ED50" s="1234"/>
      <c r="EE50" s="1234"/>
      <c r="EF50" s="1234"/>
      <c r="EG50" s="1234"/>
      <c r="EH50" s="1234"/>
      <c r="EI50" s="1234"/>
      <c r="EJ50" s="1234"/>
      <c r="EK50" s="1234"/>
    </row>
    <row r="51" spans="1:141" s="1253" customFormat="1" ht="12.95" customHeight="1">
      <c r="A51" s="1268" t="s">
        <v>1023</v>
      </c>
      <c r="B51" s="1267">
        <v>2.15</v>
      </c>
      <c r="C51" s="1266">
        <v>121.8</v>
      </c>
      <c r="D51" s="1265">
        <v>121.8</v>
      </c>
      <c r="E51" s="1264">
        <v>121.6</v>
      </c>
      <c r="F51" s="1264">
        <v>120.4</v>
      </c>
      <c r="G51" s="1264">
        <v>135.6</v>
      </c>
      <c r="H51" s="1264">
        <v>125.2</v>
      </c>
      <c r="I51" s="1264">
        <v>126</v>
      </c>
      <c r="J51" s="1257">
        <v>-8.2140165787490531</v>
      </c>
      <c r="K51" s="1256">
        <v>0</v>
      </c>
      <c r="L51" s="1255">
        <v>-0.89649551752242473</v>
      </c>
      <c r="M51" s="1255">
        <v>-6.8111455108358996</v>
      </c>
      <c r="N51" s="1255">
        <v>9.0032154340836001</v>
      </c>
      <c r="O51" s="1255">
        <v>0.96774193548387188</v>
      </c>
      <c r="P51" s="1255">
        <v>5.7934508816120882</v>
      </c>
      <c r="Q51" s="1254">
        <v>0.63897763578275146</v>
      </c>
      <c r="R51" s="1234"/>
      <c r="S51" s="1234" t="s">
        <v>497</v>
      </c>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c r="CB51" s="1234"/>
      <c r="CC51" s="1234"/>
      <c r="CD51" s="1234"/>
      <c r="CE51" s="1234"/>
      <c r="CF51" s="1234"/>
      <c r="CG51" s="1234"/>
      <c r="CH51" s="1234"/>
      <c r="CI51" s="1234"/>
      <c r="CJ51" s="1234"/>
      <c r="CK51" s="1234"/>
      <c r="CL51" s="1234"/>
      <c r="CM51" s="1234"/>
      <c r="CN51" s="1234"/>
      <c r="CO51" s="1234"/>
      <c r="CP51" s="1234"/>
      <c r="CQ51" s="1234"/>
      <c r="CR51" s="1234"/>
      <c r="CS51" s="1234"/>
      <c r="CT51" s="1234"/>
      <c r="CU51" s="1234"/>
      <c r="CV51" s="1234"/>
      <c r="CW51" s="1234"/>
      <c r="CX51" s="1234"/>
      <c r="CY51" s="1234"/>
      <c r="CZ51" s="1234"/>
      <c r="DA51" s="1234"/>
      <c r="DB51" s="1234"/>
      <c r="DC51" s="1234"/>
      <c r="DD51" s="1234"/>
      <c r="DE51" s="1234"/>
      <c r="DF51" s="1234"/>
      <c r="DG51" s="1234"/>
      <c r="DH51" s="1234"/>
      <c r="DI51" s="1234"/>
      <c r="DJ51" s="1234"/>
      <c r="DK51" s="1234"/>
      <c r="DL51" s="1234"/>
      <c r="DM51" s="1234"/>
      <c r="DN51" s="1234"/>
      <c r="DO51" s="1234"/>
      <c r="DP51" s="1234"/>
      <c r="DQ51" s="1234"/>
      <c r="DR51" s="1234"/>
      <c r="DS51" s="1234"/>
      <c r="DT51" s="1234"/>
      <c r="DU51" s="1234"/>
      <c r="DV51" s="1234"/>
      <c r="DW51" s="1234"/>
      <c r="DX51" s="1234"/>
      <c r="DY51" s="1234"/>
      <c r="DZ51" s="1234"/>
      <c r="EA51" s="1234"/>
      <c r="EB51" s="1234"/>
      <c r="EC51" s="1234"/>
      <c r="ED51" s="1234"/>
      <c r="EE51" s="1234"/>
      <c r="EF51" s="1234"/>
      <c r="EG51" s="1234"/>
      <c r="EH51" s="1234"/>
      <c r="EI51" s="1234"/>
      <c r="EJ51" s="1234"/>
      <c r="EK51" s="1234"/>
    </row>
    <row r="52" spans="1:141" s="1253" customFormat="1" ht="12.95" customHeight="1">
      <c r="A52" s="1270" t="s">
        <v>1025</v>
      </c>
      <c r="B52" s="1267">
        <v>22.23</v>
      </c>
      <c r="C52" s="1266">
        <v>112.9</v>
      </c>
      <c r="D52" s="1265">
        <v>112.7</v>
      </c>
      <c r="E52" s="1264">
        <v>114.9</v>
      </c>
      <c r="F52" s="1264">
        <v>118.1</v>
      </c>
      <c r="G52" s="1264">
        <v>105.8</v>
      </c>
      <c r="H52" s="1264">
        <v>110.7</v>
      </c>
      <c r="I52" s="1264">
        <v>114.4</v>
      </c>
      <c r="J52" s="1257">
        <v>-11.032308904649341</v>
      </c>
      <c r="K52" s="1256">
        <v>-0.17714791851194889</v>
      </c>
      <c r="L52" s="1255">
        <v>-3.2828282828282767</v>
      </c>
      <c r="M52" s="1255">
        <v>-1.1715481171548134</v>
      </c>
      <c r="N52" s="1255">
        <v>-9.6498719043552512</v>
      </c>
      <c r="O52" s="1269">
        <v>-6.8965517241379359</v>
      </c>
      <c r="P52" s="1264">
        <v>-2.8037383177570092</v>
      </c>
      <c r="Q52" s="1254">
        <v>3.342366757000903</v>
      </c>
      <c r="R52" s="1234"/>
      <c r="S52" s="1234" t="s">
        <v>497</v>
      </c>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c r="DD52" s="1234"/>
      <c r="DE52" s="1234"/>
      <c r="DF52" s="1234"/>
      <c r="DG52" s="1234"/>
      <c r="DH52" s="1234"/>
      <c r="DI52" s="1234"/>
      <c r="DJ52" s="1234"/>
      <c r="DK52" s="1234"/>
      <c r="DL52" s="1234"/>
      <c r="DM52" s="1234"/>
      <c r="DN52" s="1234"/>
      <c r="DO52" s="1234"/>
      <c r="DP52" s="1234"/>
      <c r="DQ52" s="1234"/>
      <c r="DR52" s="1234"/>
      <c r="DS52" s="1234"/>
      <c r="DT52" s="1234"/>
      <c r="DU52" s="1234"/>
      <c r="DV52" s="1234"/>
      <c r="DW52" s="1234"/>
      <c r="DX52" s="1234"/>
      <c r="DY52" s="1234"/>
      <c r="DZ52" s="1234"/>
      <c r="EA52" s="1234"/>
      <c r="EB52" s="1234"/>
      <c r="EC52" s="1234"/>
      <c r="ED52" s="1234"/>
      <c r="EE52" s="1234"/>
      <c r="EF52" s="1234"/>
      <c r="EG52" s="1234"/>
      <c r="EH52" s="1234"/>
      <c r="EI52" s="1234"/>
      <c r="EJ52" s="1234"/>
      <c r="EK52" s="1234"/>
    </row>
    <row r="53" spans="1:141" s="1253" customFormat="1" ht="12.95" customHeight="1">
      <c r="A53" s="1268" t="s">
        <v>1024</v>
      </c>
      <c r="B53" s="1267">
        <v>8.08</v>
      </c>
      <c r="C53" s="1266">
        <v>122.6</v>
      </c>
      <c r="D53" s="1265">
        <v>141.19999999999999</v>
      </c>
      <c r="E53" s="1264">
        <v>150.69999999999999</v>
      </c>
      <c r="F53" s="1264">
        <v>149.30000000000001</v>
      </c>
      <c r="G53" s="1264">
        <v>135.30000000000001</v>
      </c>
      <c r="H53" s="1264">
        <v>137.19999999999999</v>
      </c>
      <c r="I53" s="1264">
        <v>149</v>
      </c>
      <c r="J53" s="1257">
        <v>-4.1438623924941425</v>
      </c>
      <c r="K53" s="1256">
        <v>15.171288743882542</v>
      </c>
      <c r="L53" s="1255">
        <v>5.1639916259595111</v>
      </c>
      <c r="M53" s="1255">
        <v>15.289575289575311</v>
      </c>
      <c r="N53" s="1255">
        <v>14.85568760611207</v>
      </c>
      <c r="O53" s="1255">
        <v>-9.4986807387862768</v>
      </c>
      <c r="P53" s="1255">
        <v>-0.53404539385849148</v>
      </c>
      <c r="Q53" s="1254">
        <v>8.6005830903790041</v>
      </c>
      <c r="R53" s="1234"/>
      <c r="S53" s="1234" t="s">
        <v>497</v>
      </c>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c r="CB53" s="1234"/>
      <c r="CC53" s="1234"/>
      <c r="CD53" s="1234"/>
      <c r="CE53" s="1234"/>
      <c r="CF53" s="1234"/>
      <c r="CG53" s="1234"/>
      <c r="CH53" s="1234"/>
      <c r="CI53" s="1234"/>
      <c r="CJ53" s="1234"/>
      <c r="CK53" s="1234"/>
      <c r="CL53" s="1234"/>
      <c r="CM53" s="1234"/>
      <c r="CN53" s="1234"/>
      <c r="CO53" s="1234"/>
      <c r="CP53" s="1234"/>
      <c r="CQ53" s="1234"/>
      <c r="CR53" s="1234"/>
      <c r="CS53" s="1234"/>
      <c r="CT53" s="1234"/>
      <c r="CU53" s="1234"/>
      <c r="CV53" s="1234"/>
      <c r="CW53" s="1234"/>
      <c r="CX53" s="1234"/>
      <c r="CY53" s="1234"/>
      <c r="CZ53" s="1234"/>
      <c r="DA53" s="1234"/>
      <c r="DB53" s="1234"/>
      <c r="DC53" s="1234"/>
      <c r="DD53" s="1234"/>
      <c r="DE53" s="1234"/>
      <c r="DF53" s="1234"/>
      <c r="DG53" s="1234"/>
      <c r="DH53" s="1234"/>
      <c r="DI53" s="1234"/>
      <c r="DJ53" s="1234"/>
      <c r="DK53" s="1234"/>
      <c r="DL53" s="1234"/>
      <c r="DM53" s="1234"/>
      <c r="DN53" s="1234"/>
      <c r="DO53" s="1234"/>
      <c r="DP53" s="1234"/>
      <c r="DQ53" s="1234"/>
      <c r="DR53" s="1234"/>
      <c r="DS53" s="1234"/>
      <c r="DT53" s="1234"/>
      <c r="DU53" s="1234"/>
      <c r="DV53" s="1234"/>
      <c r="DW53" s="1234"/>
      <c r="DX53" s="1234"/>
      <c r="DY53" s="1234"/>
      <c r="DZ53" s="1234"/>
      <c r="EA53" s="1234"/>
      <c r="EB53" s="1234"/>
      <c r="EC53" s="1234"/>
      <c r="ED53" s="1234"/>
      <c r="EE53" s="1234"/>
      <c r="EF53" s="1234"/>
      <c r="EG53" s="1234"/>
      <c r="EH53" s="1234"/>
      <c r="EI53" s="1234"/>
      <c r="EJ53" s="1234"/>
      <c r="EK53" s="1234"/>
    </row>
    <row r="54" spans="1:141" s="1253" customFormat="1" ht="12.95" customHeight="1">
      <c r="A54" s="1268" t="s">
        <v>1023</v>
      </c>
      <c r="B54" s="1267">
        <v>14.15</v>
      </c>
      <c r="C54" s="1266">
        <v>107.4</v>
      </c>
      <c r="D54" s="1265">
        <v>96.4</v>
      </c>
      <c r="E54" s="1264">
        <v>94.5</v>
      </c>
      <c r="F54" s="1264">
        <v>100.4</v>
      </c>
      <c r="G54" s="1264">
        <v>88.9</v>
      </c>
      <c r="H54" s="1264">
        <v>95.5</v>
      </c>
      <c r="I54" s="1264">
        <v>94.6</v>
      </c>
      <c r="J54" s="1257">
        <v>-14.964370546318278</v>
      </c>
      <c r="K54" s="1256">
        <v>-10.242085661080068</v>
      </c>
      <c r="L54" s="1255">
        <v>-9.8282442748091654</v>
      </c>
      <c r="M54" s="1255">
        <v>-11.852502194907814</v>
      </c>
      <c r="N54" s="1255">
        <v>-23.821765209940011</v>
      </c>
      <c r="O54" s="1269">
        <v>-4.7856430707876427</v>
      </c>
      <c r="P54" s="1269">
        <v>-4.7331319234642564</v>
      </c>
      <c r="Q54" s="1254">
        <v>-0.94240837696335689</v>
      </c>
      <c r="R54" s="1234"/>
      <c r="S54" s="1234" t="s">
        <v>497</v>
      </c>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c r="DD54" s="1234"/>
      <c r="DE54" s="1234"/>
      <c r="DF54" s="1234"/>
      <c r="DG54" s="1234"/>
      <c r="DH54" s="1234"/>
      <c r="DI54" s="1234"/>
      <c r="DJ54" s="1234"/>
      <c r="DK54" s="1234"/>
      <c r="DL54" s="1234"/>
      <c r="DM54" s="1234"/>
      <c r="DN54" s="1234"/>
      <c r="DO54" s="1234"/>
      <c r="DP54" s="1234"/>
      <c r="DQ54" s="1234"/>
      <c r="DR54" s="1234"/>
      <c r="DS54" s="1234"/>
      <c r="DT54" s="1234"/>
      <c r="DU54" s="1234"/>
      <c r="DV54" s="1234"/>
      <c r="DW54" s="1234"/>
      <c r="DX54" s="1234"/>
      <c r="DY54" s="1234"/>
      <c r="DZ54" s="1234"/>
      <c r="EA54" s="1234"/>
      <c r="EB54" s="1234"/>
      <c r="EC54" s="1234"/>
      <c r="ED54" s="1234"/>
      <c r="EE54" s="1234"/>
      <c r="EF54" s="1234"/>
      <c r="EG54" s="1234"/>
      <c r="EH54" s="1234"/>
      <c r="EI54" s="1234"/>
      <c r="EJ54" s="1234"/>
      <c r="EK54" s="1234"/>
    </row>
    <row r="55" spans="1:141" s="1253" customFormat="1" ht="12.95" customHeight="1">
      <c r="A55" s="1268" t="s">
        <v>1022</v>
      </c>
      <c r="B55" s="1267"/>
      <c r="C55" s="1266"/>
      <c r="D55" s="1265"/>
      <c r="E55" s="1264"/>
      <c r="F55" s="1264"/>
      <c r="G55" s="1264"/>
      <c r="H55" s="1264"/>
      <c r="I55" s="1264"/>
      <c r="J55" s="1257"/>
      <c r="K55" s="1256"/>
      <c r="L55" s="1255"/>
      <c r="M55" s="1255"/>
      <c r="N55" s="1255"/>
      <c r="O55" s="1255"/>
      <c r="P55" s="1255"/>
      <c r="Q55" s="1254"/>
      <c r="R55" s="1234"/>
      <c r="S55" s="1234" t="s">
        <v>497</v>
      </c>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c r="CB55" s="1234"/>
      <c r="CC55" s="1234"/>
      <c r="CD55" s="1234"/>
      <c r="CE55" s="1234"/>
      <c r="CF55" s="1234"/>
      <c r="CG55" s="1234"/>
      <c r="CH55" s="1234"/>
      <c r="CI55" s="1234"/>
      <c r="CJ55" s="1234"/>
      <c r="CK55" s="1234"/>
      <c r="CL55" s="1234"/>
      <c r="CM55" s="1234"/>
      <c r="CN55" s="1234"/>
      <c r="CO55" s="1234"/>
      <c r="CP55" s="1234"/>
      <c r="CQ55" s="1234"/>
      <c r="CR55" s="1234"/>
      <c r="CS55" s="1234"/>
      <c r="CT55" s="1234"/>
      <c r="CU55" s="1234"/>
      <c r="CV55" s="1234"/>
      <c r="CW55" s="1234"/>
      <c r="CX55" s="1234"/>
      <c r="CY55" s="1234"/>
      <c r="CZ55" s="1234"/>
      <c r="DA55" s="1234"/>
      <c r="DB55" s="1234"/>
      <c r="DC55" s="1234"/>
      <c r="DD55" s="1234"/>
      <c r="DE55" s="1234"/>
      <c r="DF55" s="1234"/>
      <c r="DG55" s="1234"/>
      <c r="DH55" s="1234"/>
      <c r="DI55" s="1234"/>
      <c r="DJ55" s="1234"/>
      <c r="DK55" s="1234"/>
      <c r="DL55" s="1234"/>
      <c r="DM55" s="1234"/>
      <c r="DN55" s="1234"/>
      <c r="DO55" s="1234"/>
      <c r="DP55" s="1234"/>
      <c r="DQ55" s="1234"/>
      <c r="DR55" s="1234"/>
      <c r="DS55" s="1234"/>
      <c r="DT55" s="1234"/>
      <c r="DU55" s="1234"/>
      <c r="DV55" s="1234"/>
      <c r="DW55" s="1234"/>
      <c r="DX55" s="1234"/>
      <c r="DY55" s="1234"/>
      <c r="DZ55" s="1234"/>
      <c r="EA55" s="1234"/>
      <c r="EB55" s="1234"/>
      <c r="EC55" s="1234"/>
      <c r="ED55" s="1234"/>
      <c r="EE55" s="1234"/>
      <c r="EF55" s="1234"/>
      <c r="EG55" s="1234"/>
      <c r="EH55" s="1234"/>
      <c r="EI55" s="1234"/>
      <c r="EJ55" s="1234"/>
      <c r="EK55" s="1234"/>
    </row>
    <row r="56" spans="1:141" s="1253" customFormat="1" ht="12.95" customHeight="1">
      <c r="A56" s="1263" t="s">
        <v>1021</v>
      </c>
      <c r="B56" s="1261">
        <v>1000</v>
      </c>
      <c r="C56" s="1260">
        <v>113.5</v>
      </c>
      <c r="D56" s="1259">
        <v>125.2</v>
      </c>
      <c r="E56" s="1258">
        <v>124.1</v>
      </c>
      <c r="F56" s="1258">
        <v>130.5</v>
      </c>
      <c r="G56" s="1258">
        <v>135.1</v>
      </c>
      <c r="H56" s="1258">
        <v>139.1</v>
      </c>
      <c r="I56" s="1258">
        <v>143.69999999999999</v>
      </c>
      <c r="J56" s="1257">
        <v>-15.925925925925924</v>
      </c>
      <c r="K56" s="1256">
        <v>10.308370044052879</v>
      </c>
      <c r="L56" s="1255">
        <v>12.511332728921133</v>
      </c>
      <c r="M56" s="1255">
        <v>16.517857142857139</v>
      </c>
      <c r="N56" s="1255">
        <v>20.195729537366546</v>
      </c>
      <c r="O56" s="1255">
        <v>19.810508182601211</v>
      </c>
      <c r="P56" s="1255">
        <v>17.980295566502448</v>
      </c>
      <c r="Q56" s="1254">
        <v>3.3069734004313318</v>
      </c>
      <c r="R56" s="1234"/>
      <c r="S56" s="1234" t="s">
        <v>497</v>
      </c>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c r="DD56" s="1234"/>
      <c r="DE56" s="1234"/>
      <c r="DF56" s="1234"/>
      <c r="DG56" s="1234"/>
      <c r="DH56" s="1234"/>
      <c r="DI56" s="1234"/>
      <c r="DJ56" s="1234"/>
      <c r="DK56" s="1234"/>
      <c r="DL56" s="1234"/>
      <c r="DM56" s="1234"/>
      <c r="DN56" s="1234"/>
      <c r="DO56" s="1234"/>
      <c r="DP56" s="1234"/>
      <c r="DQ56" s="1234"/>
      <c r="DR56" s="1234"/>
      <c r="DS56" s="1234"/>
      <c r="DT56" s="1234"/>
      <c r="DU56" s="1234"/>
      <c r="DV56" s="1234"/>
      <c r="DW56" s="1234"/>
      <c r="DX56" s="1234"/>
      <c r="DY56" s="1234"/>
      <c r="DZ56" s="1234"/>
      <c r="EA56" s="1234"/>
      <c r="EB56" s="1234"/>
      <c r="EC56" s="1234"/>
      <c r="ED56" s="1234"/>
      <c r="EE56" s="1234"/>
      <c r="EF56" s="1234"/>
      <c r="EG56" s="1234"/>
      <c r="EH56" s="1234"/>
      <c r="EI56" s="1234"/>
      <c r="EJ56" s="1234"/>
      <c r="EK56" s="1234"/>
    </row>
    <row r="57" spans="1:141" s="1253" customFormat="1" ht="12.95" customHeight="1">
      <c r="A57" s="1263" t="s">
        <v>1020</v>
      </c>
      <c r="B57" s="1261">
        <v>274.57</v>
      </c>
      <c r="C57" s="1260">
        <v>192.8</v>
      </c>
      <c r="D57" s="1259">
        <v>219.1</v>
      </c>
      <c r="E57" s="1258">
        <v>215.6</v>
      </c>
      <c r="F57" s="1258">
        <v>230</v>
      </c>
      <c r="G57" s="1258">
        <v>238</v>
      </c>
      <c r="H57" s="1258">
        <v>246.4</v>
      </c>
      <c r="I57" s="1258">
        <v>252.5</v>
      </c>
      <c r="J57" s="1257">
        <v>-10.575139146567707</v>
      </c>
      <c r="K57" s="1256">
        <v>13.641078838174266</v>
      </c>
      <c r="L57" s="1255">
        <v>13.116474291710389</v>
      </c>
      <c r="M57" s="1255">
        <v>20.355834641548938</v>
      </c>
      <c r="N57" s="1255">
        <v>24.607329842931946</v>
      </c>
      <c r="O57" s="1255">
        <v>26.814204837879572</v>
      </c>
      <c r="P57" s="1255">
        <v>22.513343037360499</v>
      </c>
      <c r="Q57" s="1254">
        <v>2.4756493506493484</v>
      </c>
      <c r="R57" s="1234"/>
      <c r="S57" s="1234" t="s">
        <v>497</v>
      </c>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c r="CB57" s="1234"/>
      <c r="CC57" s="1234"/>
      <c r="CD57" s="1234"/>
      <c r="CE57" s="1234"/>
      <c r="CF57" s="1234"/>
      <c r="CG57" s="1234"/>
      <c r="CH57" s="1234"/>
      <c r="CI57" s="1234"/>
      <c r="CJ57" s="1234"/>
      <c r="CK57" s="1234"/>
      <c r="CL57" s="1234"/>
      <c r="CM57" s="1234"/>
      <c r="CN57" s="1234"/>
      <c r="CO57" s="1234"/>
      <c r="CP57" s="1234"/>
      <c r="CQ57" s="1234"/>
      <c r="CR57" s="1234"/>
      <c r="CS57" s="1234"/>
      <c r="CT57" s="1234"/>
      <c r="CU57" s="1234"/>
      <c r="CV57" s="1234"/>
      <c r="CW57" s="1234"/>
      <c r="CX57" s="1234"/>
      <c r="CY57" s="1234"/>
      <c r="CZ57" s="1234"/>
      <c r="DA57" s="1234"/>
      <c r="DB57" s="1234"/>
      <c r="DC57" s="1234"/>
      <c r="DD57" s="1234"/>
      <c r="DE57" s="1234"/>
      <c r="DF57" s="1234"/>
      <c r="DG57" s="1234"/>
      <c r="DH57" s="1234"/>
      <c r="DI57" s="1234"/>
      <c r="DJ57" s="1234"/>
      <c r="DK57" s="1234"/>
      <c r="DL57" s="1234"/>
      <c r="DM57" s="1234"/>
      <c r="DN57" s="1234"/>
      <c r="DO57" s="1234"/>
      <c r="DP57" s="1234"/>
      <c r="DQ57" s="1234"/>
      <c r="DR57" s="1234"/>
      <c r="DS57" s="1234"/>
      <c r="DT57" s="1234"/>
      <c r="DU57" s="1234"/>
      <c r="DV57" s="1234"/>
      <c r="DW57" s="1234"/>
      <c r="DX57" s="1234"/>
      <c r="DY57" s="1234"/>
      <c r="DZ57" s="1234"/>
      <c r="EA57" s="1234"/>
      <c r="EB57" s="1234"/>
      <c r="EC57" s="1234"/>
      <c r="ED57" s="1234"/>
      <c r="EE57" s="1234"/>
      <c r="EF57" s="1234"/>
      <c r="EG57" s="1234"/>
      <c r="EH57" s="1234"/>
      <c r="EI57" s="1234"/>
      <c r="EJ57" s="1234"/>
      <c r="EK57" s="1234"/>
    </row>
    <row r="58" spans="1:141" s="1253" customFormat="1" ht="12.95" customHeight="1">
      <c r="A58" s="1262" t="s">
        <v>1019</v>
      </c>
      <c r="B58" s="1261">
        <v>286.48</v>
      </c>
      <c r="C58" s="1260">
        <v>127.4</v>
      </c>
      <c r="D58" s="1259">
        <v>148.9</v>
      </c>
      <c r="E58" s="1258">
        <v>144</v>
      </c>
      <c r="F58" s="1258">
        <v>159.80000000000001</v>
      </c>
      <c r="G58" s="1258">
        <v>171.2</v>
      </c>
      <c r="H58" s="1258">
        <v>185.1</v>
      </c>
      <c r="I58" s="1258">
        <v>192.8</v>
      </c>
      <c r="J58" s="1257">
        <v>-29.025069637883007</v>
      </c>
      <c r="K58" s="1256">
        <v>16.875981161695435</v>
      </c>
      <c r="L58" s="1255">
        <v>18.032786885245898</v>
      </c>
      <c r="M58" s="1255">
        <v>29.813160032493926</v>
      </c>
      <c r="N58" s="1255">
        <v>38.73581847649919</v>
      </c>
      <c r="O58" s="1255">
        <v>41.622035195103308</v>
      </c>
      <c r="P58" s="1255">
        <v>34.919524142757183</v>
      </c>
      <c r="Q58" s="1254">
        <v>4.159913560237726</v>
      </c>
      <c r="R58" s="1234"/>
      <c r="S58" s="1234" t="s">
        <v>497</v>
      </c>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34"/>
      <c r="DE58" s="1234"/>
      <c r="DF58" s="1234"/>
      <c r="DG58" s="1234"/>
      <c r="DH58" s="1234"/>
      <c r="DI58" s="1234"/>
      <c r="DJ58" s="1234"/>
      <c r="DK58" s="1234"/>
      <c r="DL58" s="1234"/>
      <c r="DM58" s="1234"/>
      <c r="DN58" s="1234"/>
      <c r="DO58" s="1234"/>
      <c r="DP58" s="1234"/>
      <c r="DQ58" s="1234"/>
      <c r="DR58" s="1234"/>
      <c r="DS58" s="1234"/>
      <c r="DT58" s="1234"/>
      <c r="DU58" s="1234"/>
      <c r="DV58" s="1234"/>
      <c r="DW58" s="1234"/>
      <c r="DX58" s="1234"/>
      <c r="DY58" s="1234"/>
      <c r="DZ58" s="1234"/>
      <c r="EA58" s="1234"/>
      <c r="EB58" s="1234"/>
      <c r="EC58" s="1234"/>
      <c r="ED58" s="1234"/>
      <c r="EE58" s="1234"/>
      <c r="EF58" s="1234"/>
      <c r="EG58" s="1234"/>
      <c r="EH58" s="1234"/>
      <c r="EI58" s="1234"/>
      <c r="EJ58" s="1234"/>
      <c r="EK58" s="1234"/>
    </row>
    <row r="59" spans="1:141" s="1253" customFormat="1" ht="12.95" customHeight="1">
      <c r="A59" s="1262" t="s">
        <v>1018</v>
      </c>
      <c r="B59" s="1261">
        <v>316.06</v>
      </c>
      <c r="C59" s="1260">
        <v>109.1</v>
      </c>
      <c r="D59" s="1259">
        <v>114.9</v>
      </c>
      <c r="E59" s="1258">
        <v>115.3</v>
      </c>
      <c r="F59" s="1258">
        <v>116.1</v>
      </c>
      <c r="G59" s="1258">
        <v>115.7</v>
      </c>
      <c r="H59" s="1258">
        <v>115.3</v>
      </c>
      <c r="I59" s="1258">
        <v>118.8</v>
      </c>
      <c r="J59" s="1257">
        <v>-8.7792642140468189</v>
      </c>
      <c r="K59" s="1256">
        <v>5.3162236480293501</v>
      </c>
      <c r="L59" s="1255">
        <v>7.2558139534883708</v>
      </c>
      <c r="M59" s="1255">
        <v>8.707865168539314</v>
      </c>
      <c r="N59" s="1255">
        <v>7.7281191806331435</v>
      </c>
      <c r="O59" s="1255">
        <v>3.2229185317815592</v>
      </c>
      <c r="P59" s="1255">
        <v>4.3936731107205702</v>
      </c>
      <c r="Q59" s="1254">
        <v>3.0355594102341712</v>
      </c>
      <c r="R59" s="1234"/>
      <c r="S59" s="1234" t="s">
        <v>497</v>
      </c>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c r="CB59" s="1234"/>
      <c r="CC59" s="1234"/>
      <c r="CD59" s="1234"/>
      <c r="CE59" s="1234"/>
      <c r="CF59" s="1234"/>
      <c r="CG59" s="1234"/>
      <c r="CH59" s="1234"/>
      <c r="CI59" s="1234"/>
      <c r="CJ59" s="1234"/>
      <c r="CK59" s="1234"/>
      <c r="CL59" s="1234"/>
      <c r="CM59" s="1234"/>
      <c r="CN59" s="1234"/>
      <c r="CO59" s="1234"/>
      <c r="CP59" s="1234"/>
      <c r="CQ59" s="1234"/>
      <c r="CR59" s="1234"/>
      <c r="CS59" s="1234"/>
      <c r="CT59" s="1234"/>
      <c r="CU59" s="1234"/>
      <c r="CV59" s="1234"/>
      <c r="CW59" s="1234"/>
      <c r="CX59" s="1234"/>
      <c r="CY59" s="1234"/>
      <c r="CZ59" s="1234"/>
      <c r="DA59" s="1234"/>
      <c r="DB59" s="1234"/>
      <c r="DC59" s="1234"/>
      <c r="DD59" s="1234"/>
      <c r="DE59" s="1234"/>
      <c r="DF59" s="1234"/>
      <c r="DG59" s="1234"/>
      <c r="DH59" s="1234"/>
      <c r="DI59" s="1234"/>
      <c r="DJ59" s="1234"/>
      <c r="DK59" s="1234"/>
      <c r="DL59" s="1234"/>
      <c r="DM59" s="1234"/>
      <c r="DN59" s="1234"/>
      <c r="DO59" s="1234"/>
      <c r="DP59" s="1234"/>
      <c r="DQ59" s="1234"/>
      <c r="DR59" s="1234"/>
      <c r="DS59" s="1234"/>
      <c r="DT59" s="1234"/>
      <c r="DU59" s="1234"/>
      <c r="DV59" s="1234"/>
      <c r="DW59" s="1234"/>
      <c r="DX59" s="1234"/>
      <c r="DY59" s="1234"/>
      <c r="DZ59" s="1234"/>
      <c r="EA59" s="1234"/>
      <c r="EB59" s="1234"/>
      <c r="EC59" s="1234"/>
      <c r="ED59" s="1234"/>
      <c r="EE59" s="1234"/>
      <c r="EF59" s="1234"/>
      <c r="EG59" s="1234"/>
      <c r="EH59" s="1234"/>
      <c r="EI59" s="1234"/>
      <c r="EJ59" s="1234"/>
      <c r="EK59" s="1234"/>
    </row>
    <row r="60" spans="1:141" s="1239" customFormat="1" ht="12.95" customHeight="1">
      <c r="A60" s="1252" t="s">
        <v>1017</v>
      </c>
      <c r="B60" s="1251">
        <v>122.89</v>
      </c>
      <c r="C60" s="1250">
        <v>112.9</v>
      </c>
      <c r="D60" s="1249">
        <v>112.7</v>
      </c>
      <c r="E60" s="1247">
        <v>117.8</v>
      </c>
      <c r="F60" s="1247">
        <v>114.9</v>
      </c>
      <c r="G60" s="1247">
        <v>118.2</v>
      </c>
      <c r="H60" s="1248">
        <v>110.7</v>
      </c>
      <c r="I60" s="1247">
        <v>114.4</v>
      </c>
      <c r="J60" s="1246">
        <v>-11.032308904649341</v>
      </c>
      <c r="K60" s="1245">
        <v>-0.17714791851194889</v>
      </c>
      <c r="L60" s="1244">
        <v>10.818438381937924</v>
      </c>
      <c r="M60" s="1244">
        <v>-3.2828282828282767</v>
      </c>
      <c r="N60" s="1244">
        <v>-1.0878661087865993</v>
      </c>
      <c r="O60" s="1243">
        <v>-6.8965517241379359</v>
      </c>
      <c r="P60" s="1242">
        <v>-2.8037383177570092</v>
      </c>
      <c r="Q60" s="1241">
        <v>3.342366757000903</v>
      </c>
      <c r="R60" s="1237"/>
      <c r="S60" s="1237" t="s">
        <v>497</v>
      </c>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c r="CB60" s="1237"/>
      <c r="CC60" s="1237"/>
      <c r="CD60" s="1237"/>
      <c r="CE60" s="1237"/>
      <c r="CF60" s="1237"/>
      <c r="CG60" s="1237"/>
      <c r="CH60" s="1237"/>
      <c r="CI60" s="1237"/>
      <c r="CJ60" s="1237"/>
      <c r="CK60" s="1237"/>
      <c r="CL60" s="1237"/>
      <c r="CM60" s="1237"/>
      <c r="CN60" s="1237"/>
      <c r="CO60" s="1237"/>
      <c r="CP60" s="1237"/>
      <c r="CQ60" s="1237"/>
      <c r="CR60" s="1237"/>
      <c r="CS60" s="1237"/>
      <c r="CT60" s="1237"/>
      <c r="CU60" s="1237"/>
      <c r="CV60" s="1237"/>
      <c r="CW60" s="1237"/>
      <c r="CX60" s="1237"/>
      <c r="CY60" s="1237"/>
      <c r="CZ60" s="1237"/>
      <c r="DA60" s="1237"/>
      <c r="DB60" s="1237"/>
      <c r="DC60" s="1237"/>
      <c r="DD60" s="1237"/>
      <c r="DE60" s="1237"/>
      <c r="DF60" s="1237"/>
      <c r="DG60" s="1237"/>
      <c r="DH60" s="1237"/>
      <c r="DI60" s="1237"/>
      <c r="DJ60" s="1237"/>
      <c r="DK60" s="1237"/>
      <c r="DL60" s="1237"/>
      <c r="DM60" s="1237"/>
      <c r="DN60" s="1237"/>
      <c r="DO60" s="1237"/>
      <c r="DP60" s="1237"/>
      <c r="DQ60" s="1237"/>
      <c r="DR60" s="1237"/>
      <c r="DS60" s="1237"/>
      <c r="DT60" s="1237"/>
      <c r="DU60" s="1237"/>
      <c r="DV60" s="1237"/>
      <c r="DW60" s="1237"/>
      <c r="DX60" s="1237"/>
      <c r="DY60" s="1237"/>
      <c r="DZ60" s="1237"/>
      <c r="EA60" s="1237"/>
      <c r="EB60" s="1237"/>
      <c r="EC60" s="1237"/>
      <c r="ED60" s="1237"/>
      <c r="EE60" s="1237"/>
      <c r="EF60" s="1237"/>
      <c r="EG60" s="1237"/>
      <c r="EH60" s="1237"/>
      <c r="EI60" s="1237"/>
      <c r="EJ60" s="1237"/>
      <c r="EK60" s="1237"/>
    </row>
    <row r="61" spans="1:141" s="1239" customFormat="1" ht="12.95" customHeight="1">
      <c r="A61" s="1236" t="s">
        <v>1016</v>
      </c>
      <c r="B61" s="1238"/>
      <c r="C61" s="1238"/>
      <c r="D61" s="1238"/>
      <c r="E61" s="1238"/>
      <c r="F61" s="1238"/>
      <c r="G61" s="1238"/>
      <c r="H61" s="1238"/>
      <c r="I61" s="1238"/>
      <c r="J61" s="1240"/>
      <c r="K61" s="1240"/>
      <c r="L61" s="1240"/>
      <c r="M61" s="1240"/>
      <c r="N61" s="1240"/>
      <c r="O61" s="1240"/>
      <c r="P61" s="1240"/>
      <c r="Q61" s="1238"/>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c r="CB61" s="1237"/>
      <c r="CC61" s="1237"/>
      <c r="CD61" s="1237"/>
      <c r="CE61" s="1237"/>
      <c r="CF61" s="1237"/>
      <c r="CG61" s="1237"/>
      <c r="CH61" s="1237"/>
      <c r="CI61" s="1237"/>
      <c r="CJ61" s="1237"/>
      <c r="CK61" s="1237"/>
      <c r="CL61" s="1237"/>
      <c r="CM61" s="1237"/>
      <c r="CN61" s="1237"/>
      <c r="CO61" s="1237"/>
      <c r="CP61" s="1237"/>
      <c r="CQ61" s="1237"/>
      <c r="CR61" s="1237"/>
      <c r="CS61" s="1237"/>
      <c r="CT61" s="1237"/>
      <c r="CU61" s="1237"/>
      <c r="CV61" s="1237"/>
      <c r="CW61" s="1237"/>
      <c r="CX61" s="1237"/>
      <c r="CY61" s="1237"/>
      <c r="CZ61" s="1237"/>
      <c r="DA61" s="1237"/>
      <c r="DB61" s="1237"/>
      <c r="DC61" s="1237"/>
      <c r="DD61" s="1237"/>
      <c r="DE61" s="1237"/>
      <c r="DF61" s="1237"/>
      <c r="DG61" s="1237"/>
      <c r="DH61" s="1237"/>
      <c r="DI61" s="1237"/>
      <c r="DJ61" s="1237"/>
      <c r="DK61" s="1237"/>
      <c r="DL61" s="1237"/>
      <c r="DM61" s="1237"/>
      <c r="DN61" s="1237"/>
      <c r="DO61" s="1237"/>
      <c r="DP61" s="1237"/>
      <c r="DQ61" s="1237"/>
      <c r="DR61" s="1237"/>
      <c r="DS61" s="1237"/>
      <c r="DT61" s="1237"/>
      <c r="DU61" s="1237"/>
      <c r="DV61" s="1237"/>
      <c r="DW61" s="1237"/>
      <c r="DX61" s="1237"/>
      <c r="DY61" s="1237"/>
      <c r="DZ61" s="1237"/>
      <c r="EA61" s="1237"/>
      <c r="EB61" s="1237"/>
      <c r="EC61" s="1237"/>
      <c r="ED61" s="1237"/>
      <c r="EE61" s="1237"/>
      <c r="EF61" s="1237"/>
      <c r="EG61" s="1237"/>
      <c r="EH61" s="1237"/>
      <c r="EI61" s="1237"/>
      <c r="EJ61" s="1237"/>
      <c r="EK61" s="1237"/>
    </row>
    <row r="62" spans="1:141" s="1239" customFormat="1" ht="12.95" customHeight="1">
      <c r="A62" s="1236" t="s">
        <v>1015</v>
      </c>
      <c r="B62" s="1238"/>
      <c r="C62" s="1238"/>
      <c r="D62" s="1238"/>
      <c r="E62" s="1238"/>
      <c r="F62" s="1238"/>
      <c r="G62" s="1238"/>
      <c r="H62" s="1238"/>
      <c r="I62" s="1238"/>
      <c r="J62" s="1238"/>
      <c r="K62" s="1238"/>
      <c r="L62" s="1238"/>
      <c r="M62" s="1238"/>
      <c r="N62" s="1238"/>
      <c r="O62" s="1238"/>
      <c r="P62" s="1238"/>
      <c r="Q62" s="1238"/>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237"/>
      <c r="DF62" s="1237"/>
      <c r="DG62" s="1237"/>
      <c r="DH62" s="1237"/>
      <c r="DI62" s="1237"/>
      <c r="DJ62" s="1237"/>
      <c r="DK62" s="1237"/>
      <c r="DL62" s="1237"/>
      <c r="DM62" s="1237"/>
      <c r="DN62" s="1237"/>
      <c r="DO62" s="1237"/>
      <c r="DP62" s="1237"/>
      <c r="DQ62" s="1237"/>
      <c r="DR62" s="1237"/>
      <c r="DS62" s="1237"/>
      <c r="DT62" s="1237"/>
      <c r="DU62" s="1237"/>
      <c r="DV62" s="1237"/>
      <c r="DW62" s="1237"/>
      <c r="DX62" s="1237"/>
      <c r="DY62" s="1237"/>
      <c r="DZ62" s="1237"/>
      <c r="EA62" s="1237"/>
      <c r="EB62" s="1237"/>
      <c r="EC62" s="1237"/>
      <c r="ED62" s="1237"/>
      <c r="EE62" s="1237"/>
      <c r="EF62" s="1237"/>
      <c r="EG62" s="1237"/>
      <c r="EH62" s="1237"/>
      <c r="EI62" s="1237"/>
      <c r="EJ62" s="1237"/>
      <c r="EK62" s="1237"/>
    </row>
    <row r="63" spans="1:141" s="1239" customFormat="1" ht="12.75" customHeight="1">
      <c r="A63" s="1236" t="s">
        <v>1014</v>
      </c>
      <c r="B63" s="1238"/>
      <c r="C63" s="1238"/>
      <c r="D63" s="1238"/>
      <c r="E63" s="1238"/>
      <c r="F63" s="1238"/>
      <c r="G63" s="1238"/>
      <c r="H63" s="1238"/>
      <c r="I63" s="1238"/>
      <c r="J63" s="1238"/>
      <c r="K63" s="1238"/>
      <c r="L63" s="1240"/>
      <c r="M63" s="1240"/>
      <c r="N63" s="1240"/>
      <c r="O63" s="1240"/>
      <c r="P63" s="1240"/>
      <c r="Q63" s="1238"/>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c r="CB63" s="1237"/>
      <c r="CC63" s="1237"/>
      <c r="CD63" s="1237"/>
      <c r="CE63" s="1237"/>
      <c r="CF63" s="1237"/>
      <c r="CG63" s="1237"/>
      <c r="CH63" s="1237"/>
      <c r="CI63" s="1237"/>
      <c r="CJ63" s="1237"/>
      <c r="CK63" s="1237"/>
      <c r="CL63" s="1237"/>
      <c r="CM63" s="1237"/>
      <c r="CN63" s="1237"/>
      <c r="CO63" s="1237"/>
      <c r="CP63" s="1237"/>
      <c r="CQ63" s="1237"/>
      <c r="CR63" s="1237"/>
      <c r="CS63" s="1237"/>
      <c r="CT63" s="1237"/>
      <c r="CU63" s="1237"/>
      <c r="CV63" s="1237"/>
      <c r="CW63" s="1237"/>
      <c r="CX63" s="1237"/>
      <c r="CY63" s="1237"/>
      <c r="CZ63" s="1237"/>
      <c r="DA63" s="1237"/>
      <c r="DB63" s="1237"/>
      <c r="DC63" s="1237"/>
      <c r="DD63" s="1237"/>
      <c r="DE63" s="1237"/>
      <c r="DF63" s="1237"/>
      <c r="DG63" s="1237"/>
      <c r="DH63" s="1237"/>
      <c r="DI63" s="1237"/>
      <c r="DJ63" s="1237"/>
      <c r="DK63" s="1237"/>
      <c r="DL63" s="1237"/>
      <c r="DM63" s="1237"/>
      <c r="DN63" s="1237"/>
      <c r="DO63" s="1237"/>
      <c r="DP63" s="1237"/>
      <c r="DQ63" s="1237"/>
      <c r="DR63" s="1237"/>
      <c r="DS63" s="1237"/>
      <c r="DT63" s="1237"/>
      <c r="DU63" s="1237"/>
      <c r="DV63" s="1237"/>
      <c r="DW63" s="1237"/>
      <c r="DX63" s="1237"/>
      <c r="DY63" s="1237"/>
      <c r="DZ63" s="1237"/>
      <c r="EA63" s="1237"/>
      <c r="EB63" s="1237"/>
      <c r="EC63" s="1237"/>
      <c r="ED63" s="1237"/>
      <c r="EE63" s="1237"/>
      <c r="EF63" s="1237"/>
      <c r="EG63" s="1237"/>
      <c r="EH63" s="1237"/>
      <c r="EI63" s="1237"/>
      <c r="EJ63" s="1237"/>
      <c r="EK63" s="1237"/>
    </row>
    <row r="64" spans="1:141" s="1237" customFormat="1" ht="12.95" customHeight="1">
      <c r="A64" s="1236" t="s">
        <v>1013</v>
      </c>
      <c r="B64" s="1238"/>
      <c r="C64" s="1238"/>
      <c r="D64" s="1238"/>
      <c r="E64" s="1238"/>
      <c r="F64" s="1238"/>
      <c r="G64" s="1238"/>
      <c r="H64" s="1238"/>
      <c r="I64" s="1238"/>
      <c r="J64" s="1238"/>
      <c r="K64" s="1238"/>
      <c r="L64" s="1238"/>
      <c r="M64" s="1238"/>
      <c r="N64" s="1238"/>
      <c r="O64" s="1238"/>
      <c r="P64" s="1238"/>
      <c r="Q64" s="1238"/>
    </row>
    <row r="65" spans="1:17" ht="12.95" customHeight="1">
      <c r="A65" s="1236" t="s">
        <v>1012</v>
      </c>
      <c r="B65" s="372"/>
      <c r="C65" s="372"/>
      <c r="D65" s="372"/>
      <c r="E65" s="372"/>
      <c r="F65" s="372"/>
      <c r="G65" s="372"/>
      <c r="H65" s="372"/>
      <c r="I65" s="372"/>
      <c r="J65" s="372"/>
      <c r="K65" s="372"/>
      <c r="L65" s="372"/>
      <c r="M65" s="372"/>
      <c r="N65" s="372"/>
      <c r="O65" s="372"/>
      <c r="P65" s="372"/>
      <c r="Q65" s="372"/>
    </row>
    <row r="66" spans="1:17" ht="16.5" customHeight="1">
      <c r="A66" s="1740" t="s">
        <v>113</v>
      </c>
      <c r="B66" s="372"/>
      <c r="C66" s="372"/>
      <c r="D66" s="372"/>
      <c r="E66" s="372"/>
      <c r="F66" s="372"/>
      <c r="G66" s="372"/>
      <c r="H66" s="372"/>
      <c r="I66" s="372"/>
      <c r="J66" s="372"/>
      <c r="K66" s="372"/>
      <c r="L66" s="372"/>
      <c r="M66" s="372"/>
      <c r="N66" s="372"/>
      <c r="O66" s="372"/>
      <c r="P66" s="372"/>
      <c r="Q66" s="372"/>
    </row>
    <row r="67" spans="1:17" ht="12.95" customHeight="1">
      <c r="A67" s="1740" t="s">
        <v>324</v>
      </c>
      <c r="B67" s="372"/>
      <c r="C67" s="372"/>
      <c r="D67" s="372"/>
      <c r="E67" s="372"/>
      <c r="F67" s="372"/>
      <c r="G67" s="372"/>
      <c r="H67" s="372"/>
      <c r="I67" s="372"/>
      <c r="J67" s="372"/>
      <c r="K67" s="372"/>
      <c r="L67" s="372"/>
      <c r="M67" s="372"/>
      <c r="N67" s="372"/>
      <c r="O67" s="372"/>
      <c r="P67" s="372"/>
      <c r="Q67" s="372"/>
    </row>
  </sheetData>
  <mergeCells count="7">
    <mergeCell ref="A4:A6"/>
    <mergeCell ref="B4:B6"/>
    <mergeCell ref="P4:Q4"/>
    <mergeCell ref="E5:G5"/>
    <mergeCell ref="H5:I5"/>
    <mergeCell ref="L5:N5"/>
    <mergeCell ref="O5:Q5"/>
  </mergeCells>
  <hyperlinks>
    <hyperlink ref="A67" location="'Inhaltsverzeichnis_2026-04'!A1" display="Zurück zum Inhaltsverzeichnis" xr:uid="{AC421833-1B9A-4683-A1A7-C3F797A3B1B7}"/>
    <hyperlink ref="A66" r:id="rId1" xr:uid="{52E08FC1-33E6-43C0-A8AB-DC46875D8792}"/>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2"/>
  <headerFooter alignWithMargins="0">
    <oddFooter>&amp;R&amp;F</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7314D-2366-4A61-810B-DC26BED4BA1F}">
  <sheetPr>
    <tabColor rgb="FF597C39"/>
    <pageSetUpPr fitToPage="1"/>
  </sheetPr>
  <dimension ref="A1:EK67"/>
  <sheetViews>
    <sheetView showGridLines="0" zoomScaleNormal="100" workbookViewId="0"/>
  </sheetViews>
  <sheetFormatPr baseColWidth="10" defaultColWidth="10" defaultRowHeight="16.5"/>
  <cols>
    <col min="1" max="1" width="22.25" style="1235" customWidth="1"/>
    <col min="2" max="2" width="7.5" style="1234" customWidth="1"/>
    <col min="3" max="17" width="5.125" style="1234" customWidth="1"/>
    <col min="18" max="18" width="4.625" style="1234" customWidth="1"/>
    <col min="19" max="16384" width="10" style="1234"/>
  </cols>
  <sheetData>
    <row r="1" spans="1:141" s="1295" customFormat="1" ht="30" customHeight="1">
      <c r="A1" s="1298" t="s">
        <v>1069</v>
      </c>
      <c r="B1" s="1296"/>
      <c r="C1" s="1296"/>
      <c r="D1" s="1296"/>
      <c r="E1" s="1296"/>
      <c r="F1" s="1296"/>
      <c r="G1" s="1296"/>
      <c r="H1" s="1296"/>
      <c r="I1" s="1296"/>
      <c r="J1" s="1296"/>
      <c r="K1" s="1296"/>
      <c r="L1" s="1296"/>
      <c r="M1" s="1296"/>
      <c r="N1" s="1296"/>
      <c r="O1" s="1296"/>
      <c r="P1" s="1296"/>
      <c r="Q1" s="1296"/>
    </row>
    <row r="2" spans="1:141" s="1295" customFormat="1" ht="19.899999999999999" customHeight="1">
      <c r="A2" s="1297" t="s">
        <v>1068</v>
      </c>
      <c r="B2" s="1296"/>
      <c r="C2" s="1296"/>
      <c r="D2" s="1296"/>
      <c r="E2" s="1296"/>
      <c r="F2" s="1296"/>
      <c r="G2" s="1296"/>
      <c r="H2" s="1296"/>
      <c r="I2" s="1296"/>
      <c r="J2" s="1296"/>
      <c r="K2" s="1296"/>
      <c r="L2" s="1296"/>
      <c r="M2" s="1296"/>
      <c r="N2" s="1296"/>
      <c r="O2" s="1296"/>
      <c r="P2" s="1296"/>
      <c r="Q2" s="1296"/>
    </row>
    <row r="3" spans="1:141" s="1238" customFormat="1" ht="20.100000000000001" customHeight="1">
      <c r="A3" s="1294" t="s">
        <v>1067</v>
      </c>
      <c r="B3" s="254"/>
      <c r="C3" s="254"/>
      <c r="D3" s="254"/>
      <c r="E3" s="254"/>
      <c r="F3" s="254"/>
      <c r="G3" s="254"/>
      <c r="H3" s="254"/>
      <c r="I3" s="254"/>
      <c r="J3" s="254"/>
      <c r="K3" s="254"/>
      <c r="L3" s="254"/>
      <c r="M3" s="254"/>
      <c r="N3" s="254"/>
      <c r="O3" s="254"/>
      <c r="P3" s="254"/>
      <c r="Q3" s="254"/>
    </row>
    <row r="4" spans="1:141" s="1253" customFormat="1" ht="15" customHeight="1">
      <c r="A4" s="2209" t="s">
        <v>1066</v>
      </c>
      <c r="B4" s="2212" t="s">
        <v>1065</v>
      </c>
      <c r="C4" s="1291" t="s">
        <v>352</v>
      </c>
      <c r="D4" s="1293"/>
      <c r="E4" s="1292" t="s">
        <v>1064</v>
      </c>
      <c r="F4" s="1292" t="s">
        <v>565</v>
      </c>
      <c r="G4" s="1292" t="s">
        <v>566</v>
      </c>
      <c r="H4" s="1292" t="s">
        <v>567</v>
      </c>
      <c r="I4" s="1292" t="s">
        <v>557</v>
      </c>
      <c r="J4" s="1291" t="s">
        <v>352</v>
      </c>
      <c r="K4" s="1290"/>
      <c r="L4" s="1289" t="s">
        <v>1064</v>
      </c>
      <c r="M4" s="1289" t="s">
        <v>565</v>
      </c>
      <c r="N4" s="1289" t="s">
        <v>566</v>
      </c>
      <c r="O4" s="1289" t="s">
        <v>567</v>
      </c>
      <c r="P4" s="2215" t="s">
        <v>557</v>
      </c>
      <c r="Q4" s="2216"/>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c r="AX4" s="1234"/>
      <c r="AY4" s="1234"/>
      <c r="AZ4" s="1234"/>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34"/>
      <c r="DJ4" s="1234"/>
      <c r="DK4" s="1234"/>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row>
    <row r="5" spans="1:141" s="1253" customFormat="1" ht="11.1" customHeight="1">
      <c r="A5" s="2210"/>
      <c r="B5" s="2213"/>
      <c r="C5" s="1288">
        <v>2024</v>
      </c>
      <c r="D5" s="1288">
        <v>2025</v>
      </c>
      <c r="E5" s="2217">
        <v>2025</v>
      </c>
      <c r="F5" s="2218"/>
      <c r="G5" s="2218"/>
      <c r="H5" s="2218"/>
      <c r="I5" s="1288">
        <v>2026</v>
      </c>
      <c r="J5" s="1287">
        <v>2024</v>
      </c>
      <c r="K5" s="1287">
        <v>2025</v>
      </c>
      <c r="L5" s="2217">
        <v>2025</v>
      </c>
      <c r="M5" s="2218"/>
      <c r="N5" s="2218"/>
      <c r="O5" s="2218"/>
      <c r="P5" s="2217">
        <v>2026</v>
      </c>
      <c r="Q5" s="2219"/>
      <c r="R5" s="1234"/>
      <c r="S5" s="1286"/>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c r="AP5" s="1234"/>
      <c r="AQ5" s="1234"/>
      <c r="AR5" s="1234"/>
      <c r="AS5" s="1234"/>
      <c r="AT5" s="1234"/>
      <c r="AU5" s="1234"/>
      <c r="AV5" s="1234"/>
      <c r="AW5" s="1234"/>
      <c r="AX5" s="1234"/>
      <c r="AY5" s="1234"/>
      <c r="AZ5" s="1234"/>
      <c r="BA5" s="1234"/>
      <c r="BB5" s="1234"/>
      <c r="BC5" s="1234"/>
      <c r="BD5" s="1234"/>
      <c r="BE5" s="1234"/>
      <c r="BF5" s="1234"/>
      <c r="BG5" s="1234"/>
      <c r="BH5" s="1234"/>
      <c r="BI5" s="1234"/>
      <c r="BJ5" s="1234"/>
      <c r="BK5" s="1234"/>
      <c r="BL5" s="1234"/>
      <c r="BM5" s="1234"/>
      <c r="BN5" s="1234"/>
      <c r="BO5" s="1234"/>
      <c r="BP5" s="1234"/>
      <c r="BQ5" s="1234"/>
      <c r="BR5" s="1234"/>
      <c r="BS5" s="1234"/>
      <c r="BT5" s="1234"/>
      <c r="BU5" s="1234"/>
      <c r="BV5" s="1234"/>
      <c r="BW5" s="1234"/>
      <c r="BX5" s="1234"/>
      <c r="BY5" s="1234"/>
      <c r="BZ5" s="1234"/>
      <c r="CA5" s="1234"/>
      <c r="CB5" s="1234"/>
      <c r="CC5" s="1234"/>
      <c r="CD5" s="1234"/>
      <c r="CE5" s="1234"/>
      <c r="CF5" s="1234"/>
      <c r="CG5" s="1234"/>
      <c r="CH5" s="1234"/>
      <c r="CI5" s="1234"/>
      <c r="CJ5" s="1234"/>
      <c r="CK5" s="1234"/>
      <c r="CL5" s="1234"/>
      <c r="CM5" s="1234"/>
      <c r="CN5" s="1234"/>
      <c r="CO5" s="1234"/>
      <c r="CP5" s="1234"/>
      <c r="CQ5" s="1234"/>
      <c r="CR5" s="1234"/>
      <c r="CS5" s="1234"/>
      <c r="CT5" s="1234"/>
      <c r="CU5" s="1234"/>
      <c r="CV5" s="1234"/>
      <c r="CW5" s="1234"/>
      <c r="CX5" s="1234"/>
      <c r="CY5" s="1234"/>
      <c r="CZ5" s="1234"/>
      <c r="DA5" s="1234"/>
      <c r="DB5" s="1234"/>
      <c r="DC5" s="1234"/>
      <c r="DD5" s="1234"/>
      <c r="DE5" s="1234"/>
      <c r="DF5" s="1234"/>
      <c r="DG5" s="1234"/>
      <c r="DH5" s="1234"/>
      <c r="DI5" s="1234"/>
      <c r="DJ5" s="1234"/>
      <c r="DK5" s="1234"/>
      <c r="DL5" s="1234"/>
      <c r="DM5" s="1234"/>
      <c r="DN5" s="1234"/>
      <c r="DO5" s="1234"/>
      <c r="DP5" s="1234"/>
      <c r="DQ5" s="1234"/>
      <c r="DR5" s="1234"/>
      <c r="DS5" s="1234"/>
      <c r="DT5" s="1234"/>
      <c r="DU5" s="1234"/>
      <c r="DV5" s="1234"/>
      <c r="DW5" s="1234"/>
      <c r="DX5" s="1234"/>
      <c r="DY5" s="1234"/>
      <c r="DZ5" s="1234"/>
      <c r="EA5" s="1234"/>
      <c r="EB5" s="1234"/>
      <c r="EC5" s="1234"/>
      <c r="ED5" s="1234"/>
      <c r="EE5" s="1234"/>
      <c r="EF5" s="1234"/>
      <c r="EG5" s="1234"/>
      <c r="EH5" s="1234"/>
      <c r="EI5" s="1234"/>
      <c r="EJ5" s="1234"/>
      <c r="EK5" s="1234"/>
    </row>
    <row r="6" spans="1:141" s="1253" customFormat="1" ht="29.45" customHeight="1">
      <c r="A6" s="2211"/>
      <c r="B6" s="2214"/>
      <c r="C6" s="1285" t="s">
        <v>1063</v>
      </c>
      <c r="D6" s="1284"/>
      <c r="E6" s="1284"/>
      <c r="F6" s="1284"/>
      <c r="G6" s="1284"/>
      <c r="H6" s="1284"/>
      <c r="I6" s="1284"/>
      <c r="J6" s="1283" t="s">
        <v>1062</v>
      </c>
      <c r="K6" s="1282"/>
      <c r="L6" s="1282"/>
      <c r="M6" s="1282"/>
      <c r="N6" s="1282"/>
      <c r="O6" s="1282"/>
      <c r="P6" s="1281"/>
      <c r="Q6" s="1280" t="s">
        <v>1061</v>
      </c>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c r="AP6" s="1234"/>
      <c r="AQ6" s="1234"/>
      <c r="AR6" s="1234"/>
      <c r="AS6" s="1234"/>
      <c r="AT6" s="1234"/>
      <c r="AU6" s="1234"/>
      <c r="AV6" s="1234"/>
      <c r="AW6" s="1234"/>
      <c r="AX6" s="1234"/>
      <c r="AY6" s="1234"/>
      <c r="AZ6" s="1234"/>
      <c r="BA6" s="1234"/>
      <c r="BB6" s="1234"/>
      <c r="BC6" s="1234"/>
      <c r="BD6" s="1234"/>
      <c r="BE6" s="1234"/>
      <c r="BF6" s="1234"/>
      <c r="BG6" s="1234"/>
      <c r="BH6" s="1234"/>
      <c r="BI6" s="1234"/>
      <c r="BJ6" s="1234"/>
      <c r="BK6" s="1234"/>
      <c r="BL6" s="1234"/>
      <c r="BM6" s="1234"/>
      <c r="BN6" s="1234"/>
      <c r="BO6" s="1234"/>
      <c r="BP6" s="1234"/>
      <c r="BQ6" s="1234"/>
      <c r="BR6" s="1234"/>
      <c r="BS6" s="1234"/>
      <c r="BT6" s="1234"/>
      <c r="BU6" s="1234"/>
      <c r="BV6" s="1234"/>
      <c r="BW6" s="1234"/>
      <c r="BX6" s="1234"/>
      <c r="BY6" s="1234"/>
      <c r="BZ6" s="1234"/>
      <c r="CA6" s="1234"/>
      <c r="CB6" s="1234"/>
      <c r="CC6" s="1234"/>
      <c r="CD6" s="1234"/>
      <c r="CE6" s="1234"/>
      <c r="CF6" s="1234"/>
      <c r="CG6" s="1234"/>
      <c r="CH6" s="1234"/>
      <c r="CI6" s="1234"/>
      <c r="CJ6" s="1234"/>
      <c r="CK6" s="1234"/>
      <c r="CL6" s="1234"/>
      <c r="CM6" s="1234"/>
      <c r="CN6" s="1234"/>
      <c r="CO6" s="1234"/>
      <c r="CP6" s="1234"/>
      <c r="CQ6" s="1234"/>
      <c r="CR6" s="1234"/>
      <c r="CS6" s="1234"/>
      <c r="CT6" s="1234"/>
      <c r="CU6" s="1234"/>
      <c r="CV6" s="1234"/>
      <c r="CW6" s="1234"/>
      <c r="CX6" s="1234"/>
      <c r="CY6" s="1234"/>
      <c r="CZ6" s="1234"/>
      <c r="DA6" s="1234"/>
      <c r="DB6" s="1234"/>
      <c r="DC6" s="1234"/>
      <c r="DD6" s="1234"/>
      <c r="DE6" s="1234"/>
      <c r="DF6" s="1234"/>
      <c r="DG6" s="1234"/>
      <c r="DH6" s="1234"/>
      <c r="DI6" s="1234"/>
      <c r="DJ6" s="1234"/>
      <c r="DK6" s="1234"/>
      <c r="DL6" s="1234"/>
      <c r="DM6" s="1234"/>
      <c r="DN6" s="1234"/>
      <c r="DO6" s="1234"/>
      <c r="DP6" s="1234"/>
      <c r="DQ6" s="1234"/>
      <c r="DR6" s="1234"/>
      <c r="DS6" s="1234"/>
      <c r="DT6" s="1234"/>
      <c r="DU6" s="1234"/>
      <c r="DV6" s="1234"/>
      <c r="DW6" s="1234"/>
      <c r="DX6" s="1234"/>
      <c r="DY6" s="1234"/>
      <c r="DZ6" s="1234"/>
      <c r="EA6" s="1234"/>
      <c r="EB6" s="1234"/>
      <c r="EC6" s="1234"/>
      <c r="ED6" s="1234"/>
      <c r="EE6" s="1234"/>
      <c r="EF6" s="1234"/>
      <c r="EG6" s="1234"/>
      <c r="EH6" s="1234"/>
      <c r="EI6" s="1234"/>
      <c r="EJ6" s="1234"/>
      <c r="EK6" s="1234"/>
    </row>
    <row r="7" spans="1:141" s="1253" customFormat="1" ht="12.95" customHeight="1">
      <c r="A7" s="1268" t="s">
        <v>1060</v>
      </c>
      <c r="B7" s="1267">
        <v>1000</v>
      </c>
      <c r="C7" s="1279">
        <v>106</v>
      </c>
      <c r="D7" s="1278">
        <v>115</v>
      </c>
      <c r="E7" s="1277">
        <v>117.3</v>
      </c>
      <c r="F7" s="1277">
        <v>119</v>
      </c>
      <c r="G7" s="1277">
        <v>120</v>
      </c>
      <c r="H7" s="1277">
        <v>121.3</v>
      </c>
      <c r="I7" s="1277">
        <v>118.9</v>
      </c>
      <c r="J7" s="1276">
        <v>-4.7619047619047592</v>
      </c>
      <c r="K7" s="1275">
        <v>8.49056603773586</v>
      </c>
      <c r="L7" s="1274">
        <v>11.079545454545453</v>
      </c>
      <c r="M7" s="1274">
        <v>11.423220973782762</v>
      </c>
      <c r="N7" s="1274">
        <v>10.905730129390022</v>
      </c>
      <c r="O7" s="1274">
        <v>11.488970588235304</v>
      </c>
      <c r="P7" s="1274">
        <v>8.2877959927140239</v>
      </c>
      <c r="Q7" s="1273">
        <v>-1.9785655399835065</v>
      </c>
      <c r="R7" s="1234"/>
      <c r="S7" s="1234" t="s">
        <v>497</v>
      </c>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1234"/>
      <c r="BP7" s="1234"/>
      <c r="BQ7" s="1234"/>
      <c r="BR7" s="1234"/>
      <c r="BS7" s="1234"/>
      <c r="BT7" s="1234"/>
      <c r="BU7" s="1234"/>
      <c r="BV7" s="1234"/>
      <c r="BW7" s="1234"/>
      <c r="BX7" s="1234"/>
      <c r="BY7" s="1234"/>
      <c r="BZ7" s="1234"/>
      <c r="CA7" s="1234"/>
      <c r="CB7" s="1234"/>
      <c r="CC7" s="1234"/>
      <c r="CD7" s="1234"/>
      <c r="CE7" s="1234"/>
      <c r="CF7" s="1234"/>
      <c r="CG7" s="1234"/>
      <c r="CH7" s="1234"/>
      <c r="CI7" s="1234"/>
      <c r="CJ7" s="1234"/>
      <c r="CK7" s="1234"/>
      <c r="CL7" s="1234"/>
      <c r="CM7" s="1234"/>
      <c r="CN7" s="1234"/>
      <c r="CO7" s="1234"/>
      <c r="CP7" s="1234"/>
      <c r="CQ7" s="1234"/>
      <c r="CR7" s="1234"/>
      <c r="CS7" s="1234"/>
      <c r="CT7" s="1234"/>
      <c r="CU7" s="1234"/>
      <c r="CV7" s="1234"/>
      <c r="CW7" s="1234"/>
      <c r="CX7" s="1234"/>
      <c r="CY7" s="1234"/>
      <c r="CZ7" s="1234"/>
      <c r="DA7" s="1234"/>
      <c r="DB7" s="1234"/>
      <c r="DC7" s="1234"/>
      <c r="DD7" s="1234"/>
      <c r="DE7" s="1234"/>
      <c r="DF7" s="1234"/>
      <c r="DG7" s="1234"/>
      <c r="DH7" s="1234"/>
      <c r="DI7" s="1234"/>
      <c r="DJ7" s="1234"/>
      <c r="DK7" s="1234"/>
      <c r="DL7" s="1234"/>
      <c r="DM7" s="1234"/>
      <c r="DN7" s="1234"/>
      <c r="DO7" s="1234"/>
      <c r="DP7" s="1234"/>
      <c r="DQ7" s="1234"/>
      <c r="DR7" s="1234"/>
      <c r="DS7" s="1234"/>
      <c r="DT7" s="1234"/>
      <c r="DU7" s="1234"/>
      <c r="DV7" s="1234"/>
      <c r="DW7" s="1234"/>
      <c r="DX7" s="1234"/>
      <c r="DY7" s="1234"/>
      <c r="DZ7" s="1234"/>
      <c r="EA7" s="1234"/>
      <c r="EB7" s="1234"/>
      <c r="EC7" s="1234"/>
      <c r="ED7" s="1234"/>
      <c r="EE7" s="1234"/>
      <c r="EF7" s="1234"/>
      <c r="EG7" s="1234"/>
      <c r="EH7" s="1234"/>
      <c r="EI7" s="1234"/>
      <c r="EJ7" s="1234"/>
      <c r="EK7" s="1234"/>
    </row>
    <row r="8" spans="1:141" s="1253" customFormat="1" ht="12.95" customHeight="1">
      <c r="A8" s="1268" t="s">
        <v>1059</v>
      </c>
      <c r="B8" s="1267">
        <v>746.11</v>
      </c>
      <c r="C8" s="1266">
        <v>103.2</v>
      </c>
      <c r="D8" s="1265">
        <v>114</v>
      </c>
      <c r="E8" s="1264">
        <v>116.8</v>
      </c>
      <c r="F8" s="1264">
        <v>119</v>
      </c>
      <c r="G8" s="1264">
        <v>120.2</v>
      </c>
      <c r="H8" s="1264">
        <v>121.6</v>
      </c>
      <c r="I8" s="1264">
        <v>118.9</v>
      </c>
      <c r="J8" s="1257">
        <v>-3.6414565826330403</v>
      </c>
      <c r="K8" s="1256">
        <v>10.465116279069761</v>
      </c>
      <c r="L8" s="1255">
        <v>13.068731848983532</v>
      </c>
      <c r="M8" s="1255">
        <v>13.44137273593897</v>
      </c>
      <c r="N8" s="1255">
        <v>12.969924812030072</v>
      </c>
      <c r="O8" s="1255">
        <v>13.644859813084096</v>
      </c>
      <c r="P8" s="1255">
        <v>10.810810810810807</v>
      </c>
      <c r="Q8" s="1254">
        <v>-2.2203947368420955</v>
      </c>
      <c r="R8" s="1234"/>
      <c r="S8" s="1234" t="s">
        <v>497</v>
      </c>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c r="BU8" s="1234"/>
      <c r="BV8" s="1234"/>
      <c r="BW8" s="1234"/>
      <c r="BX8" s="1234"/>
      <c r="BY8" s="1234"/>
      <c r="BZ8" s="1234"/>
      <c r="CA8" s="1234"/>
      <c r="CB8" s="1234"/>
      <c r="CC8" s="1234"/>
      <c r="CD8" s="1234"/>
      <c r="CE8" s="1234"/>
      <c r="CF8" s="1234"/>
      <c r="CG8" s="1234"/>
      <c r="CH8" s="1234"/>
      <c r="CI8" s="1234"/>
      <c r="CJ8" s="1234"/>
      <c r="CK8" s="1234"/>
      <c r="CL8" s="1234"/>
      <c r="CM8" s="1234"/>
      <c r="CN8" s="1234"/>
      <c r="CO8" s="1234"/>
      <c r="CP8" s="1234"/>
      <c r="CQ8" s="1234"/>
      <c r="CR8" s="1234"/>
      <c r="CS8" s="1234"/>
      <c r="CT8" s="1234"/>
      <c r="CU8" s="1234"/>
      <c r="CV8" s="1234"/>
      <c r="CW8" s="1234"/>
      <c r="CX8" s="1234"/>
      <c r="CY8" s="1234"/>
      <c r="CZ8" s="1234"/>
      <c r="DA8" s="1234"/>
      <c r="DB8" s="1234"/>
      <c r="DC8" s="1234"/>
      <c r="DD8" s="1234"/>
      <c r="DE8" s="1234"/>
      <c r="DF8" s="1234"/>
      <c r="DG8" s="1234"/>
      <c r="DH8" s="1234"/>
      <c r="DI8" s="1234"/>
      <c r="DJ8" s="1234"/>
      <c r="DK8" s="1234"/>
      <c r="DL8" s="1234"/>
      <c r="DM8" s="1234"/>
      <c r="DN8" s="1234"/>
      <c r="DO8" s="1234"/>
      <c r="DP8" s="1234"/>
      <c r="DQ8" s="1234"/>
      <c r="DR8" s="1234"/>
      <c r="DS8" s="1234"/>
      <c r="DT8" s="1234"/>
      <c r="DU8" s="1234"/>
      <c r="DV8" s="1234"/>
      <c r="DW8" s="1234"/>
      <c r="DX8" s="1234"/>
      <c r="DY8" s="1234"/>
      <c r="DZ8" s="1234"/>
      <c r="EA8" s="1234"/>
      <c r="EB8" s="1234"/>
      <c r="EC8" s="1234"/>
      <c r="ED8" s="1234"/>
      <c r="EE8" s="1234"/>
      <c r="EF8" s="1234"/>
      <c r="EG8" s="1234"/>
      <c r="EH8" s="1234"/>
      <c r="EI8" s="1234"/>
      <c r="EJ8" s="1234"/>
      <c r="EK8" s="1234"/>
    </row>
    <row r="9" spans="1:141" s="1253" customFormat="1" ht="12.95" customHeight="1">
      <c r="A9" s="1268" t="s">
        <v>1058</v>
      </c>
      <c r="B9" s="1267">
        <v>29.44</v>
      </c>
      <c r="C9" s="1266">
        <v>129.6</v>
      </c>
      <c r="D9" s="1265">
        <v>129.19999999999999</v>
      </c>
      <c r="E9" s="1264">
        <v>124.3</v>
      </c>
      <c r="F9" s="1264">
        <v>128.1</v>
      </c>
      <c r="G9" s="1264">
        <v>130.19999999999999</v>
      </c>
      <c r="H9" s="1264">
        <v>130.4</v>
      </c>
      <c r="I9" s="1264">
        <v>137.19999999999999</v>
      </c>
      <c r="J9" s="1257">
        <v>-9.4339622641509351</v>
      </c>
      <c r="K9" s="1256">
        <v>-0.30864197530864601</v>
      </c>
      <c r="L9" s="1255">
        <v>-0.48038430744597349</v>
      </c>
      <c r="M9" s="1255">
        <v>-2.659574468085097</v>
      </c>
      <c r="N9" s="1255">
        <v>0</v>
      </c>
      <c r="O9" s="1269">
        <v>-0.91185410334345818</v>
      </c>
      <c r="P9" s="1269">
        <v>2.0833333333333286</v>
      </c>
      <c r="Q9" s="1254">
        <v>5.2147239263803584</v>
      </c>
      <c r="R9" s="1234"/>
      <c r="S9" s="1234" t="s">
        <v>497</v>
      </c>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1234"/>
      <c r="BP9" s="1234"/>
      <c r="BQ9" s="1234"/>
      <c r="BR9" s="1234"/>
      <c r="BS9" s="1234"/>
      <c r="BT9" s="1234"/>
      <c r="BU9" s="1234"/>
      <c r="BV9" s="1234"/>
      <c r="BW9" s="1234"/>
      <c r="BX9" s="1234"/>
      <c r="BY9" s="1234"/>
      <c r="BZ9" s="1234"/>
      <c r="CA9" s="1234"/>
      <c r="CB9" s="1234"/>
      <c r="CC9" s="1234"/>
      <c r="CD9" s="1234"/>
      <c r="CE9" s="1234"/>
      <c r="CF9" s="1234"/>
      <c r="CG9" s="1234"/>
      <c r="CH9" s="1234"/>
      <c r="CI9" s="1234"/>
      <c r="CJ9" s="1234"/>
      <c r="CK9" s="1234"/>
      <c r="CL9" s="1234"/>
      <c r="CM9" s="1234"/>
      <c r="CN9" s="1234"/>
      <c r="CO9" s="1234"/>
      <c r="CP9" s="1234"/>
      <c r="CQ9" s="1234"/>
      <c r="CR9" s="1234"/>
      <c r="CS9" s="1234"/>
      <c r="CT9" s="1234"/>
      <c r="CU9" s="1234"/>
      <c r="CV9" s="1234"/>
      <c r="CW9" s="1234"/>
      <c r="CX9" s="1234"/>
      <c r="CY9" s="1234"/>
      <c r="CZ9" s="1234"/>
      <c r="DA9" s="1234"/>
      <c r="DB9" s="1234"/>
      <c r="DC9" s="1234"/>
      <c r="DD9" s="1234"/>
      <c r="DE9" s="1234"/>
      <c r="DF9" s="1234"/>
      <c r="DG9" s="1234"/>
      <c r="DH9" s="1234"/>
      <c r="DI9" s="1234"/>
      <c r="DJ9" s="1234"/>
      <c r="DK9" s="1234"/>
      <c r="DL9" s="1234"/>
      <c r="DM9" s="1234"/>
      <c r="DN9" s="1234"/>
      <c r="DO9" s="1234"/>
      <c r="DP9" s="1234"/>
      <c r="DQ9" s="1234"/>
      <c r="DR9" s="1234"/>
      <c r="DS9" s="1234"/>
      <c r="DT9" s="1234"/>
      <c r="DU9" s="1234"/>
      <c r="DV9" s="1234"/>
      <c r="DW9" s="1234"/>
      <c r="DX9" s="1234"/>
      <c r="DY9" s="1234"/>
      <c r="DZ9" s="1234"/>
      <c r="EA9" s="1234"/>
      <c r="EB9" s="1234"/>
      <c r="EC9" s="1234"/>
      <c r="ED9" s="1234"/>
      <c r="EE9" s="1234"/>
      <c r="EF9" s="1234"/>
      <c r="EG9" s="1234"/>
      <c r="EH9" s="1234"/>
      <c r="EI9" s="1234"/>
      <c r="EJ9" s="1234"/>
      <c r="EK9" s="1234"/>
    </row>
    <row r="10" spans="1:141" s="1253" customFormat="1" ht="12.95" customHeight="1">
      <c r="A10" s="1268" t="s">
        <v>1057</v>
      </c>
      <c r="B10" s="1267">
        <v>5.19</v>
      </c>
      <c r="C10" s="1266" t="s">
        <v>158</v>
      </c>
      <c r="D10" s="1265" t="s">
        <v>158</v>
      </c>
      <c r="E10" s="1264" t="s">
        <v>158</v>
      </c>
      <c r="F10" s="1264" t="s">
        <v>158</v>
      </c>
      <c r="G10" s="1264" t="s">
        <v>158</v>
      </c>
      <c r="H10" s="1264" t="s">
        <v>158</v>
      </c>
      <c r="I10" s="1264" t="s">
        <v>158</v>
      </c>
      <c r="J10" s="1257" t="s">
        <v>158</v>
      </c>
      <c r="K10" s="1256" t="s">
        <v>158</v>
      </c>
      <c r="L10" s="1255" t="s">
        <v>158</v>
      </c>
      <c r="M10" s="1255" t="s">
        <v>158</v>
      </c>
      <c r="N10" s="1255" t="s">
        <v>158</v>
      </c>
      <c r="O10" s="1255" t="s">
        <v>158</v>
      </c>
      <c r="P10" s="1255" t="s">
        <v>158</v>
      </c>
      <c r="Q10" s="1254" t="s">
        <v>158</v>
      </c>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row>
    <row r="11" spans="1:141" s="1253" customFormat="1" ht="12.95" customHeight="1">
      <c r="A11" s="1268" t="s">
        <v>1056</v>
      </c>
      <c r="B11" s="1267">
        <v>7.61</v>
      </c>
      <c r="C11" s="1266">
        <v>140</v>
      </c>
      <c r="D11" s="1265">
        <v>139.9</v>
      </c>
      <c r="E11" s="1264">
        <v>128.4</v>
      </c>
      <c r="F11" s="1264">
        <v>153.6</v>
      </c>
      <c r="G11" s="1264">
        <v>148.6</v>
      </c>
      <c r="H11" s="1264">
        <v>146.4</v>
      </c>
      <c r="I11" s="1264">
        <v>147.69999999999999</v>
      </c>
      <c r="J11" s="1257">
        <v>-5.9771658831430585</v>
      </c>
      <c r="K11" s="1256">
        <v>-7.1428571428569398E-2</v>
      </c>
      <c r="L11" s="1255">
        <v>-7.3593073593073512</v>
      </c>
      <c r="M11" s="1255">
        <v>6.8893528183716199</v>
      </c>
      <c r="N11" s="1255">
        <v>7.6031860970311413</v>
      </c>
      <c r="O11" s="1269">
        <v>5.4755043227665539</v>
      </c>
      <c r="P11" s="1269">
        <v>2.7121001390820538</v>
      </c>
      <c r="Q11" s="1254">
        <v>0.88797814207649139</v>
      </c>
      <c r="R11" s="1234"/>
      <c r="S11" s="1234" t="s">
        <v>497</v>
      </c>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 r="BO11" s="1234"/>
      <c r="BP11" s="1234"/>
      <c r="BQ11" s="1234"/>
      <c r="BR11" s="1234"/>
      <c r="BS11" s="1234"/>
      <c r="BT11" s="1234"/>
      <c r="BU11" s="1234"/>
      <c r="BV11" s="1234"/>
      <c r="BW11" s="1234"/>
      <c r="BX11" s="1234"/>
      <c r="BY11" s="1234"/>
      <c r="BZ11" s="1234"/>
      <c r="CA11" s="1234"/>
      <c r="CB11" s="1234"/>
      <c r="CC11" s="1234"/>
      <c r="CD11" s="1234"/>
      <c r="CE11" s="1234"/>
      <c r="CF11" s="1234"/>
      <c r="CG11" s="1234"/>
      <c r="CH11" s="1234"/>
      <c r="CI11" s="1234"/>
      <c r="CJ11" s="1234"/>
      <c r="CK11" s="1234"/>
      <c r="CL11" s="1234"/>
      <c r="CM11" s="1234"/>
      <c r="CN11" s="1234"/>
      <c r="CO11" s="1234"/>
      <c r="CP11" s="1234"/>
      <c r="CQ11" s="1234"/>
      <c r="CR11" s="1234"/>
      <c r="CS11" s="1234"/>
      <c r="CT11" s="1234"/>
      <c r="CU11" s="1234"/>
      <c r="CV11" s="1234"/>
      <c r="CW11" s="1234"/>
      <c r="CX11" s="1234"/>
      <c r="CY11" s="1234"/>
      <c r="CZ11" s="1234"/>
      <c r="DA11" s="1234"/>
      <c r="DB11" s="1234"/>
      <c r="DC11" s="1234"/>
      <c r="DD11" s="1234"/>
      <c r="DE11" s="1234"/>
      <c r="DF11" s="1234"/>
      <c r="DG11" s="1234"/>
      <c r="DH11" s="1234"/>
      <c r="DI11" s="1234"/>
      <c r="DJ11" s="1234"/>
      <c r="DK11" s="1234"/>
      <c r="DL11" s="1234"/>
      <c r="DM11" s="1234"/>
      <c r="DN11" s="1234"/>
      <c r="DO11" s="1234"/>
      <c r="DP11" s="1234"/>
      <c r="DQ11" s="1234"/>
      <c r="DR11" s="1234"/>
      <c r="DS11" s="1234"/>
      <c r="DT11" s="1234"/>
      <c r="DU11" s="1234"/>
      <c r="DV11" s="1234"/>
      <c r="DW11" s="1234"/>
      <c r="DX11" s="1234"/>
      <c r="DY11" s="1234"/>
      <c r="DZ11" s="1234"/>
      <c r="EA11" s="1234"/>
      <c r="EB11" s="1234"/>
      <c r="EC11" s="1234"/>
      <c r="ED11" s="1234"/>
      <c r="EE11" s="1234"/>
      <c r="EF11" s="1234"/>
      <c r="EG11" s="1234"/>
      <c r="EH11" s="1234"/>
      <c r="EI11" s="1234"/>
      <c r="EJ11" s="1234"/>
      <c r="EK11" s="1234"/>
    </row>
    <row r="12" spans="1:141" s="1253" customFormat="1" ht="12.95" customHeight="1">
      <c r="A12" s="1268" t="s">
        <v>1055</v>
      </c>
      <c r="B12" s="1267">
        <v>16.64</v>
      </c>
      <c r="C12" s="1266">
        <v>138.30000000000001</v>
      </c>
      <c r="D12" s="1265">
        <v>137.4</v>
      </c>
      <c r="E12" s="1264">
        <v>122.8</v>
      </c>
      <c r="F12" s="1264">
        <v>132.5</v>
      </c>
      <c r="G12" s="1264">
        <v>137.1</v>
      </c>
      <c r="H12" s="1264">
        <v>139.4</v>
      </c>
      <c r="I12" s="1264">
        <v>141.6</v>
      </c>
      <c r="J12" s="1257">
        <v>-9.3114754098360493</v>
      </c>
      <c r="K12" s="1256">
        <v>-0.65075921908893974</v>
      </c>
      <c r="L12" s="1255">
        <v>-6.7577828397873816</v>
      </c>
      <c r="M12" s="1255">
        <v>-4.6076313894888443</v>
      </c>
      <c r="N12" s="1255">
        <v>-1.3669064748201549</v>
      </c>
      <c r="O12" s="1269">
        <v>-0.49964311206281309</v>
      </c>
      <c r="P12" s="1269">
        <v>-1.8030513176144183</v>
      </c>
      <c r="Q12" s="1254">
        <v>1.5781922525107461</v>
      </c>
      <c r="R12" s="1234"/>
      <c r="S12" s="1234"/>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c r="CB12" s="1234"/>
      <c r="CC12" s="1234"/>
      <c r="CD12" s="1234"/>
      <c r="CE12" s="1234"/>
      <c r="CF12" s="1234"/>
      <c r="CG12" s="1234"/>
      <c r="CH12" s="1234"/>
      <c r="CI12" s="1234"/>
      <c r="CJ12" s="1234"/>
      <c r="CK12" s="1234"/>
      <c r="CL12" s="1234"/>
      <c r="CM12" s="1234"/>
      <c r="CN12" s="1234"/>
      <c r="CO12" s="1234"/>
      <c r="CP12" s="1234"/>
      <c r="CQ12" s="1234"/>
      <c r="CR12" s="1234"/>
      <c r="CS12" s="1234"/>
      <c r="CT12" s="1234"/>
      <c r="CU12" s="1234"/>
      <c r="CV12" s="1234"/>
      <c r="CW12" s="1234"/>
      <c r="CX12" s="1234"/>
      <c r="CY12" s="1234"/>
      <c r="CZ12" s="1234"/>
      <c r="DA12" s="1234"/>
      <c r="DB12" s="1234"/>
      <c r="DC12" s="1234"/>
      <c r="DD12" s="1234"/>
      <c r="DE12" s="1234"/>
      <c r="DF12" s="1234"/>
      <c r="DG12" s="1234"/>
      <c r="DH12" s="1234"/>
      <c r="DI12" s="1234"/>
      <c r="DJ12" s="1234"/>
      <c r="DK12" s="1234"/>
      <c r="DL12" s="1234"/>
      <c r="DM12" s="1234"/>
      <c r="DN12" s="1234"/>
      <c r="DO12" s="1234"/>
      <c r="DP12" s="1234"/>
      <c r="DQ12" s="1234"/>
      <c r="DR12" s="1234"/>
      <c r="DS12" s="1234"/>
      <c r="DT12" s="1234"/>
      <c r="DU12" s="1234"/>
      <c r="DV12" s="1234"/>
      <c r="DW12" s="1234"/>
      <c r="DX12" s="1234"/>
      <c r="DY12" s="1234"/>
      <c r="DZ12" s="1234"/>
      <c r="EA12" s="1234"/>
      <c r="EB12" s="1234"/>
      <c r="EC12" s="1234"/>
      <c r="ED12" s="1234"/>
      <c r="EE12" s="1234"/>
      <c r="EF12" s="1234"/>
      <c r="EG12" s="1234"/>
      <c r="EH12" s="1234"/>
      <c r="EI12" s="1234"/>
      <c r="EJ12" s="1234"/>
      <c r="EK12" s="1234"/>
    </row>
    <row r="13" spans="1:141" s="1253" customFormat="1" ht="12.95" customHeight="1">
      <c r="A13" s="1268" t="s">
        <v>1054</v>
      </c>
      <c r="B13" s="1267">
        <v>62.03</v>
      </c>
      <c r="C13" s="1266">
        <v>123.9</v>
      </c>
      <c r="D13" s="1265">
        <v>127.5</v>
      </c>
      <c r="E13" s="1264">
        <v>131.30000000000001</v>
      </c>
      <c r="F13" s="1264">
        <v>133.5</v>
      </c>
      <c r="G13" s="1264">
        <v>129.6</v>
      </c>
      <c r="H13" s="1264">
        <v>126.5</v>
      </c>
      <c r="I13" s="1264">
        <v>126.1</v>
      </c>
      <c r="J13" s="1257">
        <v>-7.1910112359550453</v>
      </c>
      <c r="K13" s="1256">
        <v>2.9055690072639067</v>
      </c>
      <c r="L13" s="1255">
        <v>2.3364485981308434</v>
      </c>
      <c r="M13" s="1255">
        <v>2.0642201834862135</v>
      </c>
      <c r="N13" s="1255">
        <v>0.15455950540956565</v>
      </c>
      <c r="O13" s="1255">
        <v>-1.4029618082618924</v>
      </c>
      <c r="P13" s="1255">
        <v>-1.7147310989867606</v>
      </c>
      <c r="Q13" s="1254">
        <v>-0.31620553359684322</v>
      </c>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c r="CB13" s="1234"/>
      <c r="CC13" s="1234"/>
      <c r="CD13" s="1234"/>
      <c r="CE13" s="1234"/>
      <c r="CF13" s="1234"/>
      <c r="CG13" s="1234"/>
      <c r="CH13" s="1234"/>
      <c r="CI13" s="1234"/>
      <c r="CJ13" s="1234"/>
      <c r="CK13" s="1234"/>
      <c r="CL13" s="1234"/>
      <c r="CM13" s="1234"/>
      <c r="CN13" s="1234"/>
      <c r="CO13" s="1234"/>
      <c r="CP13" s="1234"/>
      <c r="CQ13" s="1234"/>
      <c r="CR13" s="1234"/>
      <c r="CS13" s="1234"/>
      <c r="CT13" s="1234"/>
      <c r="CU13" s="1234"/>
      <c r="CV13" s="1234"/>
      <c r="CW13" s="1234"/>
      <c r="CX13" s="1234"/>
      <c r="CY13" s="1234"/>
      <c r="CZ13" s="1234"/>
      <c r="DA13" s="1234"/>
      <c r="DB13" s="1234"/>
      <c r="DC13" s="1234"/>
      <c r="DD13" s="1234"/>
      <c r="DE13" s="1234"/>
      <c r="DF13" s="1234"/>
      <c r="DG13" s="1234"/>
      <c r="DH13" s="1234"/>
      <c r="DI13" s="1234"/>
      <c r="DJ13" s="1234"/>
      <c r="DK13" s="1234"/>
      <c r="DL13" s="1234"/>
      <c r="DM13" s="1234"/>
      <c r="DN13" s="1234"/>
      <c r="DO13" s="1234"/>
      <c r="DP13" s="1234"/>
      <c r="DQ13" s="1234"/>
      <c r="DR13" s="1234"/>
      <c r="DS13" s="1234"/>
      <c r="DT13" s="1234"/>
      <c r="DU13" s="1234"/>
      <c r="DV13" s="1234"/>
      <c r="DW13" s="1234"/>
      <c r="DX13" s="1234"/>
      <c r="DY13" s="1234"/>
      <c r="DZ13" s="1234"/>
      <c r="EA13" s="1234"/>
      <c r="EB13" s="1234"/>
      <c r="EC13" s="1234"/>
      <c r="ED13" s="1234"/>
      <c r="EE13" s="1234"/>
      <c r="EF13" s="1234"/>
      <c r="EG13" s="1234"/>
      <c r="EH13" s="1234"/>
      <c r="EI13" s="1234"/>
      <c r="EJ13" s="1234"/>
      <c r="EK13" s="1234"/>
    </row>
    <row r="14" spans="1:141" s="1253" customFormat="1" ht="12.95" customHeight="1">
      <c r="A14" s="1268" t="s">
        <v>1053</v>
      </c>
      <c r="B14" s="1267">
        <v>11.76</v>
      </c>
      <c r="C14" s="1266">
        <v>121.1</v>
      </c>
      <c r="D14" s="1265">
        <v>117.4</v>
      </c>
      <c r="E14" s="1264">
        <v>115.5</v>
      </c>
      <c r="F14" s="1264">
        <v>124.4</v>
      </c>
      <c r="G14" s="1264">
        <v>117.7</v>
      </c>
      <c r="H14" s="1264">
        <v>118.7</v>
      </c>
      <c r="I14" s="1264">
        <v>118</v>
      </c>
      <c r="J14" s="1257">
        <v>-5.3166536356528553</v>
      </c>
      <c r="K14" s="1256">
        <v>-3.0553261767134501</v>
      </c>
      <c r="L14" s="1255">
        <v>-2.449324324324337</v>
      </c>
      <c r="M14" s="1255">
        <v>5.3344623200677574</v>
      </c>
      <c r="N14" s="1255">
        <v>-3.5245901639344197</v>
      </c>
      <c r="O14" s="1255">
        <v>-2.1434460016487975</v>
      </c>
      <c r="P14" s="1255">
        <v>-2.5598678777869424</v>
      </c>
      <c r="Q14" s="1254">
        <v>-0.58972198820555377</v>
      </c>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c r="CB14" s="1234"/>
      <c r="CC14" s="1234"/>
      <c r="CD14" s="1234"/>
      <c r="CE14" s="1234"/>
      <c r="CF14" s="1234"/>
      <c r="CG14" s="1234"/>
      <c r="CH14" s="1234"/>
      <c r="CI14" s="1234"/>
      <c r="CJ14" s="1234"/>
      <c r="CK14" s="1234"/>
      <c r="CL14" s="1234"/>
      <c r="CM14" s="1234"/>
      <c r="CN14" s="1234"/>
      <c r="CO14" s="1234"/>
      <c r="CP14" s="1234"/>
      <c r="CQ14" s="1234"/>
      <c r="CR14" s="1234"/>
      <c r="CS14" s="1234"/>
      <c r="CT14" s="1234"/>
      <c r="CU14" s="1234"/>
      <c r="CV14" s="1234"/>
      <c r="CW14" s="1234"/>
      <c r="CX14" s="1234"/>
      <c r="CY14" s="1234"/>
      <c r="CZ14" s="1234"/>
      <c r="DA14" s="1234"/>
      <c r="DB14" s="1234"/>
      <c r="DC14" s="1234"/>
      <c r="DD14" s="1234"/>
      <c r="DE14" s="1234"/>
      <c r="DF14" s="1234"/>
      <c r="DG14" s="1234"/>
      <c r="DH14" s="1234"/>
      <c r="DI14" s="1234"/>
      <c r="DJ14" s="1234"/>
      <c r="DK14" s="1234"/>
      <c r="DL14" s="1234"/>
      <c r="DM14" s="1234"/>
      <c r="DN14" s="1234"/>
      <c r="DO14" s="1234"/>
      <c r="DP14" s="1234"/>
      <c r="DQ14" s="1234"/>
      <c r="DR14" s="1234"/>
      <c r="DS14" s="1234"/>
      <c r="DT14" s="1234"/>
      <c r="DU14" s="1234"/>
      <c r="DV14" s="1234"/>
      <c r="DW14" s="1234"/>
      <c r="DX14" s="1234"/>
      <c r="DY14" s="1234"/>
      <c r="DZ14" s="1234"/>
      <c r="EA14" s="1234"/>
      <c r="EB14" s="1234"/>
      <c r="EC14" s="1234"/>
      <c r="ED14" s="1234"/>
      <c r="EE14" s="1234"/>
      <c r="EF14" s="1234"/>
      <c r="EG14" s="1234"/>
      <c r="EH14" s="1234"/>
      <c r="EI14" s="1234"/>
      <c r="EJ14" s="1234"/>
      <c r="EK14" s="1234"/>
    </row>
    <row r="15" spans="1:141" s="1253" customFormat="1" ht="12.95" customHeight="1">
      <c r="A15" s="1268" t="s">
        <v>1052</v>
      </c>
      <c r="B15" s="1267">
        <v>31.35</v>
      </c>
      <c r="C15" s="1266">
        <v>122.4</v>
      </c>
      <c r="D15" s="1265">
        <v>128.69999999999999</v>
      </c>
      <c r="E15" s="1264">
        <v>134</v>
      </c>
      <c r="F15" s="1264">
        <v>135.1</v>
      </c>
      <c r="G15" s="1264">
        <v>131.1</v>
      </c>
      <c r="H15" s="1264">
        <v>126.7</v>
      </c>
      <c r="I15" s="1264">
        <v>126.1</v>
      </c>
      <c r="J15" s="1257">
        <v>-8.1770442610652765</v>
      </c>
      <c r="K15" s="1256">
        <v>5.1470588235293917</v>
      </c>
      <c r="L15" s="1255">
        <v>3.315343099460307</v>
      </c>
      <c r="M15" s="1255">
        <v>4.8099301784328787</v>
      </c>
      <c r="N15" s="1255">
        <v>1.3137557959814501</v>
      </c>
      <c r="O15" s="1269">
        <v>-1.1700468018720613</v>
      </c>
      <c r="P15" s="1269">
        <v>-1.6380655226209058</v>
      </c>
      <c r="Q15" s="1254">
        <v>-0.47355958958169708</v>
      </c>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c r="CB15" s="1234"/>
      <c r="CC15" s="1234"/>
      <c r="CD15" s="1234"/>
      <c r="CE15" s="1234"/>
      <c r="CF15" s="1234"/>
      <c r="CG15" s="1234"/>
      <c r="CH15" s="1234"/>
      <c r="CI15" s="1234"/>
      <c r="CJ15" s="1234"/>
      <c r="CK15" s="1234"/>
      <c r="CL15" s="1234"/>
      <c r="CM15" s="1234"/>
      <c r="CN15" s="1234"/>
      <c r="CO15" s="1234"/>
      <c r="CP15" s="1234"/>
      <c r="CQ15" s="1234"/>
      <c r="CR15" s="1234"/>
      <c r="CS15" s="1234"/>
      <c r="CT15" s="1234"/>
      <c r="CU15" s="1234"/>
      <c r="CV15" s="1234"/>
      <c r="CW15" s="1234"/>
      <c r="CX15" s="1234"/>
      <c r="CY15" s="1234"/>
      <c r="CZ15" s="1234"/>
      <c r="DA15" s="1234"/>
      <c r="DB15" s="1234"/>
      <c r="DC15" s="1234"/>
      <c r="DD15" s="1234"/>
      <c r="DE15" s="1234"/>
      <c r="DF15" s="1234"/>
      <c r="DG15" s="1234"/>
      <c r="DH15" s="1234"/>
      <c r="DI15" s="1234"/>
      <c r="DJ15" s="1234"/>
      <c r="DK15" s="1234"/>
      <c r="DL15" s="1234"/>
      <c r="DM15" s="1234"/>
      <c r="DN15" s="1234"/>
      <c r="DO15" s="1234"/>
      <c r="DP15" s="1234"/>
      <c r="DQ15" s="1234"/>
      <c r="DR15" s="1234"/>
      <c r="DS15" s="1234"/>
      <c r="DT15" s="1234"/>
      <c r="DU15" s="1234"/>
      <c r="DV15" s="1234"/>
      <c r="DW15" s="1234"/>
      <c r="DX15" s="1234"/>
      <c r="DY15" s="1234"/>
      <c r="DZ15" s="1234"/>
      <c r="EA15" s="1234"/>
      <c r="EB15" s="1234"/>
      <c r="EC15" s="1234"/>
      <c r="ED15" s="1234"/>
      <c r="EE15" s="1234"/>
      <c r="EF15" s="1234"/>
      <c r="EG15" s="1234"/>
      <c r="EH15" s="1234"/>
      <c r="EI15" s="1234"/>
      <c r="EJ15" s="1234"/>
      <c r="EK15" s="1234"/>
    </row>
    <row r="16" spans="1:141" s="1253" customFormat="1" ht="12.95" customHeight="1">
      <c r="A16" s="1268" t="s">
        <v>1051</v>
      </c>
      <c r="B16" s="1267">
        <v>18.920000000000002</v>
      </c>
      <c r="C16" s="1266">
        <v>127.9</v>
      </c>
      <c r="D16" s="1265">
        <v>131.69999999999999</v>
      </c>
      <c r="E16" s="1264">
        <v>136.5</v>
      </c>
      <c r="F16" s="1264">
        <v>136.6</v>
      </c>
      <c r="G16" s="1264">
        <v>134.6</v>
      </c>
      <c r="H16" s="1264">
        <v>131</v>
      </c>
      <c r="I16" s="1264">
        <v>131.30000000000001</v>
      </c>
      <c r="J16" s="1257">
        <v>-6.9141193595342116</v>
      </c>
      <c r="K16" s="1256">
        <v>2.9710711493354154</v>
      </c>
      <c r="L16" s="1255">
        <v>3.0966767371601236</v>
      </c>
      <c r="M16" s="1255">
        <v>-3.6671368124118686</v>
      </c>
      <c r="N16" s="1255">
        <v>0.37285607755406147</v>
      </c>
      <c r="O16" s="1255">
        <v>-1.4296463506395867</v>
      </c>
      <c r="P16" s="1255">
        <v>-1.2781954887218063</v>
      </c>
      <c r="Q16" s="1254">
        <v>0.22900763358779841</v>
      </c>
      <c r="R16" s="1234"/>
      <c r="S16" s="1234" t="s">
        <v>497</v>
      </c>
      <c r="T16" s="1234"/>
      <c r="U16" s="1234"/>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c r="CB16" s="1234"/>
      <c r="CC16" s="1234"/>
      <c r="CD16" s="1234"/>
      <c r="CE16" s="1234"/>
      <c r="CF16" s="1234"/>
      <c r="CG16" s="1234"/>
      <c r="CH16" s="1234"/>
      <c r="CI16" s="1234"/>
      <c r="CJ16" s="1234"/>
      <c r="CK16" s="1234"/>
      <c r="CL16" s="1234"/>
      <c r="CM16" s="1234"/>
      <c r="CN16" s="1234"/>
      <c r="CO16" s="1234"/>
      <c r="CP16" s="1234"/>
      <c r="CQ16" s="1234"/>
      <c r="CR16" s="1234"/>
      <c r="CS16" s="1234"/>
      <c r="CT16" s="1234"/>
      <c r="CU16" s="1234"/>
      <c r="CV16" s="1234"/>
      <c r="CW16" s="1234"/>
      <c r="CX16" s="1234"/>
      <c r="CY16" s="1234"/>
      <c r="CZ16" s="1234"/>
      <c r="DA16" s="1234"/>
      <c r="DB16" s="1234"/>
      <c r="DC16" s="1234"/>
      <c r="DD16" s="1234"/>
      <c r="DE16" s="1234"/>
      <c r="DF16" s="1234"/>
      <c r="DG16" s="1234"/>
      <c r="DH16" s="1234"/>
      <c r="DI16" s="1234"/>
      <c r="DJ16" s="1234"/>
      <c r="DK16" s="1234"/>
      <c r="DL16" s="1234"/>
      <c r="DM16" s="1234"/>
      <c r="DN16" s="1234"/>
      <c r="DO16" s="1234"/>
      <c r="DP16" s="1234"/>
      <c r="DQ16" s="1234"/>
      <c r="DR16" s="1234"/>
      <c r="DS16" s="1234"/>
      <c r="DT16" s="1234"/>
      <c r="DU16" s="1234"/>
      <c r="DV16" s="1234"/>
      <c r="DW16" s="1234"/>
      <c r="DX16" s="1234"/>
      <c r="DY16" s="1234"/>
      <c r="DZ16" s="1234"/>
      <c r="EA16" s="1234"/>
      <c r="EB16" s="1234"/>
      <c r="EC16" s="1234"/>
      <c r="ED16" s="1234"/>
      <c r="EE16" s="1234"/>
      <c r="EF16" s="1234"/>
      <c r="EG16" s="1234"/>
      <c r="EH16" s="1234"/>
      <c r="EI16" s="1234"/>
      <c r="EJ16" s="1234"/>
      <c r="EK16" s="1234"/>
    </row>
    <row r="17" spans="1:141" s="1253" customFormat="1" ht="12.95" customHeight="1">
      <c r="A17" s="1268" t="s">
        <v>1050</v>
      </c>
      <c r="B17" s="1267">
        <v>483.96</v>
      </c>
      <c r="C17" s="1266">
        <v>103.1</v>
      </c>
      <c r="D17" s="1265">
        <v>116.3</v>
      </c>
      <c r="E17" s="1264">
        <v>120</v>
      </c>
      <c r="F17" s="1264">
        <v>122</v>
      </c>
      <c r="G17" s="1264">
        <v>123.5</v>
      </c>
      <c r="H17" s="1264">
        <v>125.6</v>
      </c>
      <c r="I17" s="1264">
        <v>121.1</v>
      </c>
      <c r="J17" s="1257">
        <v>-3.192488262910814</v>
      </c>
      <c r="K17" s="1256">
        <v>12.803103782735221</v>
      </c>
      <c r="L17" s="1255">
        <v>16.391852570320083</v>
      </c>
      <c r="M17" s="1255">
        <v>16.523400191021963</v>
      </c>
      <c r="N17" s="1255">
        <v>15.853658536585385</v>
      </c>
      <c r="O17" s="1255">
        <v>16.945996275605197</v>
      </c>
      <c r="P17" s="1255">
        <v>12.337662337662337</v>
      </c>
      <c r="Q17" s="1254">
        <v>-3.5828025477706973</v>
      </c>
      <c r="R17" s="1234"/>
      <c r="S17" s="1234"/>
      <c r="T17" s="1234"/>
      <c r="U17" s="1234"/>
      <c r="V17" s="1234"/>
      <c r="W17" s="1234"/>
      <c r="X17" s="1234"/>
      <c r="Y17" s="1234" t="s">
        <v>497</v>
      </c>
      <c r="Z17" s="1234"/>
      <c r="AA17" s="1234" t="s">
        <v>497</v>
      </c>
      <c r="AB17" s="1234"/>
      <c r="AC17" s="1234"/>
      <c r="AD17" s="1234"/>
      <c r="AE17" s="1234" t="s">
        <v>497</v>
      </c>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c r="CB17" s="1234"/>
      <c r="CC17" s="1234"/>
      <c r="CD17" s="1234"/>
      <c r="CE17" s="1234"/>
      <c r="CF17" s="1234"/>
      <c r="CG17" s="1234"/>
      <c r="CH17" s="1234"/>
      <c r="CI17" s="1234"/>
      <c r="CJ17" s="1234"/>
      <c r="CK17" s="1234"/>
      <c r="CL17" s="1234"/>
      <c r="CM17" s="1234"/>
      <c r="CN17" s="1234"/>
      <c r="CO17" s="1234"/>
      <c r="CP17" s="1234"/>
      <c r="CQ17" s="1234"/>
      <c r="CR17" s="1234"/>
      <c r="CS17" s="1234"/>
      <c r="CT17" s="1234"/>
      <c r="CU17" s="1234"/>
      <c r="CV17" s="1234"/>
      <c r="CW17" s="1234"/>
      <c r="CX17" s="1234"/>
      <c r="CY17" s="1234"/>
      <c r="CZ17" s="1234"/>
      <c r="DA17" s="1234"/>
      <c r="DB17" s="1234"/>
      <c r="DC17" s="1234"/>
      <c r="DD17" s="1234"/>
      <c r="DE17" s="1234"/>
      <c r="DF17" s="1234"/>
      <c r="DG17" s="1234"/>
      <c r="DH17" s="1234"/>
      <c r="DI17" s="1234"/>
      <c r="DJ17" s="1234"/>
      <c r="DK17" s="1234"/>
      <c r="DL17" s="1234"/>
      <c r="DM17" s="1234"/>
      <c r="DN17" s="1234"/>
      <c r="DO17" s="1234"/>
      <c r="DP17" s="1234"/>
      <c r="DQ17" s="1234"/>
      <c r="DR17" s="1234"/>
      <c r="DS17" s="1234"/>
      <c r="DT17" s="1234"/>
      <c r="DU17" s="1234"/>
      <c r="DV17" s="1234"/>
      <c r="DW17" s="1234"/>
      <c r="DX17" s="1234"/>
      <c r="DY17" s="1234"/>
      <c r="DZ17" s="1234"/>
      <c r="EA17" s="1234"/>
      <c r="EB17" s="1234"/>
      <c r="EC17" s="1234"/>
      <c r="ED17" s="1234"/>
      <c r="EE17" s="1234"/>
      <c r="EF17" s="1234"/>
      <c r="EG17" s="1234"/>
      <c r="EH17" s="1234"/>
      <c r="EI17" s="1234"/>
      <c r="EJ17" s="1234"/>
      <c r="EK17" s="1234"/>
    </row>
    <row r="18" spans="1:141" s="1253" customFormat="1" ht="12.95" customHeight="1">
      <c r="A18" s="1268" t="s">
        <v>1049</v>
      </c>
      <c r="B18" s="1267">
        <v>215.19</v>
      </c>
      <c r="C18" s="1266">
        <v>100.2</v>
      </c>
      <c r="D18" s="1265">
        <v>111</v>
      </c>
      <c r="E18" s="1264">
        <v>114.3</v>
      </c>
      <c r="F18" s="1264">
        <v>117.1</v>
      </c>
      <c r="G18" s="1264">
        <v>118.3</v>
      </c>
      <c r="H18" s="1264">
        <v>119.9</v>
      </c>
      <c r="I18" s="1264">
        <v>115.9</v>
      </c>
      <c r="J18" s="1257">
        <v>-1.3779527559054969</v>
      </c>
      <c r="K18" s="1256">
        <v>10.778443113772454</v>
      </c>
      <c r="L18" s="1255">
        <v>14.529058116232463</v>
      </c>
      <c r="M18" s="1255">
        <v>14.691478942213521</v>
      </c>
      <c r="N18" s="1255">
        <v>14.520813165537263</v>
      </c>
      <c r="O18" s="1255">
        <v>14.9568552253116</v>
      </c>
      <c r="P18" s="1255">
        <v>12.852969814995134</v>
      </c>
      <c r="Q18" s="1254">
        <v>-3.3361134278565459</v>
      </c>
      <c r="R18" s="1234"/>
      <c r="S18" s="1234" t="s">
        <v>497</v>
      </c>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234"/>
      <c r="BT18" s="1234"/>
      <c r="BU18" s="1234"/>
      <c r="BV18" s="1234"/>
      <c r="BW18" s="1234"/>
      <c r="BX18" s="1234"/>
      <c r="BY18" s="1234"/>
      <c r="BZ18" s="1234"/>
      <c r="CA18" s="1234"/>
      <c r="CB18" s="1234"/>
      <c r="CC18" s="1234"/>
      <c r="CD18" s="1234"/>
      <c r="CE18" s="1234"/>
      <c r="CF18" s="1234"/>
      <c r="CG18" s="1234"/>
      <c r="CH18" s="1234"/>
      <c r="CI18" s="1234"/>
      <c r="CJ18" s="1234"/>
      <c r="CK18" s="1234"/>
      <c r="CL18" s="1234"/>
      <c r="CM18" s="1234"/>
      <c r="CN18" s="1234"/>
      <c r="CO18" s="1234"/>
      <c r="CP18" s="1234"/>
      <c r="CQ18" s="1234"/>
      <c r="CR18" s="1234"/>
      <c r="CS18" s="1234"/>
      <c r="CT18" s="1234"/>
      <c r="CU18" s="1234"/>
      <c r="CV18" s="1234"/>
      <c r="CW18" s="1234"/>
      <c r="CX18" s="1234"/>
      <c r="CY18" s="1234"/>
      <c r="CZ18" s="1234"/>
      <c r="DA18" s="1234"/>
      <c r="DB18" s="1234"/>
      <c r="DC18" s="1234"/>
      <c r="DD18" s="1234"/>
      <c r="DE18" s="1234"/>
      <c r="DF18" s="1234"/>
      <c r="DG18" s="1234"/>
      <c r="DH18" s="1234"/>
      <c r="DI18" s="1234"/>
      <c r="DJ18" s="1234"/>
      <c r="DK18" s="1234"/>
      <c r="DL18" s="1234"/>
      <c r="DM18" s="1234"/>
      <c r="DN18" s="1234"/>
      <c r="DO18" s="1234"/>
      <c r="DP18" s="1234"/>
      <c r="DQ18" s="1234"/>
      <c r="DR18" s="1234"/>
      <c r="DS18" s="1234"/>
      <c r="DT18" s="1234"/>
      <c r="DU18" s="1234"/>
      <c r="DV18" s="1234"/>
      <c r="DW18" s="1234"/>
      <c r="DX18" s="1234"/>
      <c r="DY18" s="1234"/>
      <c r="DZ18" s="1234"/>
      <c r="EA18" s="1234"/>
      <c r="EB18" s="1234"/>
      <c r="EC18" s="1234"/>
      <c r="ED18" s="1234"/>
      <c r="EE18" s="1234"/>
      <c r="EF18" s="1234"/>
      <c r="EG18" s="1234"/>
      <c r="EH18" s="1234"/>
      <c r="EI18" s="1234"/>
      <c r="EJ18" s="1234"/>
      <c r="EK18" s="1234"/>
    </row>
    <row r="19" spans="1:141" s="1253" customFormat="1" ht="12.95" customHeight="1">
      <c r="A19" s="1268" t="s">
        <v>1046</v>
      </c>
      <c r="B19" s="1267">
        <v>106.7</v>
      </c>
      <c r="C19" s="1266">
        <v>103</v>
      </c>
      <c r="D19" s="1265">
        <v>111.8</v>
      </c>
      <c r="E19" s="1264">
        <v>114.2</v>
      </c>
      <c r="F19" s="1264">
        <v>115.5</v>
      </c>
      <c r="G19" s="1264">
        <v>117.4</v>
      </c>
      <c r="H19" s="1264">
        <v>118.6</v>
      </c>
      <c r="I19" s="1264">
        <v>113</v>
      </c>
      <c r="J19" s="1257">
        <v>-1.9980970504281572</v>
      </c>
      <c r="K19" s="1256">
        <v>8.5436893203883386</v>
      </c>
      <c r="L19" s="1255">
        <v>11.197663096397264</v>
      </c>
      <c r="M19" s="1255">
        <v>10.95100864553315</v>
      </c>
      <c r="N19" s="1255">
        <v>11.809523809523824</v>
      </c>
      <c r="O19" s="1255">
        <v>11.886792452830178</v>
      </c>
      <c r="P19" s="1255">
        <v>7.0075757575757507</v>
      </c>
      <c r="Q19" s="1254">
        <v>-4.7217537942664336</v>
      </c>
      <c r="R19" s="1234"/>
      <c r="S19" s="1234" t="s">
        <v>497</v>
      </c>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234"/>
      <c r="BT19" s="1234"/>
      <c r="BU19" s="1234"/>
      <c r="BV19" s="1234"/>
      <c r="BW19" s="1234"/>
      <c r="BX19" s="1234"/>
      <c r="BY19" s="1234"/>
      <c r="BZ19" s="1234"/>
      <c r="CA19" s="1234"/>
      <c r="CB19" s="1234"/>
      <c r="CC19" s="1234"/>
      <c r="CD19" s="1234"/>
      <c r="CE19" s="1234"/>
      <c r="CF19" s="1234"/>
      <c r="CG19" s="1234"/>
      <c r="CH19" s="1234"/>
      <c r="CI19" s="1234"/>
      <c r="CJ19" s="1234"/>
      <c r="CK19" s="1234"/>
      <c r="CL19" s="1234"/>
      <c r="CM19" s="1234"/>
      <c r="CN19" s="1234"/>
      <c r="CO19" s="1234"/>
      <c r="CP19" s="1234"/>
      <c r="CQ19" s="1234"/>
      <c r="CR19" s="1234"/>
      <c r="CS19" s="1234"/>
      <c r="CT19" s="1234"/>
      <c r="CU19" s="1234"/>
      <c r="CV19" s="1234"/>
      <c r="CW19" s="1234"/>
      <c r="CX19" s="1234"/>
      <c r="CY19" s="1234"/>
      <c r="CZ19" s="1234"/>
      <c r="DA19" s="1234"/>
      <c r="DB19" s="1234"/>
      <c r="DC19" s="1234"/>
      <c r="DD19" s="1234"/>
      <c r="DE19" s="1234"/>
      <c r="DF19" s="1234"/>
      <c r="DG19" s="1234"/>
      <c r="DH19" s="1234"/>
      <c r="DI19" s="1234"/>
      <c r="DJ19" s="1234"/>
      <c r="DK19" s="1234"/>
      <c r="DL19" s="1234"/>
      <c r="DM19" s="1234"/>
      <c r="DN19" s="1234"/>
      <c r="DO19" s="1234"/>
      <c r="DP19" s="1234"/>
      <c r="DQ19" s="1234"/>
      <c r="DR19" s="1234"/>
      <c r="DS19" s="1234"/>
      <c r="DT19" s="1234"/>
      <c r="DU19" s="1234"/>
      <c r="DV19" s="1234"/>
      <c r="DW19" s="1234"/>
      <c r="DX19" s="1234"/>
      <c r="DY19" s="1234"/>
      <c r="DZ19" s="1234"/>
      <c r="EA19" s="1234"/>
      <c r="EB19" s="1234"/>
      <c r="EC19" s="1234"/>
      <c r="ED19" s="1234"/>
      <c r="EE19" s="1234"/>
      <c r="EF19" s="1234"/>
      <c r="EG19" s="1234"/>
      <c r="EH19" s="1234"/>
      <c r="EI19" s="1234"/>
      <c r="EJ19" s="1234"/>
      <c r="EK19" s="1234"/>
    </row>
    <row r="20" spans="1:141" s="1253" customFormat="1" ht="12.95" customHeight="1">
      <c r="A20" s="1268" t="s">
        <v>1048</v>
      </c>
      <c r="B20" s="1267">
        <v>37.369999999999997</v>
      </c>
      <c r="C20" s="1266">
        <v>85.8</v>
      </c>
      <c r="D20" s="1265">
        <v>98</v>
      </c>
      <c r="E20" s="1264">
        <v>97.9</v>
      </c>
      <c r="F20" s="1264">
        <v>104.3</v>
      </c>
      <c r="G20" s="1264">
        <v>106.6</v>
      </c>
      <c r="H20" s="1264">
        <v>109.5</v>
      </c>
      <c r="I20" s="1264">
        <v>108.4</v>
      </c>
      <c r="J20" s="1257">
        <v>-7.9399141630901369</v>
      </c>
      <c r="K20" s="1256">
        <v>14.219114219114218</v>
      </c>
      <c r="L20" s="1255">
        <v>23.767383059418478</v>
      </c>
      <c r="M20" s="1255">
        <v>17.853107344632775</v>
      </c>
      <c r="N20" s="1255">
        <v>18.181818181818159</v>
      </c>
      <c r="O20" s="1255">
        <v>17.112299465240639</v>
      </c>
      <c r="P20" s="1255">
        <v>17.189189189189193</v>
      </c>
      <c r="Q20" s="1254">
        <v>-1.0045662100456525</v>
      </c>
      <c r="R20" s="1234"/>
      <c r="S20" s="1234" t="s">
        <v>497</v>
      </c>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234"/>
      <c r="BT20" s="1234"/>
      <c r="BU20" s="1234"/>
      <c r="BV20" s="1234"/>
      <c r="BW20" s="1234"/>
      <c r="BX20" s="1234"/>
      <c r="BY20" s="1234"/>
      <c r="BZ20" s="1234"/>
      <c r="CA20" s="1234"/>
      <c r="CB20" s="1234"/>
      <c r="CC20" s="1234"/>
      <c r="CD20" s="1234"/>
      <c r="CE20" s="1234"/>
      <c r="CF20" s="1234"/>
      <c r="CG20" s="1234"/>
      <c r="CH20" s="1234"/>
      <c r="CI20" s="1234"/>
      <c r="CJ20" s="1234"/>
      <c r="CK20" s="1234"/>
      <c r="CL20" s="1234"/>
      <c r="CM20" s="1234"/>
      <c r="CN20" s="1234"/>
      <c r="CO20" s="1234"/>
      <c r="CP20" s="1234"/>
      <c r="CQ20" s="1234"/>
      <c r="CR20" s="1234"/>
      <c r="CS20" s="1234"/>
      <c r="CT20" s="1234"/>
      <c r="CU20" s="1234"/>
      <c r="CV20" s="1234"/>
      <c r="CW20" s="1234"/>
      <c r="CX20" s="1234"/>
      <c r="CY20" s="1234"/>
      <c r="CZ20" s="1234"/>
      <c r="DA20" s="1234"/>
      <c r="DB20" s="1234"/>
      <c r="DC20" s="1234"/>
      <c r="DD20" s="1234"/>
      <c r="DE20" s="1234"/>
      <c r="DF20" s="1234"/>
      <c r="DG20" s="1234"/>
      <c r="DH20" s="1234"/>
      <c r="DI20" s="1234"/>
      <c r="DJ20" s="1234"/>
      <c r="DK20" s="1234"/>
      <c r="DL20" s="1234"/>
      <c r="DM20" s="1234"/>
      <c r="DN20" s="1234"/>
      <c r="DO20" s="1234"/>
      <c r="DP20" s="1234"/>
      <c r="DQ20" s="1234"/>
      <c r="DR20" s="1234"/>
      <c r="DS20" s="1234"/>
      <c r="DT20" s="1234"/>
      <c r="DU20" s="1234"/>
      <c r="DV20" s="1234"/>
      <c r="DW20" s="1234"/>
      <c r="DX20" s="1234"/>
      <c r="DY20" s="1234"/>
      <c r="DZ20" s="1234"/>
      <c r="EA20" s="1234"/>
      <c r="EB20" s="1234"/>
      <c r="EC20" s="1234"/>
      <c r="ED20" s="1234"/>
      <c r="EE20" s="1234"/>
      <c r="EF20" s="1234"/>
      <c r="EG20" s="1234"/>
      <c r="EH20" s="1234"/>
      <c r="EI20" s="1234"/>
      <c r="EJ20" s="1234"/>
      <c r="EK20" s="1234"/>
    </row>
    <row r="21" spans="1:141" s="1253" customFormat="1" ht="12.95" customHeight="1">
      <c r="A21" s="1268" t="s">
        <v>1045</v>
      </c>
      <c r="B21" s="1267">
        <v>71.12</v>
      </c>
      <c r="C21" s="1266">
        <v>103.4</v>
      </c>
      <c r="D21" s="1265">
        <v>116.6</v>
      </c>
      <c r="E21" s="1264">
        <v>123.2</v>
      </c>
      <c r="F21" s="1264">
        <v>126.2</v>
      </c>
      <c r="G21" s="1264">
        <v>125.9</v>
      </c>
      <c r="H21" s="1264">
        <v>127.2</v>
      </c>
      <c r="I21" s="1264">
        <v>124</v>
      </c>
      <c r="J21" s="1257">
        <v>2.4777006937561907</v>
      </c>
      <c r="K21" s="1256">
        <v>12.7659574468085</v>
      </c>
      <c r="L21" s="1255">
        <v>15.789473684210535</v>
      </c>
      <c r="M21" s="1255">
        <v>18.83239171374764</v>
      </c>
      <c r="N21" s="1255">
        <v>16.790352504638236</v>
      </c>
      <c r="O21" s="1255">
        <v>18.43575418994412</v>
      </c>
      <c r="P21" s="1255">
        <v>19.691119691119695</v>
      </c>
      <c r="Q21" s="1254">
        <v>-2.5157232704402475</v>
      </c>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c r="CB21" s="1234"/>
      <c r="CC21" s="1234"/>
      <c r="CD21" s="1234"/>
      <c r="CE21" s="1234"/>
      <c r="CF21" s="1234"/>
      <c r="CG21" s="1234"/>
      <c r="CH21" s="1234"/>
      <c r="CI21" s="1234"/>
      <c r="CJ21" s="1234"/>
      <c r="CK21" s="1234"/>
      <c r="CL21" s="1234"/>
      <c r="CM21" s="1234"/>
      <c r="CN21" s="1234"/>
      <c r="CO21" s="1234"/>
      <c r="CP21" s="1234"/>
      <c r="CQ21" s="1234"/>
      <c r="CR21" s="1234"/>
      <c r="CS21" s="1234"/>
      <c r="CT21" s="1234"/>
      <c r="CU21" s="1234"/>
      <c r="CV21" s="1234"/>
      <c r="CW21" s="1234"/>
      <c r="CX21" s="1234"/>
      <c r="CY21" s="1234"/>
      <c r="CZ21" s="1234"/>
      <c r="DA21" s="1234"/>
      <c r="DB21" s="1234"/>
      <c r="DC21" s="1234"/>
      <c r="DD21" s="1234"/>
      <c r="DE21" s="1234"/>
      <c r="DF21" s="1234"/>
      <c r="DG21" s="1234"/>
      <c r="DH21" s="1234"/>
      <c r="DI21" s="1234"/>
      <c r="DJ21" s="1234"/>
      <c r="DK21" s="1234"/>
      <c r="DL21" s="1234"/>
      <c r="DM21" s="1234"/>
      <c r="DN21" s="1234"/>
      <c r="DO21" s="1234"/>
      <c r="DP21" s="1234"/>
      <c r="DQ21" s="1234"/>
      <c r="DR21" s="1234"/>
      <c r="DS21" s="1234"/>
      <c r="DT21" s="1234"/>
      <c r="DU21" s="1234"/>
      <c r="DV21" s="1234"/>
      <c r="DW21" s="1234"/>
      <c r="DX21" s="1234"/>
      <c r="DY21" s="1234"/>
      <c r="DZ21" s="1234"/>
      <c r="EA21" s="1234"/>
      <c r="EB21" s="1234"/>
      <c r="EC21" s="1234"/>
      <c r="ED21" s="1234"/>
      <c r="EE21" s="1234"/>
      <c r="EF21" s="1234"/>
      <c r="EG21" s="1234"/>
      <c r="EH21" s="1234"/>
      <c r="EI21" s="1234"/>
      <c r="EJ21" s="1234"/>
      <c r="EK21" s="1234"/>
    </row>
    <row r="22" spans="1:141" s="1253" customFormat="1" ht="12.95" customHeight="1">
      <c r="A22" s="1268" t="s">
        <v>1047</v>
      </c>
      <c r="B22" s="1267">
        <v>268.77</v>
      </c>
      <c r="C22" s="1266">
        <v>105.5</v>
      </c>
      <c r="D22" s="1265">
        <v>120.6</v>
      </c>
      <c r="E22" s="1264">
        <v>124.6</v>
      </c>
      <c r="F22" s="1264">
        <v>125.9</v>
      </c>
      <c r="G22" s="1264">
        <v>127.7</v>
      </c>
      <c r="H22" s="1264">
        <v>130.19999999999999</v>
      </c>
      <c r="I22" s="1264">
        <v>125.3</v>
      </c>
      <c r="J22" s="1257">
        <v>-4.4384057971014528</v>
      </c>
      <c r="K22" s="1256">
        <v>14.312796208530813</v>
      </c>
      <c r="L22" s="1255">
        <v>17.992424242424249</v>
      </c>
      <c r="M22" s="1255">
        <v>17.994376757263367</v>
      </c>
      <c r="N22" s="1255">
        <v>16.834400731930472</v>
      </c>
      <c r="O22" s="1255">
        <v>18.47133757961781</v>
      </c>
      <c r="P22" s="1255">
        <v>12.075134168157419</v>
      </c>
      <c r="Q22" s="1254">
        <v>-3.7634408602150557</v>
      </c>
      <c r="R22" s="1234"/>
      <c r="S22" s="1234" t="s">
        <v>497</v>
      </c>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c r="CB22" s="1234"/>
      <c r="CC22" s="1234"/>
      <c r="CD22" s="1234"/>
      <c r="CE22" s="1234"/>
      <c r="CF22" s="1234"/>
      <c r="CG22" s="1234"/>
      <c r="CH22" s="1234"/>
      <c r="CI22" s="1234"/>
      <c r="CJ22" s="1234"/>
      <c r="CK22" s="1234"/>
      <c r="CL22" s="1234"/>
      <c r="CM22" s="1234"/>
      <c r="CN22" s="1234"/>
      <c r="CO22" s="1234"/>
      <c r="CP22" s="1234"/>
      <c r="CQ22" s="1234"/>
      <c r="CR22" s="1234"/>
      <c r="CS22" s="1234"/>
      <c r="CT22" s="1234"/>
      <c r="CU22" s="1234"/>
      <c r="CV22" s="1234"/>
      <c r="CW22" s="1234"/>
      <c r="CX22" s="1234"/>
      <c r="CY22" s="1234"/>
      <c r="CZ22" s="1234"/>
      <c r="DA22" s="1234"/>
      <c r="DB22" s="1234"/>
      <c r="DC22" s="1234"/>
      <c r="DD22" s="1234"/>
      <c r="DE22" s="1234"/>
      <c r="DF22" s="1234"/>
      <c r="DG22" s="1234"/>
      <c r="DH22" s="1234"/>
      <c r="DI22" s="1234"/>
      <c r="DJ22" s="1234"/>
      <c r="DK22" s="1234"/>
      <c r="DL22" s="1234"/>
      <c r="DM22" s="1234"/>
      <c r="DN22" s="1234"/>
      <c r="DO22" s="1234"/>
      <c r="DP22" s="1234"/>
      <c r="DQ22" s="1234"/>
      <c r="DR22" s="1234"/>
      <c r="DS22" s="1234"/>
      <c r="DT22" s="1234"/>
      <c r="DU22" s="1234"/>
      <c r="DV22" s="1234"/>
      <c r="DW22" s="1234"/>
      <c r="DX22" s="1234"/>
      <c r="DY22" s="1234"/>
      <c r="DZ22" s="1234"/>
      <c r="EA22" s="1234"/>
      <c r="EB22" s="1234"/>
      <c r="EC22" s="1234"/>
      <c r="ED22" s="1234"/>
      <c r="EE22" s="1234"/>
      <c r="EF22" s="1234"/>
      <c r="EG22" s="1234"/>
      <c r="EH22" s="1234"/>
      <c r="EI22" s="1234"/>
      <c r="EJ22" s="1234"/>
      <c r="EK22" s="1234"/>
    </row>
    <row r="23" spans="1:141" s="1253" customFormat="1" ht="12.95" customHeight="1">
      <c r="A23" s="1268" t="s">
        <v>1046</v>
      </c>
      <c r="B23" s="1267">
        <v>125.3</v>
      </c>
      <c r="C23" s="1266">
        <v>106.4</v>
      </c>
      <c r="D23" s="1265">
        <v>118.7</v>
      </c>
      <c r="E23" s="1264">
        <v>120.4</v>
      </c>
      <c r="F23" s="1264">
        <v>121.8</v>
      </c>
      <c r="G23" s="1264">
        <v>123.2</v>
      </c>
      <c r="H23" s="1264">
        <v>126.9</v>
      </c>
      <c r="I23" s="1264">
        <v>116.1</v>
      </c>
      <c r="J23" s="1257">
        <v>-5.5900621118012452</v>
      </c>
      <c r="K23" s="1256">
        <v>11.560150375939855</v>
      </c>
      <c r="L23" s="1255">
        <v>15.105162523900589</v>
      </c>
      <c r="M23" s="1255">
        <v>13.619402985074629</v>
      </c>
      <c r="N23" s="1255">
        <v>11.091073038773658</v>
      </c>
      <c r="O23" s="1255">
        <v>13.202497769848364</v>
      </c>
      <c r="P23" s="1255">
        <v>3.3837934105075647</v>
      </c>
      <c r="Q23" s="1254">
        <v>-8.5106382978723474</v>
      </c>
      <c r="R23" s="1234"/>
      <c r="S23" s="1234" t="s">
        <v>497</v>
      </c>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c r="CB23" s="1234"/>
      <c r="CC23" s="1234"/>
      <c r="CD23" s="1234"/>
      <c r="CE23" s="1234"/>
      <c r="CF23" s="1234"/>
      <c r="CG23" s="1234"/>
      <c r="CH23" s="1234"/>
      <c r="CI23" s="1234"/>
      <c r="CJ23" s="1234"/>
      <c r="CK23" s="1234"/>
      <c r="CL23" s="1234"/>
      <c r="CM23" s="1234"/>
      <c r="CN23" s="1234"/>
      <c r="CO23" s="1234"/>
      <c r="CP23" s="1234"/>
      <c r="CQ23" s="1234"/>
      <c r="CR23" s="1234"/>
      <c r="CS23" s="1234"/>
      <c r="CT23" s="1234"/>
      <c r="CU23" s="1234"/>
      <c r="CV23" s="1234"/>
      <c r="CW23" s="1234"/>
      <c r="CX23" s="1234"/>
      <c r="CY23" s="1234"/>
      <c r="CZ23" s="1234"/>
      <c r="DA23" s="1234"/>
      <c r="DB23" s="1234"/>
      <c r="DC23" s="1234"/>
      <c r="DD23" s="1234"/>
      <c r="DE23" s="1234"/>
      <c r="DF23" s="1234"/>
      <c r="DG23" s="1234"/>
      <c r="DH23" s="1234"/>
      <c r="DI23" s="1234"/>
      <c r="DJ23" s="1234"/>
      <c r="DK23" s="1234"/>
      <c r="DL23" s="1234"/>
      <c r="DM23" s="1234"/>
      <c r="DN23" s="1234"/>
      <c r="DO23" s="1234"/>
      <c r="DP23" s="1234"/>
      <c r="DQ23" s="1234"/>
      <c r="DR23" s="1234"/>
      <c r="DS23" s="1234"/>
      <c r="DT23" s="1234"/>
      <c r="DU23" s="1234"/>
      <c r="DV23" s="1234"/>
      <c r="DW23" s="1234"/>
      <c r="DX23" s="1234"/>
      <c r="DY23" s="1234"/>
      <c r="DZ23" s="1234"/>
      <c r="EA23" s="1234"/>
      <c r="EB23" s="1234"/>
      <c r="EC23" s="1234"/>
      <c r="ED23" s="1234"/>
      <c r="EE23" s="1234"/>
      <c r="EF23" s="1234"/>
      <c r="EG23" s="1234"/>
      <c r="EH23" s="1234"/>
      <c r="EI23" s="1234"/>
      <c r="EJ23" s="1234"/>
      <c r="EK23" s="1234"/>
    </row>
    <row r="24" spans="1:141" s="1253" customFormat="1" ht="12.95" customHeight="1">
      <c r="A24" s="1268" t="s">
        <v>1045</v>
      </c>
      <c r="B24" s="1267">
        <v>143.47</v>
      </c>
      <c r="C24" s="1266">
        <v>104.7</v>
      </c>
      <c r="D24" s="1265">
        <v>122.3</v>
      </c>
      <c r="E24" s="1264">
        <v>128.19999999999999</v>
      </c>
      <c r="F24" s="1264">
        <v>129.5</v>
      </c>
      <c r="G24" s="1264">
        <v>131.6</v>
      </c>
      <c r="H24" s="1264">
        <v>133.1</v>
      </c>
      <c r="I24" s="1264">
        <v>133.4</v>
      </c>
      <c r="J24" s="1257">
        <v>-3.5023041474654377</v>
      </c>
      <c r="K24" s="1256">
        <v>16.809933142311365</v>
      </c>
      <c r="L24" s="1255">
        <v>20.375586854460082</v>
      </c>
      <c r="M24" s="1255">
        <v>21.825023518344324</v>
      </c>
      <c r="N24" s="1255">
        <v>21.964782205746047</v>
      </c>
      <c r="O24" s="1255">
        <v>23.240740740740733</v>
      </c>
      <c r="P24" s="1255">
        <v>19.641255605381176</v>
      </c>
      <c r="Q24" s="1254">
        <v>0.2253944402704775</v>
      </c>
      <c r="R24" s="1234"/>
      <c r="S24" s="1234" t="s">
        <v>497</v>
      </c>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c r="CB24" s="1234"/>
      <c r="CC24" s="1234"/>
      <c r="CD24" s="1234"/>
      <c r="CE24" s="1234"/>
      <c r="CF24" s="1234"/>
      <c r="CG24" s="1234"/>
      <c r="CH24" s="1234"/>
      <c r="CI24" s="1234"/>
      <c r="CJ24" s="1234"/>
      <c r="CK24" s="1234"/>
      <c r="CL24" s="1234"/>
      <c r="CM24" s="1234"/>
      <c r="CN24" s="1234"/>
      <c r="CO24" s="1234"/>
      <c r="CP24" s="1234"/>
      <c r="CQ24" s="1234"/>
      <c r="CR24" s="1234"/>
      <c r="CS24" s="1234"/>
      <c r="CT24" s="1234"/>
      <c r="CU24" s="1234"/>
      <c r="CV24" s="1234"/>
      <c r="CW24" s="1234"/>
      <c r="CX24" s="1234"/>
      <c r="CY24" s="1234"/>
      <c r="CZ24" s="1234"/>
      <c r="DA24" s="1234"/>
      <c r="DB24" s="1234"/>
      <c r="DC24" s="1234"/>
      <c r="DD24" s="1234"/>
      <c r="DE24" s="1234"/>
      <c r="DF24" s="1234"/>
      <c r="DG24" s="1234"/>
      <c r="DH24" s="1234"/>
      <c r="DI24" s="1234"/>
      <c r="DJ24" s="1234"/>
      <c r="DK24" s="1234"/>
      <c r="DL24" s="1234"/>
      <c r="DM24" s="1234"/>
      <c r="DN24" s="1234"/>
      <c r="DO24" s="1234"/>
      <c r="DP24" s="1234"/>
      <c r="DQ24" s="1234"/>
      <c r="DR24" s="1234"/>
      <c r="DS24" s="1234"/>
      <c r="DT24" s="1234"/>
      <c r="DU24" s="1234"/>
      <c r="DV24" s="1234"/>
      <c r="DW24" s="1234"/>
      <c r="DX24" s="1234"/>
      <c r="DY24" s="1234"/>
      <c r="DZ24" s="1234"/>
      <c r="EA24" s="1234"/>
      <c r="EB24" s="1234"/>
      <c r="EC24" s="1234"/>
      <c r="ED24" s="1234"/>
      <c r="EE24" s="1234"/>
      <c r="EF24" s="1234"/>
      <c r="EG24" s="1234"/>
      <c r="EH24" s="1234"/>
      <c r="EI24" s="1234"/>
      <c r="EJ24" s="1234"/>
      <c r="EK24" s="1234"/>
    </row>
    <row r="25" spans="1:141" s="1253" customFormat="1" ht="12.95" customHeight="1">
      <c r="A25" s="1268" t="s">
        <v>1044</v>
      </c>
      <c r="B25" s="1267">
        <v>125.34</v>
      </c>
      <c r="C25" s="1266">
        <v>96.4</v>
      </c>
      <c r="D25" s="1265">
        <v>104.8</v>
      </c>
      <c r="E25" s="1264">
        <v>106.5</v>
      </c>
      <c r="F25" s="1264">
        <v>109.4</v>
      </c>
      <c r="G25" s="1264">
        <v>111.3</v>
      </c>
      <c r="H25" s="1264">
        <v>113.5</v>
      </c>
      <c r="I25" s="1264">
        <v>113.3</v>
      </c>
      <c r="J25" s="1257">
        <v>-2.330293819655509</v>
      </c>
      <c r="K25" s="1256">
        <v>8.7136929460580888</v>
      </c>
      <c r="L25" s="1255">
        <v>11.053180396246077</v>
      </c>
      <c r="M25" s="1255">
        <v>13.603322949117342</v>
      </c>
      <c r="N25" s="1255">
        <v>13.224821973550348</v>
      </c>
      <c r="O25" s="1255">
        <v>15.345528455284537</v>
      </c>
      <c r="P25" s="1255">
        <v>14.79229989868287</v>
      </c>
      <c r="Q25" s="1254">
        <v>-0.17621145374450009</v>
      </c>
      <c r="R25" s="1234"/>
      <c r="S25" s="1234" t="s">
        <v>497</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c r="CB25" s="1234"/>
      <c r="CC25" s="1234"/>
      <c r="CD25" s="1234"/>
      <c r="CE25" s="1234"/>
      <c r="CF25" s="1234"/>
      <c r="CG25" s="1234"/>
      <c r="CH25" s="1234"/>
      <c r="CI25" s="1234"/>
      <c r="CJ25" s="1234"/>
      <c r="CK25" s="1234"/>
      <c r="CL25" s="1234"/>
      <c r="CM25" s="1234"/>
      <c r="CN25" s="1234"/>
      <c r="CO25" s="1234"/>
      <c r="CP25" s="1234"/>
      <c r="CQ25" s="1234"/>
      <c r="CR25" s="1234"/>
      <c r="CS25" s="1234"/>
      <c r="CT25" s="1234"/>
      <c r="CU25" s="1234"/>
      <c r="CV25" s="1234"/>
      <c r="CW25" s="1234"/>
      <c r="CX25" s="1234"/>
      <c r="CY25" s="1234"/>
      <c r="CZ25" s="1234"/>
      <c r="DA25" s="1234"/>
      <c r="DB25" s="1234"/>
      <c r="DC25" s="1234"/>
      <c r="DD25" s="1234"/>
      <c r="DE25" s="1234"/>
      <c r="DF25" s="1234"/>
      <c r="DG25" s="1234"/>
      <c r="DH25" s="1234"/>
      <c r="DI25" s="1234"/>
      <c r="DJ25" s="1234"/>
      <c r="DK25" s="1234"/>
      <c r="DL25" s="1234"/>
      <c r="DM25" s="1234"/>
      <c r="DN25" s="1234"/>
      <c r="DO25" s="1234"/>
      <c r="DP25" s="1234"/>
      <c r="DQ25" s="1234"/>
      <c r="DR25" s="1234"/>
      <c r="DS25" s="1234"/>
      <c r="DT25" s="1234"/>
      <c r="DU25" s="1234"/>
      <c r="DV25" s="1234"/>
      <c r="DW25" s="1234"/>
      <c r="DX25" s="1234"/>
      <c r="DY25" s="1234"/>
      <c r="DZ25" s="1234"/>
      <c r="EA25" s="1234"/>
      <c r="EB25" s="1234"/>
      <c r="EC25" s="1234"/>
      <c r="ED25" s="1234"/>
      <c r="EE25" s="1234"/>
      <c r="EF25" s="1234"/>
      <c r="EG25" s="1234"/>
      <c r="EH25" s="1234"/>
      <c r="EI25" s="1234"/>
      <c r="EJ25" s="1234"/>
      <c r="EK25" s="1234"/>
    </row>
    <row r="26" spans="1:141" s="1253" customFormat="1" ht="12.95" customHeight="1">
      <c r="A26" s="1268" t="s">
        <v>1043</v>
      </c>
      <c r="B26" s="1267">
        <v>42.24</v>
      </c>
      <c r="C26" s="1266">
        <v>89.3</v>
      </c>
      <c r="D26" s="1265">
        <v>97.2</v>
      </c>
      <c r="E26" s="1264">
        <v>99</v>
      </c>
      <c r="F26" s="1264">
        <v>103.8</v>
      </c>
      <c r="G26" s="1264">
        <v>105.1</v>
      </c>
      <c r="H26" s="1264">
        <v>106</v>
      </c>
      <c r="I26" s="1264">
        <v>101.3</v>
      </c>
      <c r="J26" s="1257">
        <v>-2.190580503833516</v>
      </c>
      <c r="K26" s="1256">
        <v>8.8465845464725845</v>
      </c>
      <c r="L26" s="1255">
        <v>13.272311212814643</v>
      </c>
      <c r="M26" s="1255">
        <v>17.155756207674955</v>
      </c>
      <c r="N26" s="1255">
        <v>13.010752688172047</v>
      </c>
      <c r="O26" s="1255">
        <v>13.612004287245455</v>
      </c>
      <c r="P26" s="1255">
        <v>9.0419806243272234</v>
      </c>
      <c r="Q26" s="1254">
        <v>-4.4339622641509493</v>
      </c>
      <c r="R26" s="1234"/>
      <c r="S26" s="1234" t="s">
        <v>497</v>
      </c>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c r="CB26" s="1234"/>
      <c r="CC26" s="1234"/>
      <c r="CD26" s="1234"/>
      <c r="CE26" s="1234"/>
      <c r="CF26" s="1234"/>
      <c r="CG26" s="1234"/>
      <c r="CH26" s="1234"/>
      <c r="CI26" s="1234"/>
      <c r="CJ26" s="1234"/>
      <c r="CK26" s="1234"/>
      <c r="CL26" s="1234"/>
      <c r="CM26" s="1234"/>
      <c r="CN26" s="1234"/>
      <c r="CO26" s="1234"/>
      <c r="CP26" s="1234"/>
      <c r="CQ26" s="1234"/>
      <c r="CR26" s="1234"/>
      <c r="CS26" s="1234"/>
      <c r="CT26" s="1234"/>
      <c r="CU26" s="1234"/>
      <c r="CV26" s="1234"/>
      <c r="CW26" s="1234"/>
      <c r="CX26" s="1234"/>
      <c r="CY26" s="1234"/>
      <c r="CZ26" s="1234"/>
      <c r="DA26" s="1234"/>
      <c r="DB26" s="1234"/>
      <c r="DC26" s="1234"/>
      <c r="DD26" s="1234"/>
      <c r="DE26" s="1234"/>
      <c r="DF26" s="1234"/>
      <c r="DG26" s="1234"/>
      <c r="DH26" s="1234"/>
      <c r="DI26" s="1234"/>
      <c r="DJ26" s="1234"/>
      <c r="DK26" s="1234"/>
      <c r="DL26" s="1234"/>
      <c r="DM26" s="1234"/>
      <c r="DN26" s="1234"/>
      <c r="DO26" s="1234"/>
      <c r="DP26" s="1234"/>
      <c r="DQ26" s="1234"/>
      <c r="DR26" s="1234"/>
      <c r="DS26" s="1234"/>
      <c r="DT26" s="1234"/>
      <c r="DU26" s="1234"/>
      <c r="DV26" s="1234"/>
      <c r="DW26" s="1234"/>
      <c r="DX26" s="1234"/>
      <c r="DY26" s="1234"/>
      <c r="DZ26" s="1234"/>
      <c r="EA26" s="1234"/>
      <c r="EB26" s="1234"/>
      <c r="EC26" s="1234"/>
      <c r="ED26" s="1234"/>
      <c r="EE26" s="1234"/>
      <c r="EF26" s="1234"/>
      <c r="EG26" s="1234"/>
      <c r="EH26" s="1234"/>
      <c r="EI26" s="1234"/>
      <c r="EJ26" s="1234"/>
      <c r="EK26" s="1234"/>
    </row>
    <row r="27" spans="1:141" s="1253" customFormat="1" ht="12.95" customHeight="1">
      <c r="A27" s="1268" t="s">
        <v>1040</v>
      </c>
      <c r="B27" s="1267">
        <v>13.34</v>
      </c>
      <c r="C27" s="1266">
        <v>104.2</v>
      </c>
      <c r="D27" s="1265">
        <v>111.1</v>
      </c>
      <c r="E27" s="1264">
        <v>108.2</v>
      </c>
      <c r="F27" s="1264">
        <v>118.1</v>
      </c>
      <c r="G27" s="1264">
        <v>122.7</v>
      </c>
      <c r="H27" s="1264">
        <v>120.9</v>
      </c>
      <c r="I27" s="1264">
        <v>109.9</v>
      </c>
      <c r="J27" s="1257">
        <v>-4.1398344066237343</v>
      </c>
      <c r="K27" s="1256">
        <v>6.6218809980806128</v>
      </c>
      <c r="L27" s="1255" t="s">
        <v>158</v>
      </c>
      <c r="M27" s="1255">
        <v>15.670910871694417</v>
      </c>
      <c r="N27" s="1255">
        <v>15.211267605633807</v>
      </c>
      <c r="O27" s="1255">
        <v>9.9090909090909065</v>
      </c>
      <c r="P27" s="1255">
        <v>0.73327222731440145</v>
      </c>
      <c r="Q27" s="1254">
        <v>-9.0984284532671609</v>
      </c>
      <c r="R27" s="1234"/>
      <c r="S27" s="1234" t="s">
        <v>497</v>
      </c>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c r="CB27" s="1234"/>
      <c r="CC27" s="1234"/>
      <c r="CD27" s="1234"/>
      <c r="CE27" s="1234"/>
      <c r="CF27" s="1234"/>
      <c r="CG27" s="1234"/>
      <c r="CH27" s="1234"/>
      <c r="CI27" s="1234"/>
      <c r="CJ27" s="1234"/>
      <c r="CK27" s="1234"/>
      <c r="CL27" s="1234"/>
      <c r="CM27" s="1234"/>
      <c r="CN27" s="1234"/>
      <c r="CO27" s="1234"/>
      <c r="CP27" s="1234"/>
      <c r="CQ27" s="1234"/>
      <c r="CR27" s="1234"/>
      <c r="CS27" s="1234"/>
      <c r="CT27" s="1234"/>
      <c r="CU27" s="1234"/>
      <c r="CV27" s="1234"/>
      <c r="CW27" s="1234"/>
      <c r="CX27" s="1234"/>
      <c r="CY27" s="1234"/>
      <c r="CZ27" s="1234"/>
      <c r="DA27" s="1234"/>
      <c r="DB27" s="1234"/>
      <c r="DC27" s="1234"/>
      <c r="DD27" s="1234"/>
      <c r="DE27" s="1234"/>
      <c r="DF27" s="1234"/>
      <c r="DG27" s="1234"/>
      <c r="DH27" s="1234"/>
      <c r="DI27" s="1234"/>
      <c r="DJ27" s="1234"/>
      <c r="DK27" s="1234"/>
      <c r="DL27" s="1234"/>
      <c r="DM27" s="1234"/>
      <c r="DN27" s="1234"/>
      <c r="DO27" s="1234"/>
      <c r="DP27" s="1234"/>
      <c r="DQ27" s="1234"/>
      <c r="DR27" s="1234"/>
      <c r="DS27" s="1234"/>
      <c r="DT27" s="1234"/>
      <c r="DU27" s="1234"/>
      <c r="DV27" s="1234"/>
      <c r="DW27" s="1234"/>
      <c r="DX27" s="1234"/>
      <c r="DY27" s="1234"/>
      <c r="DZ27" s="1234"/>
      <c r="EA27" s="1234"/>
      <c r="EB27" s="1234"/>
      <c r="EC27" s="1234"/>
      <c r="ED27" s="1234"/>
      <c r="EE27" s="1234"/>
      <c r="EF27" s="1234"/>
      <c r="EG27" s="1234"/>
      <c r="EH27" s="1234"/>
      <c r="EI27" s="1234"/>
      <c r="EJ27" s="1234"/>
      <c r="EK27" s="1234"/>
    </row>
    <row r="28" spans="1:141" s="1253" customFormat="1" ht="12.95" customHeight="1">
      <c r="A28" s="1268" t="s">
        <v>1042</v>
      </c>
      <c r="B28" s="1267">
        <v>12.38</v>
      </c>
      <c r="C28" s="1266">
        <v>84.7</v>
      </c>
      <c r="D28" s="1265">
        <v>93.3</v>
      </c>
      <c r="E28" s="1264" t="s">
        <v>158</v>
      </c>
      <c r="F28" s="1264">
        <v>101.8</v>
      </c>
      <c r="G28" s="1264">
        <v>98.8</v>
      </c>
      <c r="H28" s="1264">
        <v>102.5</v>
      </c>
      <c r="I28" s="1264" t="s">
        <v>158</v>
      </c>
      <c r="J28" s="1257">
        <v>-1.1668611435239171</v>
      </c>
      <c r="K28" s="1256">
        <v>10.15348288075559</v>
      </c>
      <c r="L28" s="1255" t="s">
        <v>158</v>
      </c>
      <c r="M28" s="1255">
        <v>23.543689320388324</v>
      </c>
      <c r="N28" s="1255">
        <v>8.6908690869086769</v>
      </c>
      <c r="O28" s="1255">
        <v>16.213151927437636</v>
      </c>
      <c r="P28" s="1255" t="s">
        <v>158</v>
      </c>
      <c r="Q28" s="1254" t="s">
        <v>158</v>
      </c>
      <c r="R28" s="1234"/>
      <c r="S28" s="1234" t="s">
        <v>497</v>
      </c>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c r="CB28" s="1234"/>
      <c r="CC28" s="1234"/>
      <c r="CD28" s="1234"/>
      <c r="CE28" s="1234"/>
      <c r="CF28" s="1234"/>
      <c r="CG28" s="1234"/>
      <c r="CH28" s="1234"/>
      <c r="CI28" s="1234"/>
      <c r="CJ28" s="1234"/>
      <c r="CK28" s="1234"/>
      <c r="CL28" s="1234"/>
      <c r="CM28" s="1234"/>
      <c r="CN28" s="1234"/>
      <c r="CO28" s="1234"/>
      <c r="CP28" s="1234"/>
      <c r="CQ28" s="1234"/>
      <c r="CR28" s="1234"/>
      <c r="CS28" s="1234"/>
      <c r="CT28" s="1234"/>
      <c r="CU28" s="1234"/>
      <c r="CV28" s="1234"/>
      <c r="CW28" s="1234"/>
      <c r="CX28" s="1234"/>
      <c r="CY28" s="1234"/>
      <c r="CZ28" s="1234"/>
      <c r="DA28" s="1234"/>
      <c r="DB28" s="1234"/>
      <c r="DC28" s="1234"/>
      <c r="DD28" s="1234"/>
      <c r="DE28" s="1234"/>
      <c r="DF28" s="1234"/>
      <c r="DG28" s="1234"/>
      <c r="DH28" s="1234"/>
      <c r="DI28" s="1234"/>
      <c r="DJ28" s="1234"/>
      <c r="DK28" s="1234"/>
      <c r="DL28" s="1234"/>
      <c r="DM28" s="1234"/>
      <c r="DN28" s="1234"/>
      <c r="DO28" s="1234"/>
      <c r="DP28" s="1234"/>
      <c r="DQ28" s="1234"/>
      <c r="DR28" s="1234"/>
      <c r="DS28" s="1234"/>
      <c r="DT28" s="1234"/>
      <c r="DU28" s="1234"/>
      <c r="DV28" s="1234"/>
      <c r="DW28" s="1234"/>
      <c r="DX28" s="1234"/>
      <c r="DY28" s="1234"/>
      <c r="DZ28" s="1234"/>
      <c r="EA28" s="1234"/>
      <c r="EB28" s="1234"/>
      <c r="EC28" s="1234"/>
      <c r="ED28" s="1234"/>
      <c r="EE28" s="1234"/>
      <c r="EF28" s="1234"/>
      <c r="EG28" s="1234"/>
      <c r="EH28" s="1234"/>
      <c r="EI28" s="1234"/>
      <c r="EJ28" s="1234"/>
      <c r="EK28" s="1234"/>
    </row>
    <row r="29" spans="1:141" s="1253" customFormat="1" ht="12.95" customHeight="1">
      <c r="A29" s="1268" t="s">
        <v>1039</v>
      </c>
      <c r="B29" s="1267">
        <v>16.52</v>
      </c>
      <c r="C29" s="1266">
        <v>80.8</v>
      </c>
      <c r="D29" s="1265">
        <v>88.8</v>
      </c>
      <c r="E29" s="1264">
        <v>96.7</v>
      </c>
      <c r="F29" s="1264">
        <v>93.7</v>
      </c>
      <c r="G29" s="1264">
        <v>95.5</v>
      </c>
      <c r="H29" s="1264">
        <v>96.5</v>
      </c>
      <c r="I29" s="1264">
        <v>95.8</v>
      </c>
      <c r="J29" s="1257">
        <v>-0.85889570552147632</v>
      </c>
      <c r="K29" s="1256">
        <v>9.9009900990099027</v>
      </c>
      <c r="L29" s="1255">
        <v>18.796068796068795</v>
      </c>
      <c r="M29" s="1255">
        <v>13.851761846901582</v>
      </c>
      <c r="N29" s="1255">
        <v>14.097968936678612</v>
      </c>
      <c r="O29" s="1255">
        <v>15.292712066905608</v>
      </c>
      <c r="P29" s="1255">
        <v>16.829268292682926</v>
      </c>
      <c r="Q29" s="1254">
        <v>-0.72538860103627201</v>
      </c>
      <c r="R29" s="1234"/>
      <c r="S29" s="1234" t="s">
        <v>497</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c r="CB29" s="1234"/>
      <c r="CC29" s="1234"/>
      <c r="CD29" s="1234"/>
      <c r="CE29" s="1234"/>
      <c r="CF29" s="1234"/>
      <c r="CG29" s="1234"/>
      <c r="CH29" s="1234"/>
      <c r="CI29" s="1234"/>
      <c r="CJ29" s="1234"/>
      <c r="CK29" s="1234"/>
      <c r="CL29" s="1234"/>
      <c r="CM29" s="1234"/>
      <c r="CN29" s="1234"/>
      <c r="CO29" s="1234"/>
      <c r="CP29" s="1234"/>
      <c r="CQ29" s="1234"/>
      <c r="CR29" s="1234"/>
      <c r="CS29" s="1234"/>
      <c r="CT29" s="1234"/>
      <c r="CU29" s="1234"/>
      <c r="CV29" s="1234"/>
      <c r="CW29" s="1234"/>
      <c r="CX29" s="1234"/>
      <c r="CY29" s="1234"/>
      <c r="CZ29" s="1234"/>
      <c r="DA29" s="1234"/>
      <c r="DB29" s="1234"/>
      <c r="DC29" s="1234"/>
      <c r="DD29" s="1234"/>
      <c r="DE29" s="1234"/>
      <c r="DF29" s="1234"/>
      <c r="DG29" s="1234"/>
      <c r="DH29" s="1234"/>
      <c r="DI29" s="1234"/>
      <c r="DJ29" s="1234"/>
      <c r="DK29" s="1234"/>
      <c r="DL29" s="1234"/>
      <c r="DM29" s="1234"/>
      <c r="DN29" s="1234"/>
      <c r="DO29" s="1234"/>
      <c r="DP29" s="1234"/>
      <c r="DQ29" s="1234"/>
      <c r="DR29" s="1234"/>
      <c r="DS29" s="1234"/>
      <c r="DT29" s="1234"/>
      <c r="DU29" s="1234"/>
      <c r="DV29" s="1234"/>
      <c r="DW29" s="1234"/>
      <c r="DX29" s="1234"/>
      <c r="DY29" s="1234"/>
      <c r="DZ29" s="1234"/>
      <c r="EA29" s="1234"/>
      <c r="EB29" s="1234"/>
      <c r="EC29" s="1234"/>
      <c r="ED29" s="1234"/>
      <c r="EE29" s="1234"/>
      <c r="EF29" s="1234"/>
      <c r="EG29" s="1234"/>
      <c r="EH29" s="1234"/>
      <c r="EI29" s="1234"/>
      <c r="EJ29" s="1234"/>
      <c r="EK29" s="1234"/>
    </row>
    <row r="30" spans="1:141" s="1253" customFormat="1" ht="12.95" customHeight="1">
      <c r="A30" s="1268" t="s">
        <v>1041</v>
      </c>
      <c r="B30" s="1267">
        <v>83.1</v>
      </c>
      <c r="C30" s="1266">
        <v>100</v>
      </c>
      <c r="D30" s="1265">
        <v>108.7</v>
      </c>
      <c r="E30" s="1264">
        <v>110.3</v>
      </c>
      <c r="F30" s="1264">
        <v>112.2</v>
      </c>
      <c r="G30" s="1264">
        <v>114.5</v>
      </c>
      <c r="H30" s="1264">
        <v>117.3</v>
      </c>
      <c r="I30" s="1264">
        <v>119.4</v>
      </c>
      <c r="J30" s="1257">
        <v>-2.34375</v>
      </c>
      <c r="K30" s="1256">
        <v>8.7000000000000028</v>
      </c>
      <c r="L30" s="1255">
        <v>10.079840319361267</v>
      </c>
      <c r="M30" s="1255">
        <v>11.976047904191617</v>
      </c>
      <c r="N30" s="1255">
        <v>13.478691774033692</v>
      </c>
      <c r="O30" s="1255">
        <v>16.138613861386133</v>
      </c>
      <c r="P30" s="1255">
        <v>17.404129793510336</v>
      </c>
      <c r="Q30" s="1254">
        <v>1.7902813299232747</v>
      </c>
      <c r="R30" s="1234"/>
      <c r="S30" s="1234" t="s">
        <v>497</v>
      </c>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c r="CB30" s="1234"/>
      <c r="CC30" s="1234"/>
      <c r="CD30" s="1234"/>
      <c r="CE30" s="1234"/>
      <c r="CF30" s="1234"/>
      <c r="CG30" s="1234"/>
      <c r="CH30" s="1234"/>
      <c r="CI30" s="1234"/>
      <c r="CJ30" s="1234"/>
      <c r="CK30" s="1234"/>
      <c r="CL30" s="1234"/>
      <c r="CM30" s="1234"/>
      <c r="CN30" s="1234"/>
      <c r="CO30" s="1234"/>
      <c r="CP30" s="1234"/>
      <c r="CQ30" s="1234"/>
      <c r="CR30" s="1234"/>
      <c r="CS30" s="1234"/>
      <c r="CT30" s="1234"/>
      <c r="CU30" s="1234"/>
      <c r="CV30" s="1234"/>
      <c r="CW30" s="1234"/>
      <c r="CX30" s="1234"/>
      <c r="CY30" s="1234"/>
      <c r="CZ30" s="1234"/>
      <c r="DA30" s="1234"/>
      <c r="DB30" s="1234"/>
      <c r="DC30" s="1234"/>
      <c r="DD30" s="1234"/>
      <c r="DE30" s="1234"/>
      <c r="DF30" s="1234"/>
      <c r="DG30" s="1234"/>
      <c r="DH30" s="1234"/>
      <c r="DI30" s="1234"/>
      <c r="DJ30" s="1234"/>
      <c r="DK30" s="1234"/>
      <c r="DL30" s="1234"/>
      <c r="DM30" s="1234"/>
      <c r="DN30" s="1234"/>
      <c r="DO30" s="1234"/>
      <c r="DP30" s="1234"/>
      <c r="DQ30" s="1234"/>
      <c r="DR30" s="1234"/>
      <c r="DS30" s="1234"/>
      <c r="DT30" s="1234"/>
      <c r="DU30" s="1234"/>
      <c r="DV30" s="1234"/>
      <c r="DW30" s="1234"/>
      <c r="DX30" s="1234"/>
      <c r="DY30" s="1234"/>
      <c r="DZ30" s="1234"/>
      <c r="EA30" s="1234"/>
      <c r="EB30" s="1234"/>
      <c r="EC30" s="1234"/>
      <c r="ED30" s="1234"/>
      <c r="EE30" s="1234"/>
      <c r="EF30" s="1234"/>
      <c r="EG30" s="1234"/>
      <c r="EH30" s="1234"/>
      <c r="EI30" s="1234"/>
      <c r="EJ30" s="1234"/>
      <c r="EK30" s="1234"/>
    </row>
    <row r="31" spans="1:141" s="1253" customFormat="1" ht="12.95" customHeight="1">
      <c r="A31" s="1268" t="s">
        <v>1040</v>
      </c>
      <c r="B31" s="1267">
        <v>34.65</v>
      </c>
      <c r="C31" s="1266">
        <v>92.8</v>
      </c>
      <c r="D31" s="1265">
        <v>99</v>
      </c>
      <c r="E31" s="1264">
        <v>99.7</v>
      </c>
      <c r="F31" s="1264">
        <v>100.7</v>
      </c>
      <c r="G31" s="1264">
        <v>103.2</v>
      </c>
      <c r="H31" s="1264">
        <v>106.7</v>
      </c>
      <c r="I31" s="1264">
        <v>106</v>
      </c>
      <c r="J31" s="1257">
        <v>-2.0063357972544935</v>
      </c>
      <c r="K31" s="1256">
        <v>6.6810344827586334</v>
      </c>
      <c r="L31" s="1255">
        <v>6.9742489270386159</v>
      </c>
      <c r="M31" s="1255">
        <v>8.5129310344827616</v>
      </c>
      <c r="N31" s="1255">
        <v>10.37433155080214</v>
      </c>
      <c r="O31" s="1255">
        <v>14.239828693790145</v>
      </c>
      <c r="P31" s="1255">
        <v>11.932418162618788</v>
      </c>
      <c r="Q31" s="1254">
        <v>-0.65604498594188954</v>
      </c>
      <c r="R31" s="1234"/>
      <c r="S31" s="1234" t="s">
        <v>497</v>
      </c>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c r="CB31" s="1234"/>
      <c r="CC31" s="1234"/>
      <c r="CD31" s="1234"/>
      <c r="CE31" s="1234"/>
      <c r="CF31" s="1234"/>
      <c r="CG31" s="1234"/>
      <c r="CH31" s="1234"/>
      <c r="CI31" s="1234"/>
      <c r="CJ31" s="1234"/>
      <c r="CK31" s="1234"/>
      <c r="CL31" s="1234"/>
      <c r="CM31" s="1234"/>
      <c r="CN31" s="1234"/>
      <c r="CO31" s="1234"/>
      <c r="CP31" s="1234"/>
      <c r="CQ31" s="1234"/>
      <c r="CR31" s="1234"/>
      <c r="CS31" s="1234"/>
      <c r="CT31" s="1234"/>
      <c r="CU31" s="1234"/>
      <c r="CV31" s="1234"/>
      <c r="CW31" s="1234"/>
      <c r="CX31" s="1234"/>
      <c r="CY31" s="1234"/>
      <c r="CZ31" s="1234"/>
      <c r="DA31" s="1234"/>
      <c r="DB31" s="1234"/>
      <c r="DC31" s="1234"/>
      <c r="DD31" s="1234"/>
      <c r="DE31" s="1234"/>
      <c r="DF31" s="1234"/>
      <c r="DG31" s="1234"/>
      <c r="DH31" s="1234"/>
      <c r="DI31" s="1234"/>
      <c r="DJ31" s="1234"/>
      <c r="DK31" s="1234"/>
      <c r="DL31" s="1234"/>
      <c r="DM31" s="1234"/>
      <c r="DN31" s="1234"/>
      <c r="DO31" s="1234"/>
      <c r="DP31" s="1234"/>
      <c r="DQ31" s="1234"/>
      <c r="DR31" s="1234"/>
      <c r="DS31" s="1234"/>
      <c r="DT31" s="1234"/>
      <c r="DU31" s="1234"/>
      <c r="DV31" s="1234"/>
      <c r="DW31" s="1234"/>
      <c r="DX31" s="1234"/>
      <c r="DY31" s="1234"/>
      <c r="DZ31" s="1234"/>
      <c r="EA31" s="1234"/>
      <c r="EB31" s="1234"/>
      <c r="EC31" s="1234"/>
      <c r="ED31" s="1234"/>
      <c r="EE31" s="1234"/>
      <c r="EF31" s="1234"/>
      <c r="EG31" s="1234"/>
      <c r="EH31" s="1234"/>
      <c r="EI31" s="1234"/>
      <c r="EJ31" s="1234"/>
      <c r="EK31" s="1234"/>
    </row>
    <row r="32" spans="1:141" s="1253" customFormat="1" ht="12.95" customHeight="1">
      <c r="A32" s="1268" t="s">
        <v>1039</v>
      </c>
      <c r="B32" s="1267">
        <v>48.45</v>
      </c>
      <c r="C32" s="1266">
        <v>105.2</v>
      </c>
      <c r="D32" s="1265">
        <v>115.6</v>
      </c>
      <c r="E32" s="1264">
        <v>117.9</v>
      </c>
      <c r="F32" s="1264">
        <v>120.5</v>
      </c>
      <c r="G32" s="1264">
        <v>122.5</v>
      </c>
      <c r="H32" s="1264">
        <v>124.9</v>
      </c>
      <c r="I32" s="1264">
        <v>128.9</v>
      </c>
      <c r="J32" s="1257">
        <v>-2.5925925925925952</v>
      </c>
      <c r="K32" s="1256">
        <v>9.8859315589353542</v>
      </c>
      <c r="L32" s="1255">
        <v>11.965811965811966</v>
      </c>
      <c r="M32" s="1255">
        <v>14.218009478672982</v>
      </c>
      <c r="N32" s="1255">
        <v>15.348399246704332</v>
      </c>
      <c r="O32" s="1255">
        <v>17.276995305164334</v>
      </c>
      <c r="P32" s="1255">
        <v>20.919324577861161</v>
      </c>
      <c r="Q32" s="1254">
        <v>3.2025620496397096</v>
      </c>
      <c r="R32" s="1234"/>
      <c r="S32" s="1234" t="s">
        <v>497</v>
      </c>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c r="CB32" s="1234"/>
      <c r="CC32" s="1234"/>
      <c r="CD32" s="1234"/>
      <c r="CE32" s="1234"/>
      <c r="CF32" s="1234"/>
      <c r="CG32" s="1234"/>
      <c r="CH32" s="1234"/>
      <c r="CI32" s="1234"/>
      <c r="CJ32" s="1234"/>
      <c r="CK32" s="1234"/>
      <c r="CL32" s="1234"/>
      <c r="CM32" s="1234"/>
      <c r="CN32" s="1234"/>
      <c r="CO32" s="1234"/>
      <c r="CP32" s="1234"/>
      <c r="CQ32" s="1234"/>
      <c r="CR32" s="1234"/>
      <c r="CS32" s="1234"/>
      <c r="CT32" s="1234"/>
      <c r="CU32" s="1234"/>
      <c r="CV32" s="1234"/>
      <c r="CW32" s="1234"/>
      <c r="CX32" s="1234"/>
      <c r="CY32" s="1234"/>
      <c r="CZ32" s="1234"/>
      <c r="DA32" s="1234"/>
      <c r="DB32" s="1234"/>
      <c r="DC32" s="1234"/>
      <c r="DD32" s="1234"/>
      <c r="DE32" s="1234"/>
      <c r="DF32" s="1234"/>
      <c r="DG32" s="1234"/>
      <c r="DH32" s="1234"/>
      <c r="DI32" s="1234"/>
      <c r="DJ32" s="1234"/>
      <c r="DK32" s="1234"/>
      <c r="DL32" s="1234"/>
      <c r="DM32" s="1234"/>
      <c r="DN32" s="1234"/>
      <c r="DO32" s="1234"/>
      <c r="DP32" s="1234"/>
      <c r="DQ32" s="1234"/>
      <c r="DR32" s="1234"/>
      <c r="DS32" s="1234"/>
      <c r="DT32" s="1234"/>
      <c r="DU32" s="1234"/>
      <c r="DV32" s="1234"/>
      <c r="DW32" s="1234"/>
      <c r="DX32" s="1234"/>
      <c r="DY32" s="1234"/>
      <c r="DZ32" s="1234"/>
      <c r="EA32" s="1234"/>
      <c r="EB32" s="1234"/>
      <c r="EC32" s="1234"/>
      <c r="ED32" s="1234"/>
      <c r="EE32" s="1234"/>
      <c r="EF32" s="1234"/>
      <c r="EG32" s="1234"/>
      <c r="EH32" s="1234"/>
      <c r="EI32" s="1234"/>
      <c r="EJ32" s="1234"/>
      <c r="EK32" s="1234"/>
    </row>
    <row r="33" spans="1:141" s="1253" customFormat="1" ht="12.95" customHeight="1">
      <c r="A33" s="1268" t="s">
        <v>1038</v>
      </c>
      <c r="B33" s="1267">
        <v>45.34</v>
      </c>
      <c r="C33" s="1266">
        <v>76.599999999999994</v>
      </c>
      <c r="D33" s="1265">
        <v>85.5</v>
      </c>
      <c r="E33" s="1264">
        <v>86.6</v>
      </c>
      <c r="F33" s="1264">
        <v>88.4</v>
      </c>
      <c r="G33" s="1264">
        <v>89</v>
      </c>
      <c r="H33" s="1264">
        <v>89.3</v>
      </c>
      <c r="I33" s="1264">
        <v>89.1</v>
      </c>
      <c r="J33" s="1257">
        <v>-1.0335917312661564</v>
      </c>
      <c r="K33" s="1256">
        <v>11.618798955613599</v>
      </c>
      <c r="L33" s="1255">
        <v>10.883482714468641</v>
      </c>
      <c r="M33" s="1255">
        <v>12.325285895806857</v>
      </c>
      <c r="N33" s="1255">
        <v>12.090680100755662</v>
      </c>
      <c r="O33" s="1255">
        <v>10.110974106041937</v>
      </c>
      <c r="P33" s="1255">
        <v>11.934673366834176</v>
      </c>
      <c r="Q33" s="1254">
        <v>-0.22396416573347722</v>
      </c>
      <c r="R33" s="1234"/>
      <c r="S33" s="1234" t="s">
        <v>497</v>
      </c>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c r="CB33" s="1234"/>
      <c r="CC33" s="1234"/>
      <c r="CD33" s="1234"/>
      <c r="CE33" s="1234"/>
      <c r="CF33" s="1234"/>
      <c r="CG33" s="1234"/>
      <c r="CH33" s="1234"/>
      <c r="CI33" s="1234"/>
      <c r="CJ33" s="1234"/>
      <c r="CK33" s="1234"/>
      <c r="CL33" s="1234"/>
      <c r="CM33" s="1234"/>
      <c r="CN33" s="1234"/>
      <c r="CO33" s="1234"/>
      <c r="CP33" s="1234"/>
      <c r="CQ33" s="1234"/>
      <c r="CR33" s="1234"/>
      <c r="CS33" s="1234"/>
      <c r="CT33" s="1234"/>
      <c r="CU33" s="1234"/>
      <c r="CV33" s="1234"/>
      <c r="CW33" s="1234"/>
      <c r="CX33" s="1234"/>
      <c r="CY33" s="1234"/>
      <c r="CZ33" s="1234"/>
      <c r="DA33" s="1234"/>
      <c r="DB33" s="1234"/>
      <c r="DC33" s="1234"/>
      <c r="DD33" s="1234"/>
      <c r="DE33" s="1234"/>
      <c r="DF33" s="1234"/>
      <c r="DG33" s="1234"/>
      <c r="DH33" s="1234"/>
      <c r="DI33" s="1234"/>
      <c r="DJ33" s="1234"/>
      <c r="DK33" s="1234"/>
      <c r="DL33" s="1234"/>
      <c r="DM33" s="1234"/>
      <c r="DN33" s="1234"/>
      <c r="DO33" s="1234"/>
      <c r="DP33" s="1234"/>
      <c r="DQ33" s="1234"/>
      <c r="DR33" s="1234"/>
      <c r="DS33" s="1234"/>
      <c r="DT33" s="1234"/>
      <c r="DU33" s="1234"/>
      <c r="DV33" s="1234"/>
      <c r="DW33" s="1234"/>
      <c r="DX33" s="1234"/>
      <c r="DY33" s="1234"/>
      <c r="DZ33" s="1234"/>
      <c r="EA33" s="1234"/>
      <c r="EB33" s="1234"/>
      <c r="EC33" s="1234"/>
      <c r="ED33" s="1234"/>
      <c r="EE33" s="1234"/>
      <c r="EF33" s="1234"/>
      <c r="EG33" s="1234"/>
      <c r="EH33" s="1234"/>
      <c r="EI33" s="1234"/>
      <c r="EJ33" s="1234"/>
      <c r="EK33" s="1234"/>
    </row>
    <row r="34" spans="1:141" s="1253" customFormat="1" ht="12.95" customHeight="1">
      <c r="A34" s="1268" t="s">
        <v>1037</v>
      </c>
      <c r="B34" s="1267">
        <v>28.84</v>
      </c>
      <c r="C34" s="1266">
        <v>75.400000000000006</v>
      </c>
      <c r="D34" s="1265">
        <v>83</v>
      </c>
      <c r="E34" s="1264">
        <v>84.2</v>
      </c>
      <c r="F34" s="1264">
        <v>86.7</v>
      </c>
      <c r="G34" s="1264">
        <v>87.2</v>
      </c>
      <c r="H34" s="1264">
        <v>87.3</v>
      </c>
      <c r="I34" s="1264">
        <v>86.5</v>
      </c>
      <c r="J34" s="1257">
        <v>-1.8229166666666572</v>
      </c>
      <c r="K34" s="1256">
        <v>10.079575596816966</v>
      </c>
      <c r="L34" s="1255">
        <v>9.9216710182767685</v>
      </c>
      <c r="M34" s="1255">
        <v>13.037809647979131</v>
      </c>
      <c r="N34" s="1255">
        <v>11.794871794871796</v>
      </c>
      <c r="O34" s="1255">
        <v>9.5357590966122814</v>
      </c>
      <c r="P34" s="1255">
        <v>11.182519280205668</v>
      </c>
      <c r="Q34" s="1254">
        <v>-0.91638029782359354</v>
      </c>
      <c r="R34" s="1234"/>
      <c r="S34" s="1234" t="s">
        <v>497</v>
      </c>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c r="CB34" s="1234"/>
      <c r="CC34" s="1234"/>
      <c r="CD34" s="1234"/>
      <c r="CE34" s="1234"/>
      <c r="CF34" s="1234"/>
      <c r="CG34" s="1234"/>
      <c r="CH34" s="1234"/>
      <c r="CI34" s="1234"/>
      <c r="CJ34" s="1234"/>
      <c r="CK34" s="1234"/>
      <c r="CL34" s="1234"/>
      <c r="CM34" s="1234"/>
      <c r="CN34" s="1234"/>
      <c r="CO34" s="1234"/>
      <c r="CP34" s="1234"/>
      <c r="CQ34" s="1234"/>
      <c r="CR34" s="1234"/>
      <c r="CS34" s="1234"/>
      <c r="CT34" s="1234"/>
      <c r="CU34" s="1234"/>
      <c r="CV34" s="1234"/>
      <c r="CW34" s="1234"/>
      <c r="CX34" s="1234"/>
      <c r="CY34" s="1234"/>
      <c r="CZ34" s="1234"/>
      <c r="DA34" s="1234"/>
      <c r="DB34" s="1234"/>
      <c r="DC34" s="1234"/>
      <c r="DD34" s="1234"/>
      <c r="DE34" s="1234"/>
      <c r="DF34" s="1234"/>
      <c r="DG34" s="1234"/>
      <c r="DH34" s="1234"/>
      <c r="DI34" s="1234"/>
      <c r="DJ34" s="1234"/>
      <c r="DK34" s="1234"/>
      <c r="DL34" s="1234"/>
      <c r="DM34" s="1234"/>
      <c r="DN34" s="1234"/>
      <c r="DO34" s="1234"/>
      <c r="DP34" s="1234"/>
      <c r="DQ34" s="1234"/>
      <c r="DR34" s="1234"/>
      <c r="DS34" s="1234"/>
      <c r="DT34" s="1234"/>
      <c r="DU34" s="1234"/>
      <c r="DV34" s="1234"/>
      <c r="DW34" s="1234"/>
      <c r="DX34" s="1234"/>
      <c r="DY34" s="1234"/>
      <c r="DZ34" s="1234"/>
      <c r="EA34" s="1234"/>
      <c r="EB34" s="1234"/>
      <c r="EC34" s="1234"/>
      <c r="ED34" s="1234"/>
      <c r="EE34" s="1234"/>
      <c r="EF34" s="1234"/>
      <c r="EG34" s="1234"/>
      <c r="EH34" s="1234"/>
      <c r="EI34" s="1234"/>
      <c r="EJ34" s="1234"/>
      <c r="EK34" s="1234"/>
    </row>
    <row r="35" spans="1:141" s="1253" customFormat="1" ht="12.95" customHeight="1">
      <c r="A35" s="1268" t="s">
        <v>1034</v>
      </c>
      <c r="B35" s="1267">
        <v>7.74</v>
      </c>
      <c r="C35" s="1266">
        <v>87.2</v>
      </c>
      <c r="D35" s="1265">
        <v>91.9</v>
      </c>
      <c r="E35" s="1264">
        <v>90</v>
      </c>
      <c r="F35" s="1264">
        <v>92.7</v>
      </c>
      <c r="G35" s="1264">
        <v>94.9</v>
      </c>
      <c r="H35" s="1264">
        <v>91.2</v>
      </c>
      <c r="I35" s="1264">
        <v>90.6</v>
      </c>
      <c r="J35" s="1257">
        <v>-3.325942350332582</v>
      </c>
      <c r="K35" s="1256">
        <v>5.3899082568807302</v>
      </c>
      <c r="L35" s="1255">
        <v>2.6225769669327264</v>
      </c>
      <c r="M35" s="1255">
        <v>7.5406032482598704</v>
      </c>
      <c r="N35" s="1255">
        <v>3.4896401308615026</v>
      </c>
      <c r="O35" s="1255">
        <v>0.10976948408342935</v>
      </c>
      <c r="P35" s="1255">
        <v>3.1890660592255102</v>
      </c>
      <c r="Q35" s="1254">
        <v>-0.65789473684210975</v>
      </c>
      <c r="R35" s="1234"/>
      <c r="S35" s="1234" t="s">
        <v>497</v>
      </c>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c r="CB35" s="1234"/>
      <c r="CC35" s="1234"/>
      <c r="CD35" s="1234"/>
      <c r="CE35" s="1234"/>
      <c r="CF35" s="1234"/>
      <c r="CG35" s="1234"/>
      <c r="CH35" s="1234"/>
      <c r="CI35" s="1234"/>
      <c r="CJ35" s="1234"/>
      <c r="CK35" s="1234"/>
      <c r="CL35" s="1234"/>
      <c r="CM35" s="1234"/>
      <c r="CN35" s="1234"/>
      <c r="CO35" s="1234"/>
      <c r="CP35" s="1234"/>
      <c r="CQ35" s="1234"/>
      <c r="CR35" s="1234"/>
      <c r="CS35" s="1234"/>
      <c r="CT35" s="1234"/>
      <c r="CU35" s="1234"/>
      <c r="CV35" s="1234"/>
      <c r="CW35" s="1234"/>
      <c r="CX35" s="1234"/>
      <c r="CY35" s="1234"/>
      <c r="CZ35" s="1234"/>
      <c r="DA35" s="1234"/>
      <c r="DB35" s="1234"/>
      <c r="DC35" s="1234"/>
      <c r="DD35" s="1234"/>
      <c r="DE35" s="1234"/>
      <c r="DF35" s="1234"/>
      <c r="DG35" s="1234"/>
      <c r="DH35" s="1234"/>
      <c r="DI35" s="1234"/>
      <c r="DJ35" s="1234"/>
      <c r="DK35" s="1234"/>
      <c r="DL35" s="1234"/>
      <c r="DM35" s="1234"/>
      <c r="DN35" s="1234"/>
      <c r="DO35" s="1234"/>
      <c r="DP35" s="1234"/>
      <c r="DQ35" s="1234"/>
      <c r="DR35" s="1234"/>
      <c r="DS35" s="1234"/>
      <c r="DT35" s="1234"/>
      <c r="DU35" s="1234"/>
      <c r="DV35" s="1234"/>
      <c r="DW35" s="1234"/>
      <c r="DX35" s="1234"/>
      <c r="DY35" s="1234"/>
      <c r="DZ35" s="1234"/>
      <c r="EA35" s="1234"/>
      <c r="EB35" s="1234"/>
      <c r="EC35" s="1234"/>
      <c r="ED35" s="1234"/>
      <c r="EE35" s="1234"/>
      <c r="EF35" s="1234"/>
      <c r="EG35" s="1234"/>
      <c r="EH35" s="1234"/>
      <c r="EI35" s="1234"/>
      <c r="EJ35" s="1234"/>
      <c r="EK35" s="1234"/>
    </row>
    <row r="36" spans="1:141" s="1253" customFormat="1" ht="12.95" customHeight="1">
      <c r="A36" s="1268" t="s">
        <v>1036</v>
      </c>
      <c r="B36" s="1267">
        <v>5.73</v>
      </c>
      <c r="C36" s="1266">
        <v>66.099999999999994</v>
      </c>
      <c r="D36" s="1265">
        <v>72.5</v>
      </c>
      <c r="E36" s="1264">
        <v>73.900000000000006</v>
      </c>
      <c r="F36" s="1264">
        <v>74.599999999999994</v>
      </c>
      <c r="G36" s="1264">
        <v>77.5</v>
      </c>
      <c r="H36" s="1264">
        <v>84.1</v>
      </c>
      <c r="I36" s="1264">
        <v>80.599999999999994</v>
      </c>
      <c r="J36" s="1257">
        <v>-1.195814648729467</v>
      </c>
      <c r="K36" s="1256">
        <v>9.6822995461422181</v>
      </c>
      <c r="L36" s="1255">
        <v>11.631419939577043</v>
      </c>
      <c r="M36" s="1255">
        <v>14.417177914110411</v>
      </c>
      <c r="N36" s="1255">
        <v>13.636363636363626</v>
      </c>
      <c r="O36" s="1255">
        <v>15.363511659807941</v>
      </c>
      <c r="P36" s="1255">
        <v>11.019283746556468</v>
      </c>
      <c r="Q36" s="1254">
        <v>-4.1617122473246155</v>
      </c>
      <c r="R36" s="1234"/>
      <c r="S36" s="1234" t="s">
        <v>497</v>
      </c>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c r="CB36" s="1234"/>
      <c r="CC36" s="1234"/>
      <c r="CD36" s="1234"/>
      <c r="CE36" s="1234"/>
      <c r="CF36" s="1234"/>
      <c r="CG36" s="1234"/>
      <c r="CH36" s="1234"/>
      <c r="CI36" s="1234"/>
      <c r="CJ36" s="1234"/>
      <c r="CK36" s="1234"/>
      <c r="CL36" s="1234"/>
      <c r="CM36" s="1234"/>
      <c r="CN36" s="1234"/>
      <c r="CO36" s="1234"/>
      <c r="CP36" s="1234"/>
      <c r="CQ36" s="1234"/>
      <c r="CR36" s="1234"/>
      <c r="CS36" s="1234"/>
      <c r="CT36" s="1234"/>
      <c r="CU36" s="1234"/>
      <c r="CV36" s="1234"/>
      <c r="CW36" s="1234"/>
      <c r="CX36" s="1234"/>
      <c r="CY36" s="1234"/>
      <c r="CZ36" s="1234"/>
      <c r="DA36" s="1234"/>
      <c r="DB36" s="1234"/>
      <c r="DC36" s="1234"/>
      <c r="DD36" s="1234"/>
      <c r="DE36" s="1234"/>
      <c r="DF36" s="1234"/>
      <c r="DG36" s="1234"/>
      <c r="DH36" s="1234"/>
      <c r="DI36" s="1234"/>
      <c r="DJ36" s="1234"/>
      <c r="DK36" s="1234"/>
      <c r="DL36" s="1234"/>
      <c r="DM36" s="1234"/>
      <c r="DN36" s="1234"/>
      <c r="DO36" s="1234"/>
      <c r="DP36" s="1234"/>
      <c r="DQ36" s="1234"/>
      <c r="DR36" s="1234"/>
      <c r="DS36" s="1234"/>
      <c r="DT36" s="1234"/>
      <c r="DU36" s="1234"/>
      <c r="DV36" s="1234"/>
      <c r="DW36" s="1234"/>
      <c r="DX36" s="1234"/>
      <c r="DY36" s="1234"/>
      <c r="DZ36" s="1234"/>
      <c r="EA36" s="1234"/>
      <c r="EB36" s="1234"/>
      <c r="EC36" s="1234"/>
      <c r="ED36" s="1234"/>
      <c r="EE36" s="1234"/>
      <c r="EF36" s="1234"/>
      <c r="EG36" s="1234"/>
      <c r="EH36" s="1234"/>
      <c r="EI36" s="1234"/>
      <c r="EJ36" s="1234"/>
      <c r="EK36" s="1234"/>
    </row>
    <row r="37" spans="1:141" s="1253" customFormat="1" ht="12.95" customHeight="1">
      <c r="A37" s="1268" t="s">
        <v>1033</v>
      </c>
      <c r="B37" s="1267">
        <v>15.37</v>
      </c>
      <c r="C37" s="1266">
        <v>73</v>
      </c>
      <c r="D37" s="1265">
        <v>82.5</v>
      </c>
      <c r="E37" s="1264">
        <v>85.1</v>
      </c>
      <c r="F37" s="1264">
        <v>88.3</v>
      </c>
      <c r="G37" s="1264">
        <v>86.9</v>
      </c>
      <c r="H37" s="1264">
        <v>86.5</v>
      </c>
      <c r="I37" s="1264">
        <v>86.6</v>
      </c>
      <c r="J37" s="1257">
        <v>-1.084010840108391</v>
      </c>
      <c r="K37" s="1256">
        <v>13.013698630137</v>
      </c>
      <c r="L37" s="1255">
        <v>13.618157543391177</v>
      </c>
      <c r="M37" s="1255">
        <v>16.031537450722738</v>
      </c>
      <c r="N37" s="1255">
        <v>16.176470588235304</v>
      </c>
      <c r="O37" s="1255">
        <v>13.21989528795811</v>
      </c>
      <c r="P37" s="1255">
        <v>15.930388219544838</v>
      </c>
      <c r="Q37" s="1254">
        <v>0.11560693641617092</v>
      </c>
      <c r="R37" s="1234"/>
      <c r="S37" s="1234" t="s">
        <v>497</v>
      </c>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c r="CB37" s="1234"/>
      <c r="CC37" s="1234"/>
      <c r="CD37" s="1234"/>
      <c r="CE37" s="1234"/>
      <c r="CF37" s="1234"/>
      <c r="CG37" s="1234"/>
      <c r="CH37" s="1234"/>
      <c r="CI37" s="1234"/>
      <c r="CJ37" s="1234"/>
      <c r="CK37" s="1234"/>
      <c r="CL37" s="1234"/>
      <c r="CM37" s="1234"/>
      <c r="CN37" s="1234"/>
      <c r="CO37" s="1234"/>
      <c r="CP37" s="1234"/>
      <c r="CQ37" s="1234"/>
      <c r="CR37" s="1234"/>
      <c r="CS37" s="1234"/>
      <c r="CT37" s="1234"/>
      <c r="CU37" s="1234"/>
      <c r="CV37" s="1234"/>
      <c r="CW37" s="1234"/>
      <c r="CX37" s="1234"/>
      <c r="CY37" s="1234"/>
      <c r="CZ37" s="1234"/>
      <c r="DA37" s="1234"/>
      <c r="DB37" s="1234"/>
      <c r="DC37" s="1234"/>
      <c r="DD37" s="1234"/>
      <c r="DE37" s="1234"/>
      <c r="DF37" s="1234"/>
      <c r="DG37" s="1234"/>
      <c r="DH37" s="1234"/>
      <c r="DI37" s="1234"/>
      <c r="DJ37" s="1234"/>
      <c r="DK37" s="1234"/>
      <c r="DL37" s="1234"/>
      <c r="DM37" s="1234"/>
      <c r="DN37" s="1234"/>
      <c r="DO37" s="1234"/>
      <c r="DP37" s="1234"/>
      <c r="DQ37" s="1234"/>
      <c r="DR37" s="1234"/>
      <c r="DS37" s="1234"/>
      <c r="DT37" s="1234"/>
      <c r="DU37" s="1234"/>
      <c r="DV37" s="1234"/>
      <c r="DW37" s="1234"/>
      <c r="DX37" s="1234"/>
      <c r="DY37" s="1234"/>
      <c r="DZ37" s="1234"/>
      <c r="EA37" s="1234"/>
      <c r="EB37" s="1234"/>
      <c r="EC37" s="1234"/>
      <c r="ED37" s="1234"/>
      <c r="EE37" s="1234"/>
      <c r="EF37" s="1234"/>
      <c r="EG37" s="1234"/>
      <c r="EH37" s="1234"/>
      <c r="EI37" s="1234"/>
      <c r="EJ37" s="1234"/>
      <c r="EK37" s="1234"/>
    </row>
    <row r="38" spans="1:141" s="1253" customFormat="1" ht="12.95" customHeight="1">
      <c r="A38" s="1268" t="s">
        <v>1035</v>
      </c>
      <c r="B38" s="1267">
        <v>16.5</v>
      </c>
      <c r="C38" s="1266">
        <v>78.7</v>
      </c>
      <c r="D38" s="1265">
        <v>89.9</v>
      </c>
      <c r="E38" s="1264">
        <v>90.8</v>
      </c>
      <c r="F38" s="1264">
        <v>91.3</v>
      </c>
      <c r="G38" s="1264">
        <v>92.1</v>
      </c>
      <c r="H38" s="1264">
        <v>92.7</v>
      </c>
      <c r="I38" s="1264">
        <v>93.7</v>
      </c>
      <c r="J38" s="1257">
        <v>0.51085568326946884</v>
      </c>
      <c r="K38" s="1256">
        <v>14.231257941550197</v>
      </c>
      <c r="L38" s="1255">
        <v>12.515489467162325</v>
      </c>
      <c r="M38" s="1255">
        <v>11.070559610705601</v>
      </c>
      <c r="N38" s="1255">
        <v>12.591687041564796</v>
      </c>
      <c r="O38" s="1255">
        <v>10.885167464114858</v>
      </c>
      <c r="P38" s="1255">
        <v>13.027744270205062</v>
      </c>
      <c r="Q38" s="1254">
        <v>1.0787486515641831</v>
      </c>
      <c r="R38" s="1234"/>
      <c r="S38" s="1234" t="s">
        <v>497</v>
      </c>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c r="CB38" s="1234"/>
      <c r="CC38" s="1234"/>
      <c r="CD38" s="1234"/>
      <c r="CE38" s="1234"/>
      <c r="CF38" s="1234"/>
      <c r="CG38" s="1234"/>
      <c r="CH38" s="1234"/>
      <c r="CI38" s="1234"/>
      <c r="CJ38" s="1234"/>
      <c r="CK38" s="1234"/>
      <c r="CL38" s="1234"/>
      <c r="CM38" s="1234"/>
      <c r="CN38" s="1234"/>
      <c r="CO38" s="1234"/>
      <c r="CP38" s="1234"/>
      <c r="CQ38" s="1234"/>
      <c r="CR38" s="1234"/>
      <c r="CS38" s="1234"/>
      <c r="CT38" s="1234"/>
      <c r="CU38" s="1234"/>
      <c r="CV38" s="1234"/>
      <c r="CW38" s="1234"/>
      <c r="CX38" s="1234"/>
      <c r="CY38" s="1234"/>
      <c r="CZ38" s="1234"/>
      <c r="DA38" s="1234"/>
      <c r="DB38" s="1234"/>
      <c r="DC38" s="1234"/>
      <c r="DD38" s="1234"/>
      <c r="DE38" s="1234"/>
      <c r="DF38" s="1234"/>
      <c r="DG38" s="1234"/>
      <c r="DH38" s="1234"/>
      <c r="DI38" s="1234"/>
      <c r="DJ38" s="1234"/>
      <c r="DK38" s="1234"/>
      <c r="DL38" s="1234"/>
      <c r="DM38" s="1234"/>
      <c r="DN38" s="1234"/>
      <c r="DO38" s="1234"/>
      <c r="DP38" s="1234"/>
      <c r="DQ38" s="1234"/>
      <c r="DR38" s="1234"/>
      <c r="DS38" s="1234"/>
      <c r="DT38" s="1234"/>
      <c r="DU38" s="1234"/>
      <c r="DV38" s="1234"/>
      <c r="DW38" s="1234"/>
      <c r="DX38" s="1234"/>
      <c r="DY38" s="1234"/>
      <c r="DZ38" s="1234"/>
      <c r="EA38" s="1234"/>
      <c r="EB38" s="1234"/>
      <c r="EC38" s="1234"/>
      <c r="ED38" s="1234"/>
      <c r="EE38" s="1234"/>
      <c r="EF38" s="1234"/>
      <c r="EG38" s="1234"/>
      <c r="EH38" s="1234"/>
      <c r="EI38" s="1234"/>
      <c r="EJ38" s="1234"/>
      <c r="EK38" s="1234"/>
    </row>
    <row r="39" spans="1:141" s="1253" customFormat="1" ht="12.95" customHeight="1">
      <c r="A39" s="1268" t="s">
        <v>1034</v>
      </c>
      <c r="B39" s="1267">
        <v>4.5599999999999996</v>
      </c>
      <c r="C39" s="1266" t="s">
        <v>158</v>
      </c>
      <c r="D39" s="1265" t="s">
        <v>158</v>
      </c>
      <c r="E39" s="1264" t="s">
        <v>158</v>
      </c>
      <c r="F39" s="1264" t="s">
        <v>158</v>
      </c>
      <c r="G39" s="1264">
        <v>89</v>
      </c>
      <c r="H39" s="1264" t="s">
        <v>158</v>
      </c>
      <c r="I39" s="1264" t="s">
        <v>158</v>
      </c>
      <c r="J39" s="1257" t="s">
        <v>158</v>
      </c>
      <c r="K39" s="1256" t="s">
        <v>158</v>
      </c>
      <c r="L39" s="1255" t="s">
        <v>158</v>
      </c>
      <c r="M39" s="1255" t="s">
        <v>158</v>
      </c>
      <c r="N39" s="1255" t="s">
        <v>158</v>
      </c>
      <c r="O39" s="1255" t="s">
        <v>158</v>
      </c>
      <c r="P39" s="1255" t="s">
        <v>158</v>
      </c>
      <c r="Q39" s="1254" t="s">
        <v>158</v>
      </c>
      <c r="R39" s="1234"/>
      <c r="S39" s="1234" t="s">
        <v>497</v>
      </c>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4"/>
      <c r="DE39" s="1234"/>
      <c r="DF39" s="1234"/>
      <c r="DG39" s="1234"/>
      <c r="DH39" s="1234"/>
      <c r="DI39" s="1234"/>
      <c r="DJ39" s="1234"/>
      <c r="DK39" s="1234"/>
      <c r="DL39" s="1234"/>
      <c r="DM39" s="1234"/>
      <c r="DN39" s="1234"/>
      <c r="DO39" s="1234"/>
      <c r="DP39" s="1234"/>
      <c r="DQ39" s="1234"/>
      <c r="DR39" s="1234"/>
      <c r="DS39" s="1234"/>
      <c r="DT39" s="1234"/>
      <c r="DU39" s="1234"/>
      <c r="DV39" s="1234"/>
      <c r="DW39" s="1234"/>
      <c r="DX39" s="1234"/>
      <c r="DY39" s="1234"/>
      <c r="DZ39" s="1234"/>
      <c r="EA39" s="1234"/>
      <c r="EB39" s="1234"/>
      <c r="EC39" s="1234"/>
      <c r="ED39" s="1234"/>
      <c r="EE39" s="1234"/>
      <c r="EF39" s="1234"/>
      <c r="EG39" s="1234"/>
      <c r="EH39" s="1234"/>
      <c r="EI39" s="1234"/>
      <c r="EJ39" s="1234"/>
      <c r="EK39" s="1234"/>
    </row>
    <row r="40" spans="1:141" s="1253" customFormat="1" ht="12.95" customHeight="1">
      <c r="A40" s="1268" t="s">
        <v>1033</v>
      </c>
      <c r="B40" s="1267">
        <v>11.94</v>
      </c>
      <c r="C40" s="1266">
        <v>75.8</v>
      </c>
      <c r="D40" s="1265">
        <v>87.4</v>
      </c>
      <c r="E40" s="1264">
        <v>90.1</v>
      </c>
      <c r="F40" s="1264">
        <v>89.2</v>
      </c>
      <c r="G40" s="1264">
        <v>93.3</v>
      </c>
      <c r="H40" s="1264">
        <v>90.8</v>
      </c>
      <c r="I40" s="1264">
        <v>91</v>
      </c>
      <c r="J40" s="1257">
        <v>0</v>
      </c>
      <c r="K40" s="1256">
        <v>15.303430079155689</v>
      </c>
      <c r="L40" s="1255">
        <v>12.625</v>
      </c>
      <c r="M40" s="1255">
        <v>10.669975186104224</v>
      </c>
      <c r="N40" s="1255">
        <v>19.157088122605373</v>
      </c>
      <c r="O40" s="1255">
        <v>13.784461152882216</v>
      </c>
      <c r="P40" s="1255">
        <v>15.923566878980893</v>
      </c>
      <c r="Q40" s="1254">
        <v>0.22026431718063577</v>
      </c>
      <c r="R40" s="1234"/>
      <c r="S40" s="1234" t="s">
        <v>497</v>
      </c>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c r="CB40" s="1234"/>
      <c r="CC40" s="1234"/>
      <c r="CD40" s="1234"/>
      <c r="CE40" s="1234"/>
      <c r="CF40" s="1234"/>
      <c r="CG40" s="1234"/>
      <c r="CH40" s="1234"/>
      <c r="CI40" s="1234"/>
      <c r="CJ40" s="1234"/>
      <c r="CK40" s="1234"/>
      <c r="CL40" s="1234"/>
      <c r="CM40" s="1234"/>
      <c r="CN40" s="1234"/>
      <c r="CO40" s="1234"/>
      <c r="CP40" s="1234"/>
      <c r="CQ40" s="1234"/>
      <c r="CR40" s="1234"/>
      <c r="CS40" s="1234"/>
      <c r="CT40" s="1234"/>
      <c r="CU40" s="1234"/>
      <c r="CV40" s="1234"/>
      <c r="CW40" s="1234"/>
      <c r="CX40" s="1234"/>
      <c r="CY40" s="1234"/>
      <c r="CZ40" s="1234"/>
      <c r="DA40" s="1234"/>
      <c r="DB40" s="1234"/>
      <c r="DC40" s="1234"/>
      <c r="DD40" s="1234"/>
      <c r="DE40" s="1234"/>
      <c r="DF40" s="1234"/>
      <c r="DG40" s="1234"/>
      <c r="DH40" s="1234"/>
      <c r="DI40" s="1234"/>
      <c r="DJ40" s="1234"/>
      <c r="DK40" s="1234"/>
      <c r="DL40" s="1234"/>
      <c r="DM40" s="1234"/>
      <c r="DN40" s="1234"/>
      <c r="DO40" s="1234"/>
      <c r="DP40" s="1234"/>
      <c r="DQ40" s="1234"/>
      <c r="DR40" s="1234"/>
      <c r="DS40" s="1234"/>
      <c r="DT40" s="1234"/>
      <c r="DU40" s="1234"/>
      <c r="DV40" s="1234"/>
      <c r="DW40" s="1234"/>
      <c r="DX40" s="1234"/>
      <c r="DY40" s="1234"/>
      <c r="DZ40" s="1234"/>
      <c r="EA40" s="1234"/>
      <c r="EB40" s="1234"/>
      <c r="EC40" s="1234"/>
      <c r="ED40" s="1234"/>
      <c r="EE40" s="1234"/>
      <c r="EF40" s="1234"/>
      <c r="EG40" s="1234"/>
      <c r="EH40" s="1234"/>
      <c r="EI40" s="1234"/>
      <c r="EJ40" s="1234"/>
      <c r="EK40" s="1234"/>
    </row>
    <row r="41" spans="1:141" s="1253" customFormat="1" ht="12.95" customHeight="1">
      <c r="A41" s="1268" t="s">
        <v>1032</v>
      </c>
      <c r="B41" s="1267">
        <v>189.32</v>
      </c>
      <c r="C41" s="1266">
        <v>109.1</v>
      </c>
      <c r="D41" s="1265">
        <v>114.9</v>
      </c>
      <c r="E41" s="1264">
        <v>115.3</v>
      </c>
      <c r="F41" s="1264">
        <v>116.1</v>
      </c>
      <c r="G41" s="1264">
        <v>115.7</v>
      </c>
      <c r="H41" s="1264">
        <v>118.3</v>
      </c>
      <c r="I41" s="1264">
        <v>115.3</v>
      </c>
      <c r="J41" s="1257">
        <v>-8.7792642140468189</v>
      </c>
      <c r="K41" s="1256">
        <v>5.3162236480293501</v>
      </c>
      <c r="L41" s="1255">
        <v>7.2558139534883708</v>
      </c>
      <c r="M41" s="1255">
        <v>8.707865168539314</v>
      </c>
      <c r="N41" s="1255">
        <v>7.7281191806331435</v>
      </c>
      <c r="O41" s="1255">
        <v>8.9318600368324184</v>
      </c>
      <c r="P41" s="1255">
        <v>3.2229185317815592</v>
      </c>
      <c r="Q41" s="1254">
        <v>-2.5359256128486862</v>
      </c>
      <c r="R41" s="1234"/>
      <c r="S41" s="1234" t="s">
        <v>497</v>
      </c>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c r="CB41" s="1234"/>
      <c r="CC41" s="1234"/>
      <c r="CD41" s="1234"/>
      <c r="CE41" s="1234"/>
      <c r="CF41" s="1234"/>
      <c r="CG41" s="1234"/>
      <c r="CH41" s="1234"/>
      <c r="CI41" s="1234"/>
      <c r="CJ41" s="1234"/>
      <c r="CK41" s="1234"/>
      <c r="CL41" s="1234"/>
      <c r="CM41" s="1234"/>
      <c r="CN41" s="1234"/>
      <c r="CO41" s="1234"/>
      <c r="CP41" s="1234"/>
      <c r="CQ41" s="1234"/>
      <c r="CR41" s="1234"/>
      <c r="CS41" s="1234"/>
      <c r="CT41" s="1234"/>
      <c r="CU41" s="1234"/>
      <c r="CV41" s="1234"/>
      <c r="CW41" s="1234"/>
      <c r="CX41" s="1234"/>
      <c r="CY41" s="1234"/>
      <c r="CZ41" s="1234"/>
      <c r="DA41" s="1234"/>
      <c r="DB41" s="1234"/>
      <c r="DC41" s="1234"/>
      <c r="DD41" s="1234"/>
      <c r="DE41" s="1234"/>
      <c r="DF41" s="1234"/>
      <c r="DG41" s="1234"/>
      <c r="DH41" s="1234"/>
      <c r="DI41" s="1234"/>
      <c r="DJ41" s="1234"/>
      <c r="DK41" s="1234"/>
      <c r="DL41" s="1234"/>
      <c r="DM41" s="1234"/>
      <c r="DN41" s="1234"/>
      <c r="DO41" s="1234"/>
      <c r="DP41" s="1234"/>
      <c r="DQ41" s="1234"/>
      <c r="DR41" s="1234"/>
      <c r="DS41" s="1234"/>
      <c r="DT41" s="1234"/>
      <c r="DU41" s="1234"/>
      <c r="DV41" s="1234"/>
      <c r="DW41" s="1234"/>
      <c r="DX41" s="1234"/>
      <c r="DY41" s="1234"/>
      <c r="DZ41" s="1234"/>
      <c r="EA41" s="1234"/>
      <c r="EB41" s="1234"/>
      <c r="EC41" s="1234"/>
      <c r="ED41" s="1234"/>
      <c r="EE41" s="1234"/>
      <c r="EF41" s="1234"/>
      <c r="EG41" s="1234"/>
      <c r="EH41" s="1234"/>
      <c r="EI41" s="1234"/>
      <c r="EJ41" s="1234"/>
      <c r="EK41" s="1234"/>
    </row>
    <row r="42" spans="1:141" s="1253" customFormat="1" ht="12.95" customHeight="1">
      <c r="A42" s="1268" t="s">
        <v>1024</v>
      </c>
      <c r="B42" s="1267">
        <v>74.849999999999994</v>
      </c>
      <c r="C42" s="1266">
        <v>128.19999999999999</v>
      </c>
      <c r="D42" s="1265">
        <v>123.5</v>
      </c>
      <c r="E42" s="1264">
        <v>123.3</v>
      </c>
      <c r="F42" s="1264">
        <v>120.5</v>
      </c>
      <c r="G42" s="1264">
        <v>120.4</v>
      </c>
      <c r="H42" s="1264">
        <v>118.6</v>
      </c>
      <c r="I42" s="1264">
        <v>117</v>
      </c>
      <c r="J42" s="1257">
        <v>-2.0626432391138394</v>
      </c>
      <c r="K42" s="1256">
        <v>-3.6661466458658367</v>
      </c>
      <c r="L42" s="1255">
        <v>-1.7529880478087705</v>
      </c>
      <c r="M42" s="1255">
        <v>-1.9528071602929202</v>
      </c>
      <c r="N42" s="1255">
        <v>-2.4311183144246371</v>
      </c>
      <c r="O42" s="1255">
        <v>-5.1200000000000045</v>
      </c>
      <c r="P42" s="1255">
        <v>-7.3634204275534501</v>
      </c>
      <c r="Q42" s="1254">
        <v>-1.3490725126475525</v>
      </c>
      <c r="R42" s="1234"/>
      <c r="S42" s="1234" t="s">
        <v>497</v>
      </c>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c r="CB42" s="1234"/>
      <c r="CC42" s="1234"/>
      <c r="CD42" s="1234"/>
      <c r="CE42" s="1234"/>
      <c r="CF42" s="1234"/>
      <c r="CG42" s="1234"/>
      <c r="CH42" s="1234"/>
      <c r="CI42" s="1234"/>
      <c r="CJ42" s="1234"/>
      <c r="CK42" s="1234"/>
      <c r="CL42" s="1234"/>
      <c r="CM42" s="1234"/>
      <c r="CN42" s="1234"/>
      <c r="CO42" s="1234"/>
      <c r="CP42" s="1234"/>
      <c r="CQ42" s="1234"/>
      <c r="CR42" s="1234"/>
      <c r="CS42" s="1234"/>
      <c r="CT42" s="1234"/>
      <c r="CU42" s="1234"/>
      <c r="CV42" s="1234"/>
      <c r="CW42" s="1234"/>
      <c r="CX42" s="1234"/>
      <c r="CY42" s="1234"/>
      <c r="CZ42" s="1234"/>
      <c r="DA42" s="1234"/>
      <c r="DB42" s="1234"/>
      <c r="DC42" s="1234"/>
      <c r="DD42" s="1234"/>
      <c r="DE42" s="1234"/>
      <c r="DF42" s="1234"/>
      <c r="DG42" s="1234"/>
      <c r="DH42" s="1234"/>
      <c r="DI42" s="1234"/>
      <c r="DJ42" s="1234"/>
      <c r="DK42" s="1234"/>
      <c r="DL42" s="1234"/>
      <c r="DM42" s="1234"/>
      <c r="DN42" s="1234"/>
      <c r="DO42" s="1234"/>
      <c r="DP42" s="1234"/>
      <c r="DQ42" s="1234"/>
      <c r="DR42" s="1234"/>
      <c r="DS42" s="1234"/>
      <c r="DT42" s="1234"/>
      <c r="DU42" s="1234"/>
      <c r="DV42" s="1234"/>
      <c r="DW42" s="1234"/>
      <c r="DX42" s="1234"/>
      <c r="DY42" s="1234"/>
      <c r="DZ42" s="1234"/>
      <c r="EA42" s="1234"/>
      <c r="EB42" s="1234"/>
      <c r="EC42" s="1234"/>
      <c r="ED42" s="1234"/>
      <c r="EE42" s="1234"/>
      <c r="EF42" s="1234"/>
      <c r="EG42" s="1234"/>
      <c r="EH42" s="1234"/>
      <c r="EI42" s="1234"/>
      <c r="EJ42" s="1234"/>
      <c r="EK42" s="1234"/>
    </row>
    <row r="43" spans="1:141" s="1253" customFormat="1" ht="12.95" customHeight="1">
      <c r="A43" s="1268" t="s">
        <v>1031</v>
      </c>
      <c r="B43" s="1267">
        <v>11.32</v>
      </c>
      <c r="C43" s="1266">
        <v>94.6</v>
      </c>
      <c r="D43" s="1265">
        <v>94</v>
      </c>
      <c r="E43" s="1264">
        <v>96.9</v>
      </c>
      <c r="F43" s="1264">
        <v>91.4</v>
      </c>
      <c r="G43" s="1264">
        <v>91.1</v>
      </c>
      <c r="H43" s="1264">
        <v>94.4</v>
      </c>
      <c r="I43" s="1264">
        <v>89.5</v>
      </c>
      <c r="J43" s="1257">
        <v>-15.761353517364213</v>
      </c>
      <c r="K43" s="1256">
        <v>-0.63424947145877297</v>
      </c>
      <c r="L43" s="1255">
        <v>5.5555555555555571</v>
      </c>
      <c r="M43" s="1255">
        <v>4.4571428571428697</v>
      </c>
      <c r="N43" s="1255">
        <v>1.3348164627363701</v>
      </c>
      <c r="O43" s="1255">
        <v>-3.1794871794871682</v>
      </c>
      <c r="P43" s="1255">
        <v>-8.1108829568788536</v>
      </c>
      <c r="Q43" s="1254">
        <v>-5.1906779661017026</v>
      </c>
      <c r="R43" s="1234"/>
      <c r="S43" s="1234" t="s">
        <v>497</v>
      </c>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c r="CB43" s="1234"/>
      <c r="CC43" s="1234"/>
      <c r="CD43" s="1234"/>
      <c r="CE43" s="1234"/>
      <c r="CF43" s="1234"/>
      <c r="CG43" s="1234"/>
      <c r="CH43" s="1234"/>
      <c r="CI43" s="1234"/>
      <c r="CJ43" s="1234"/>
      <c r="CK43" s="1234"/>
      <c r="CL43" s="1234"/>
      <c r="CM43" s="1234"/>
      <c r="CN43" s="1234"/>
      <c r="CO43" s="1234"/>
      <c r="CP43" s="1234"/>
      <c r="CQ43" s="1234"/>
      <c r="CR43" s="1234"/>
      <c r="CS43" s="1234"/>
      <c r="CT43" s="1234"/>
      <c r="CU43" s="1234"/>
      <c r="CV43" s="1234"/>
      <c r="CW43" s="1234"/>
      <c r="CX43" s="1234"/>
      <c r="CY43" s="1234"/>
      <c r="CZ43" s="1234"/>
      <c r="DA43" s="1234"/>
      <c r="DB43" s="1234"/>
      <c r="DC43" s="1234"/>
      <c r="DD43" s="1234"/>
      <c r="DE43" s="1234"/>
      <c r="DF43" s="1234"/>
      <c r="DG43" s="1234"/>
      <c r="DH43" s="1234"/>
      <c r="DI43" s="1234"/>
      <c r="DJ43" s="1234"/>
      <c r="DK43" s="1234"/>
      <c r="DL43" s="1234"/>
      <c r="DM43" s="1234"/>
      <c r="DN43" s="1234"/>
      <c r="DO43" s="1234"/>
      <c r="DP43" s="1234"/>
      <c r="DQ43" s="1234"/>
      <c r="DR43" s="1234"/>
      <c r="DS43" s="1234"/>
      <c r="DT43" s="1234"/>
      <c r="DU43" s="1234"/>
      <c r="DV43" s="1234"/>
      <c r="DW43" s="1234"/>
      <c r="DX43" s="1234"/>
      <c r="DY43" s="1234"/>
      <c r="DZ43" s="1234"/>
      <c r="EA43" s="1234"/>
      <c r="EB43" s="1234"/>
      <c r="EC43" s="1234"/>
      <c r="ED43" s="1234"/>
      <c r="EE43" s="1234"/>
      <c r="EF43" s="1234"/>
      <c r="EG43" s="1234"/>
      <c r="EH43" s="1234"/>
      <c r="EI43" s="1234"/>
      <c r="EJ43" s="1234"/>
      <c r="EK43" s="1234"/>
    </row>
    <row r="44" spans="1:141" s="1253" customFormat="1" ht="12.95" customHeight="1">
      <c r="A44" s="1268" t="s">
        <v>1030</v>
      </c>
      <c r="B44" s="1267">
        <v>63.53</v>
      </c>
      <c r="C44" s="1266">
        <v>134.19999999999999</v>
      </c>
      <c r="D44" s="1265">
        <v>128.80000000000001</v>
      </c>
      <c r="E44" s="1264">
        <v>128</v>
      </c>
      <c r="F44" s="1264">
        <v>125.7</v>
      </c>
      <c r="G44" s="1264">
        <v>125.6</v>
      </c>
      <c r="H44" s="1264">
        <v>123</v>
      </c>
      <c r="I44" s="1264">
        <v>121.9</v>
      </c>
      <c r="J44" s="1257">
        <v>0</v>
      </c>
      <c r="K44" s="1256">
        <v>-4.0238450074515413</v>
      </c>
      <c r="L44" s="1255">
        <v>-2.6615969581749113</v>
      </c>
      <c r="M44" s="1255">
        <v>-2.7089783281733588</v>
      </c>
      <c r="N44" s="1255">
        <v>-2.9366306027820741</v>
      </c>
      <c r="O44" s="1255">
        <v>-5.3117782909930753</v>
      </c>
      <c r="P44" s="1255">
        <v>-7.2298325722983208</v>
      </c>
      <c r="Q44" s="1254">
        <v>-0.89430894308942754</v>
      </c>
      <c r="R44" s="1234"/>
      <c r="S44" s="1234" t="s">
        <v>497</v>
      </c>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c r="CB44" s="1234"/>
      <c r="CC44" s="1234"/>
      <c r="CD44" s="1234"/>
      <c r="CE44" s="1234"/>
      <c r="CF44" s="1234"/>
      <c r="CG44" s="1234"/>
      <c r="CH44" s="1234"/>
      <c r="CI44" s="1234"/>
      <c r="CJ44" s="1234"/>
      <c r="CK44" s="1234"/>
      <c r="CL44" s="1234"/>
      <c r="CM44" s="1234"/>
      <c r="CN44" s="1234"/>
      <c r="CO44" s="1234"/>
      <c r="CP44" s="1234"/>
      <c r="CQ44" s="1234"/>
      <c r="CR44" s="1234"/>
      <c r="CS44" s="1234"/>
      <c r="CT44" s="1234"/>
      <c r="CU44" s="1234"/>
      <c r="CV44" s="1234"/>
      <c r="CW44" s="1234"/>
      <c r="CX44" s="1234"/>
      <c r="CY44" s="1234"/>
      <c r="CZ44" s="1234"/>
      <c r="DA44" s="1234"/>
      <c r="DB44" s="1234"/>
      <c r="DC44" s="1234"/>
      <c r="DD44" s="1234"/>
      <c r="DE44" s="1234"/>
      <c r="DF44" s="1234"/>
      <c r="DG44" s="1234"/>
      <c r="DH44" s="1234"/>
      <c r="DI44" s="1234"/>
      <c r="DJ44" s="1234"/>
      <c r="DK44" s="1234"/>
      <c r="DL44" s="1234"/>
      <c r="DM44" s="1234"/>
      <c r="DN44" s="1234"/>
      <c r="DO44" s="1234"/>
      <c r="DP44" s="1234"/>
      <c r="DQ44" s="1234"/>
      <c r="DR44" s="1234"/>
      <c r="DS44" s="1234"/>
      <c r="DT44" s="1234"/>
      <c r="DU44" s="1234"/>
      <c r="DV44" s="1234"/>
      <c r="DW44" s="1234"/>
      <c r="DX44" s="1234"/>
      <c r="DY44" s="1234"/>
      <c r="DZ44" s="1234"/>
      <c r="EA44" s="1234"/>
      <c r="EB44" s="1234"/>
      <c r="EC44" s="1234"/>
      <c r="ED44" s="1234"/>
      <c r="EE44" s="1234"/>
      <c r="EF44" s="1234"/>
      <c r="EG44" s="1234"/>
      <c r="EH44" s="1234"/>
      <c r="EI44" s="1234"/>
      <c r="EJ44" s="1234"/>
      <c r="EK44" s="1234"/>
    </row>
    <row r="45" spans="1:141" s="1253" customFormat="1" ht="12.95" customHeight="1">
      <c r="A45" s="1268" t="s">
        <v>1023</v>
      </c>
      <c r="B45" s="1267">
        <v>114.47</v>
      </c>
      <c r="C45" s="1266">
        <v>96.6</v>
      </c>
      <c r="D45" s="1265">
        <v>109.2</v>
      </c>
      <c r="E45" s="1264">
        <v>110</v>
      </c>
      <c r="F45" s="1264">
        <v>113.2</v>
      </c>
      <c r="G45" s="1264">
        <v>112.6</v>
      </c>
      <c r="H45" s="1264">
        <v>118</v>
      </c>
      <c r="I45" s="1264">
        <v>114.2</v>
      </c>
      <c r="J45" s="1257">
        <v>-13.980409617097067</v>
      </c>
      <c r="K45" s="1256">
        <v>13.043478260869577</v>
      </c>
      <c r="L45" s="1255">
        <v>14.822546972860124</v>
      </c>
      <c r="M45" s="1255">
        <v>17.549325025960542</v>
      </c>
      <c r="N45" s="1255">
        <v>16.202270381836925</v>
      </c>
      <c r="O45" s="1255">
        <v>20.654396728016366</v>
      </c>
      <c r="P45" s="1255">
        <v>11.74168297455968</v>
      </c>
      <c r="Q45" s="1254">
        <v>-3.2203389830508371</v>
      </c>
      <c r="R45" s="1234"/>
      <c r="S45" s="1234" t="s">
        <v>497</v>
      </c>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c r="CB45" s="1234"/>
      <c r="CC45" s="1234"/>
      <c r="CD45" s="1234"/>
      <c r="CE45" s="1234"/>
      <c r="CF45" s="1234"/>
      <c r="CG45" s="1234"/>
      <c r="CH45" s="1234"/>
      <c r="CI45" s="1234"/>
      <c r="CJ45" s="1234"/>
      <c r="CK45" s="1234"/>
      <c r="CL45" s="1234"/>
      <c r="CM45" s="1234"/>
      <c r="CN45" s="1234"/>
      <c r="CO45" s="1234"/>
      <c r="CP45" s="1234"/>
      <c r="CQ45" s="1234"/>
      <c r="CR45" s="1234"/>
      <c r="CS45" s="1234"/>
      <c r="CT45" s="1234"/>
      <c r="CU45" s="1234"/>
      <c r="CV45" s="1234"/>
      <c r="CW45" s="1234"/>
      <c r="CX45" s="1234"/>
      <c r="CY45" s="1234"/>
      <c r="CZ45" s="1234"/>
      <c r="DA45" s="1234"/>
      <c r="DB45" s="1234"/>
      <c r="DC45" s="1234"/>
      <c r="DD45" s="1234"/>
      <c r="DE45" s="1234"/>
      <c r="DF45" s="1234"/>
      <c r="DG45" s="1234"/>
      <c r="DH45" s="1234"/>
      <c r="DI45" s="1234"/>
      <c r="DJ45" s="1234"/>
      <c r="DK45" s="1234"/>
      <c r="DL45" s="1234"/>
      <c r="DM45" s="1234"/>
      <c r="DN45" s="1234"/>
      <c r="DO45" s="1234"/>
      <c r="DP45" s="1234"/>
      <c r="DQ45" s="1234"/>
      <c r="DR45" s="1234"/>
      <c r="DS45" s="1234"/>
      <c r="DT45" s="1234"/>
      <c r="DU45" s="1234"/>
      <c r="DV45" s="1234"/>
      <c r="DW45" s="1234"/>
      <c r="DX45" s="1234"/>
      <c r="DY45" s="1234"/>
      <c r="DZ45" s="1234"/>
      <c r="EA45" s="1234"/>
      <c r="EB45" s="1234"/>
      <c r="EC45" s="1234"/>
      <c r="ED45" s="1234"/>
      <c r="EE45" s="1234"/>
      <c r="EF45" s="1234"/>
      <c r="EG45" s="1234"/>
      <c r="EH45" s="1234"/>
      <c r="EI45" s="1234"/>
      <c r="EJ45" s="1234"/>
      <c r="EK45" s="1234"/>
    </row>
    <row r="46" spans="1:141" s="1253" customFormat="1" ht="12.95" customHeight="1">
      <c r="A46" s="1268" t="s">
        <v>1029</v>
      </c>
      <c r="B46" s="1267">
        <v>58.26</v>
      </c>
      <c r="C46" s="1266">
        <v>98.3</v>
      </c>
      <c r="D46" s="1265">
        <v>110.8</v>
      </c>
      <c r="E46" s="1264">
        <v>113.3</v>
      </c>
      <c r="F46" s="1264">
        <v>116.5</v>
      </c>
      <c r="G46" s="1264">
        <v>113.5</v>
      </c>
      <c r="H46" s="1264">
        <v>121.4</v>
      </c>
      <c r="I46" s="1264">
        <v>117.7</v>
      </c>
      <c r="J46" s="1257">
        <v>-14.818024263431553</v>
      </c>
      <c r="K46" s="1256">
        <v>12.71617497456765</v>
      </c>
      <c r="L46" s="1255">
        <v>16.563786008230451</v>
      </c>
      <c r="M46" s="1255">
        <v>20.227038183694518</v>
      </c>
      <c r="N46" s="1255">
        <v>14.530776992936438</v>
      </c>
      <c r="O46" s="1255">
        <v>21.278721278721306</v>
      </c>
      <c r="P46" s="1255">
        <v>14.382896015549079</v>
      </c>
      <c r="Q46" s="1254">
        <v>-3.0477759472817212</v>
      </c>
      <c r="R46" s="1234"/>
      <c r="S46" s="1234" t="s">
        <v>497</v>
      </c>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c r="CB46" s="1234"/>
      <c r="CC46" s="1234"/>
      <c r="CD46" s="1234"/>
      <c r="CE46" s="1234"/>
      <c r="CF46" s="1234"/>
      <c r="CG46" s="1234"/>
      <c r="CH46" s="1234"/>
      <c r="CI46" s="1234"/>
      <c r="CJ46" s="1234"/>
      <c r="CK46" s="1234"/>
      <c r="CL46" s="1234"/>
      <c r="CM46" s="1234"/>
      <c r="CN46" s="1234"/>
      <c r="CO46" s="1234"/>
      <c r="CP46" s="1234"/>
      <c r="CQ46" s="1234"/>
      <c r="CR46" s="1234"/>
      <c r="CS46" s="1234"/>
      <c r="CT46" s="1234"/>
      <c r="CU46" s="1234"/>
      <c r="CV46" s="1234"/>
      <c r="CW46" s="1234"/>
      <c r="CX46" s="1234"/>
      <c r="CY46" s="1234"/>
      <c r="CZ46" s="1234"/>
      <c r="DA46" s="1234"/>
      <c r="DB46" s="1234"/>
      <c r="DC46" s="1234"/>
      <c r="DD46" s="1234"/>
      <c r="DE46" s="1234"/>
      <c r="DF46" s="1234"/>
      <c r="DG46" s="1234"/>
      <c r="DH46" s="1234"/>
      <c r="DI46" s="1234"/>
      <c r="DJ46" s="1234"/>
      <c r="DK46" s="1234"/>
      <c r="DL46" s="1234"/>
      <c r="DM46" s="1234"/>
      <c r="DN46" s="1234"/>
      <c r="DO46" s="1234"/>
      <c r="DP46" s="1234"/>
      <c r="DQ46" s="1234"/>
      <c r="DR46" s="1234"/>
      <c r="DS46" s="1234"/>
      <c r="DT46" s="1234"/>
      <c r="DU46" s="1234"/>
      <c r="DV46" s="1234"/>
      <c r="DW46" s="1234"/>
      <c r="DX46" s="1234"/>
      <c r="DY46" s="1234"/>
      <c r="DZ46" s="1234"/>
      <c r="EA46" s="1234"/>
      <c r="EB46" s="1234"/>
      <c r="EC46" s="1234"/>
      <c r="ED46" s="1234"/>
      <c r="EE46" s="1234"/>
      <c r="EF46" s="1234"/>
      <c r="EG46" s="1234"/>
      <c r="EH46" s="1234"/>
      <c r="EI46" s="1234"/>
      <c r="EJ46" s="1234"/>
      <c r="EK46" s="1234"/>
    </row>
    <row r="47" spans="1:141" s="1253" customFormat="1" ht="12.95" customHeight="1">
      <c r="A47" s="1268" t="s">
        <v>1028</v>
      </c>
      <c r="B47" s="1272">
        <v>47.35</v>
      </c>
      <c r="C47" s="1266">
        <v>99.2</v>
      </c>
      <c r="D47" s="1265">
        <v>112.9</v>
      </c>
      <c r="E47" s="1264">
        <v>111.7</v>
      </c>
      <c r="F47" s="1264">
        <v>115.5</v>
      </c>
      <c r="G47" s="1264">
        <v>116.9</v>
      </c>
      <c r="H47" s="1264">
        <v>120.1</v>
      </c>
      <c r="I47" s="1264">
        <v>116</v>
      </c>
      <c r="J47" s="1257">
        <v>-13.438045375218138</v>
      </c>
      <c r="K47" s="1256">
        <v>13.810483870967744</v>
      </c>
      <c r="L47" s="1255">
        <v>13.17122593718338</v>
      </c>
      <c r="M47" s="1255">
        <v>14.130434782608688</v>
      </c>
      <c r="N47" s="1255">
        <v>17.369477911646598</v>
      </c>
      <c r="O47" s="1255">
        <v>20.340681362725448</v>
      </c>
      <c r="P47" s="1255">
        <v>9.1251175917215477</v>
      </c>
      <c r="Q47" s="1254">
        <v>-3.4138218151540372</v>
      </c>
      <c r="R47" s="1234"/>
      <c r="S47" s="1234" t="s">
        <v>497</v>
      </c>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c r="CB47" s="1234"/>
      <c r="CC47" s="1234"/>
      <c r="CD47" s="1234"/>
      <c r="CE47" s="1234"/>
      <c r="CF47" s="1234"/>
      <c r="CG47" s="1234"/>
      <c r="CH47" s="1234"/>
      <c r="CI47" s="1234"/>
      <c r="CJ47" s="1234"/>
      <c r="CK47" s="1234"/>
      <c r="CL47" s="1234"/>
      <c r="CM47" s="1234"/>
      <c r="CN47" s="1234"/>
      <c r="CO47" s="1234"/>
      <c r="CP47" s="1234"/>
      <c r="CQ47" s="1234"/>
      <c r="CR47" s="1234"/>
      <c r="CS47" s="1234"/>
      <c r="CT47" s="1234"/>
      <c r="CU47" s="1234"/>
      <c r="CV47" s="1234"/>
      <c r="CW47" s="1234"/>
      <c r="CX47" s="1234"/>
      <c r="CY47" s="1234"/>
      <c r="CZ47" s="1234"/>
      <c r="DA47" s="1234"/>
      <c r="DB47" s="1234"/>
      <c r="DC47" s="1234"/>
      <c r="DD47" s="1234"/>
      <c r="DE47" s="1234"/>
      <c r="DF47" s="1234"/>
      <c r="DG47" s="1234"/>
      <c r="DH47" s="1234"/>
      <c r="DI47" s="1234"/>
      <c r="DJ47" s="1234"/>
      <c r="DK47" s="1234"/>
      <c r="DL47" s="1234"/>
      <c r="DM47" s="1234"/>
      <c r="DN47" s="1234"/>
      <c r="DO47" s="1234"/>
      <c r="DP47" s="1234"/>
      <c r="DQ47" s="1234"/>
      <c r="DR47" s="1234"/>
      <c r="DS47" s="1234"/>
      <c r="DT47" s="1234"/>
      <c r="DU47" s="1234"/>
      <c r="DV47" s="1234"/>
      <c r="DW47" s="1234"/>
      <c r="DX47" s="1234"/>
      <c r="DY47" s="1234"/>
      <c r="DZ47" s="1234"/>
      <c r="EA47" s="1234"/>
      <c r="EB47" s="1234"/>
      <c r="EC47" s="1234"/>
      <c r="ED47" s="1234"/>
      <c r="EE47" s="1234"/>
      <c r="EF47" s="1234"/>
      <c r="EG47" s="1234"/>
      <c r="EH47" s="1234"/>
      <c r="EI47" s="1234"/>
      <c r="EJ47" s="1234"/>
      <c r="EK47" s="1234"/>
    </row>
    <row r="48" spans="1:141" s="1253" customFormat="1" ht="12.95" customHeight="1">
      <c r="A48" s="1268" t="s">
        <v>1027</v>
      </c>
      <c r="B48" s="1267">
        <v>8.86</v>
      </c>
      <c r="C48" s="1266">
        <v>70.8</v>
      </c>
      <c r="D48" s="1265">
        <v>79.2</v>
      </c>
      <c r="E48" s="1264">
        <v>79.400000000000006</v>
      </c>
      <c r="F48" s="1264">
        <v>79.900000000000006</v>
      </c>
      <c r="G48" s="1264">
        <v>84</v>
      </c>
      <c r="H48" s="1264">
        <v>84.2</v>
      </c>
      <c r="I48" s="1264">
        <v>81.3</v>
      </c>
      <c r="J48" s="1257">
        <v>-10.266159695817507</v>
      </c>
      <c r="K48" s="1256">
        <v>11.864406779661024</v>
      </c>
      <c r="L48" s="1255">
        <v>12.464589235127505</v>
      </c>
      <c r="M48" s="1255">
        <v>20.331325301204828</v>
      </c>
      <c r="N48" s="1255">
        <v>23.711340206185554</v>
      </c>
      <c r="O48" s="1255">
        <v>16.62049861495845</v>
      </c>
      <c r="P48" s="1255">
        <v>8.2556591211717603</v>
      </c>
      <c r="Q48" s="1254">
        <v>-3.4441805225653326</v>
      </c>
      <c r="R48" s="1234"/>
      <c r="S48" s="1234" t="s">
        <v>497</v>
      </c>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c r="CB48" s="1234"/>
      <c r="CC48" s="1234"/>
      <c r="CD48" s="1234"/>
      <c r="CE48" s="1234"/>
      <c r="CF48" s="1234"/>
      <c r="CG48" s="1234"/>
      <c r="CH48" s="1234"/>
      <c r="CI48" s="1234"/>
      <c r="CJ48" s="1234"/>
      <c r="CK48" s="1234"/>
      <c r="CL48" s="1234"/>
      <c r="CM48" s="1234"/>
      <c r="CN48" s="1234"/>
      <c r="CO48" s="1234"/>
      <c r="CP48" s="1234"/>
      <c r="CQ48" s="1234"/>
      <c r="CR48" s="1234"/>
      <c r="CS48" s="1234"/>
      <c r="CT48" s="1234"/>
      <c r="CU48" s="1234"/>
      <c r="CV48" s="1234"/>
      <c r="CW48" s="1234"/>
      <c r="CX48" s="1234"/>
      <c r="CY48" s="1234"/>
      <c r="CZ48" s="1234"/>
      <c r="DA48" s="1234"/>
      <c r="DB48" s="1234"/>
      <c r="DC48" s="1234"/>
      <c r="DD48" s="1234"/>
      <c r="DE48" s="1234"/>
      <c r="DF48" s="1234"/>
      <c r="DG48" s="1234"/>
      <c r="DH48" s="1234"/>
      <c r="DI48" s="1234"/>
      <c r="DJ48" s="1234"/>
      <c r="DK48" s="1234"/>
      <c r="DL48" s="1234"/>
      <c r="DM48" s="1234"/>
      <c r="DN48" s="1234"/>
      <c r="DO48" s="1234"/>
      <c r="DP48" s="1234"/>
      <c r="DQ48" s="1234"/>
      <c r="DR48" s="1234"/>
      <c r="DS48" s="1234"/>
      <c r="DT48" s="1234"/>
      <c r="DU48" s="1234"/>
      <c r="DV48" s="1234"/>
      <c r="DW48" s="1234"/>
      <c r="DX48" s="1234"/>
      <c r="DY48" s="1234"/>
      <c r="DZ48" s="1234"/>
      <c r="EA48" s="1234"/>
      <c r="EB48" s="1234"/>
      <c r="EC48" s="1234"/>
      <c r="ED48" s="1234"/>
      <c r="EE48" s="1234"/>
      <c r="EF48" s="1234"/>
      <c r="EG48" s="1234"/>
      <c r="EH48" s="1234"/>
      <c r="EI48" s="1234"/>
      <c r="EJ48" s="1234"/>
      <c r="EK48" s="1234"/>
    </row>
    <row r="49" spans="1:141" s="1253" customFormat="1" ht="12.95" customHeight="1">
      <c r="A49" s="1271" t="s">
        <v>1026</v>
      </c>
      <c r="B49" s="1267">
        <v>42.34</v>
      </c>
      <c r="C49" s="1266">
        <v>139.19999999999999</v>
      </c>
      <c r="D49" s="1265">
        <v>136.1</v>
      </c>
      <c r="E49" s="1264">
        <v>134.4</v>
      </c>
      <c r="F49" s="1264">
        <v>134.19999999999999</v>
      </c>
      <c r="G49" s="1264">
        <v>136.9</v>
      </c>
      <c r="H49" s="1264">
        <v>136.30000000000001</v>
      </c>
      <c r="I49" s="1264">
        <v>139.6</v>
      </c>
      <c r="J49" s="1257">
        <v>-0.21505376344086358</v>
      </c>
      <c r="K49" s="1256">
        <v>-2.2270114942528778</v>
      </c>
      <c r="L49" s="1255">
        <v>-1.1037527593818908</v>
      </c>
      <c r="M49" s="1255">
        <v>-0.29717682020802272</v>
      </c>
      <c r="N49" s="1255">
        <v>-0.21865889212826062</v>
      </c>
      <c r="O49" s="1255">
        <v>-0.87272727272727479</v>
      </c>
      <c r="P49" s="1255">
        <v>0</v>
      </c>
      <c r="Q49" s="1254">
        <v>2.4211298606016101</v>
      </c>
      <c r="R49" s="1234"/>
      <c r="S49" s="1234" t="s">
        <v>497</v>
      </c>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c r="CB49" s="1234"/>
      <c r="CC49" s="1234"/>
      <c r="CD49" s="1234"/>
      <c r="CE49" s="1234"/>
      <c r="CF49" s="1234"/>
      <c r="CG49" s="1234"/>
      <c r="CH49" s="1234"/>
      <c r="CI49" s="1234"/>
      <c r="CJ49" s="1234"/>
      <c r="CK49" s="1234"/>
      <c r="CL49" s="1234"/>
      <c r="CM49" s="1234"/>
      <c r="CN49" s="1234"/>
      <c r="CO49" s="1234"/>
      <c r="CP49" s="1234"/>
      <c r="CQ49" s="1234"/>
      <c r="CR49" s="1234"/>
      <c r="CS49" s="1234"/>
      <c r="CT49" s="1234"/>
      <c r="CU49" s="1234"/>
      <c r="CV49" s="1234"/>
      <c r="CW49" s="1234"/>
      <c r="CX49" s="1234"/>
      <c r="CY49" s="1234"/>
      <c r="CZ49" s="1234"/>
      <c r="DA49" s="1234"/>
      <c r="DB49" s="1234"/>
      <c r="DC49" s="1234"/>
      <c r="DD49" s="1234"/>
      <c r="DE49" s="1234"/>
      <c r="DF49" s="1234"/>
      <c r="DG49" s="1234"/>
      <c r="DH49" s="1234"/>
      <c r="DI49" s="1234"/>
      <c r="DJ49" s="1234"/>
      <c r="DK49" s="1234"/>
      <c r="DL49" s="1234"/>
      <c r="DM49" s="1234"/>
      <c r="DN49" s="1234"/>
      <c r="DO49" s="1234"/>
      <c r="DP49" s="1234"/>
      <c r="DQ49" s="1234"/>
      <c r="DR49" s="1234"/>
      <c r="DS49" s="1234"/>
      <c r="DT49" s="1234"/>
      <c r="DU49" s="1234"/>
      <c r="DV49" s="1234"/>
      <c r="DW49" s="1234"/>
      <c r="DX49" s="1234"/>
      <c r="DY49" s="1234"/>
      <c r="DZ49" s="1234"/>
      <c r="EA49" s="1234"/>
      <c r="EB49" s="1234"/>
      <c r="EC49" s="1234"/>
      <c r="ED49" s="1234"/>
      <c r="EE49" s="1234"/>
      <c r="EF49" s="1234"/>
      <c r="EG49" s="1234"/>
      <c r="EH49" s="1234"/>
      <c r="EI49" s="1234"/>
      <c r="EJ49" s="1234"/>
      <c r="EK49" s="1234"/>
    </row>
    <row r="50" spans="1:141" s="1253" customFormat="1" ht="12.95" customHeight="1">
      <c r="A50" s="1268" t="s">
        <v>1024</v>
      </c>
      <c r="B50" s="1267">
        <v>40.19</v>
      </c>
      <c r="C50" s="1266">
        <v>140.19999999999999</v>
      </c>
      <c r="D50" s="1265">
        <v>136.80000000000001</v>
      </c>
      <c r="E50" s="1264">
        <v>134.80000000000001</v>
      </c>
      <c r="F50" s="1264">
        <v>134.9</v>
      </c>
      <c r="G50" s="1264">
        <v>137.80000000000001</v>
      </c>
      <c r="H50" s="1264">
        <v>136.4</v>
      </c>
      <c r="I50" s="1264">
        <v>140.4</v>
      </c>
      <c r="J50" s="1257">
        <v>0.21443888491778296</v>
      </c>
      <c r="K50" s="1256">
        <v>-2.4251069900142426</v>
      </c>
      <c r="L50" s="1255">
        <v>-1.4619883040935662</v>
      </c>
      <c r="M50" s="1255">
        <v>-0.2218934911242485</v>
      </c>
      <c r="N50" s="1255">
        <v>0.14534883720931191</v>
      </c>
      <c r="O50" s="1255">
        <v>-1.3024602026049052</v>
      </c>
      <c r="P50" s="1255">
        <v>0</v>
      </c>
      <c r="Q50" s="1254">
        <v>2.9325513196480983</v>
      </c>
      <c r="R50" s="1234"/>
      <c r="S50" s="1234" t="s">
        <v>497</v>
      </c>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c r="CB50" s="1234"/>
      <c r="CC50" s="1234"/>
      <c r="CD50" s="1234"/>
      <c r="CE50" s="1234"/>
      <c r="CF50" s="1234"/>
      <c r="CG50" s="1234"/>
      <c r="CH50" s="1234"/>
      <c r="CI50" s="1234"/>
      <c r="CJ50" s="1234"/>
      <c r="CK50" s="1234"/>
      <c r="CL50" s="1234"/>
      <c r="CM50" s="1234"/>
      <c r="CN50" s="1234"/>
      <c r="CO50" s="1234"/>
      <c r="CP50" s="1234"/>
      <c r="CQ50" s="1234"/>
      <c r="CR50" s="1234"/>
      <c r="CS50" s="1234"/>
      <c r="CT50" s="1234"/>
      <c r="CU50" s="1234"/>
      <c r="CV50" s="1234"/>
      <c r="CW50" s="1234"/>
      <c r="CX50" s="1234"/>
      <c r="CY50" s="1234"/>
      <c r="CZ50" s="1234"/>
      <c r="DA50" s="1234"/>
      <c r="DB50" s="1234"/>
      <c r="DC50" s="1234"/>
      <c r="DD50" s="1234"/>
      <c r="DE50" s="1234"/>
      <c r="DF50" s="1234"/>
      <c r="DG50" s="1234"/>
      <c r="DH50" s="1234"/>
      <c r="DI50" s="1234"/>
      <c r="DJ50" s="1234"/>
      <c r="DK50" s="1234"/>
      <c r="DL50" s="1234"/>
      <c r="DM50" s="1234"/>
      <c r="DN50" s="1234"/>
      <c r="DO50" s="1234"/>
      <c r="DP50" s="1234"/>
      <c r="DQ50" s="1234"/>
      <c r="DR50" s="1234"/>
      <c r="DS50" s="1234"/>
      <c r="DT50" s="1234"/>
      <c r="DU50" s="1234"/>
      <c r="DV50" s="1234"/>
      <c r="DW50" s="1234"/>
      <c r="DX50" s="1234"/>
      <c r="DY50" s="1234"/>
      <c r="DZ50" s="1234"/>
      <c r="EA50" s="1234"/>
      <c r="EB50" s="1234"/>
      <c r="EC50" s="1234"/>
      <c r="ED50" s="1234"/>
      <c r="EE50" s="1234"/>
      <c r="EF50" s="1234"/>
      <c r="EG50" s="1234"/>
      <c r="EH50" s="1234"/>
      <c r="EI50" s="1234"/>
      <c r="EJ50" s="1234"/>
      <c r="EK50" s="1234"/>
    </row>
    <row r="51" spans="1:141" s="1253" customFormat="1" ht="12.95" customHeight="1">
      <c r="A51" s="1268" t="s">
        <v>1023</v>
      </c>
      <c r="B51" s="1267">
        <v>2.15</v>
      </c>
      <c r="C51" s="1266">
        <v>121.8</v>
      </c>
      <c r="D51" s="1265">
        <v>121.8</v>
      </c>
      <c r="E51" s="1264">
        <v>126.2</v>
      </c>
      <c r="F51" s="1264">
        <v>121.6</v>
      </c>
      <c r="G51" s="1264">
        <v>120.4</v>
      </c>
      <c r="H51" s="1264">
        <v>135.6</v>
      </c>
      <c r="I51" s="1264">
        <v>125.2</v>
      </c>
      <c r="J51" s="1257">
        <v>-8.2140165787490531</v>
      </c>
      <c r="K51" s="1256">
        <v>0</v>
      </c>
      <c r="L51" s="1255">
        <v>6.6779374471682189</v>
      </c>
      <c r="M51" s="1255">
        <v>-0.89649551752242473</v>
      </c>
      <c r="N51" s="1255">
        <v>-6.8111455108358996</v>
      </c>
      <c r="O51" s="1255">
        <v>9.0032154340836001</v>
      </c>
      <c r="P51" s="1255">
        <v>0.96774193548387188</v>
      </c>
      <c r="Q51" s="1254">
        <v>-7.669616519174042</v>
      </c>
      <c r="R51" s="1234"/>
      <c r="S51" s="1234" t="s">
        <v>497</v>
      </c>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c r="CB51" s="1234"/>
      <c r="CC51" s="1234"/>
      <c r="CD51" s="1234"/>
      <c r="CE51" s="1234"/>
      <c r="CF51" s="1234"/>
      <c r="CG51" s="1234"/>
      <c r="CH51" s="1234"/>
      <c r="CI51" s="1234"/>
      <c r="CJ51" s="1234"/>
      <c r="CK51" s="1234"/>
      <c r="CL51" s="1234"/>
      <c r="CM51" s="1234"/>
      <c r="CN51" s="1234"/>
      <c r="CO51" s="1234"/>
      <c r="CP51" s="1234"/>
      <c r="CQ51" s="1234"/>
      <c r="CR51" s="1234"/>
      <c r="CS51" s="1234"/>
      <c r="CT51" s="1234"/>
      <c r="CU51" s="1234"/>
      <c r="CV51" s="1234"/>
      <c r="CW51" s="1234"/>
      <c r="CX51" s="1234"/>
      <c r="CY51" s="1234"/>
      <c r="CZ51" s="1234"/>
      <c r="DA51" s="1234"/>
      <c r="DB51" s="1234"/>
      <c r="DC51" s="1234"/>
      <c r="DD51" s="1234"/>
      <c r="DE51" s="1234"/>
      <c r="DF51" s="1234"/>
      <c r="DG51" s="1234"/>
      <c r="DH51" s="1234"/>
      <c r="DI51" s="1234"/>
      <c r="DJ51" s="1234"/>
      <c r="DK51" s="1234"/>
      <c r="DL51" s="1234"/>
      <c r="DM51" s="1234"/>
      <c r="DN51" s="1234"/>
      <c r="DO51" s="1234"/>
      <c r="DP51" s="1234"/>
      <c r="DQ51" s="1234"/>
      <c r="DR51" s="1234"/>
      <c r="DS51" s="1234"/>
      <c r="DT51" s="1234"/>
      <c r="DU51" s="1234"/>
      <c r="DV51" s="1234"/>
      <c r="DW51" s="1234"/>
      <c r="DX51" s="1234"/>
      <c r="DY51" s="1234"/>
      <c r="DZ51" s="1234"/>
      <c r="EA51" s="1234"/>
      <c r="EB51" s="1234"/>
      <c r="EC51" s="1234"/>
      <c r="ED51" s="1234"/>
      <c r="EE51" s="1234"/>
      <c r="EF51" s="1234"/>
      <c r="EG51" s="1234"/>
      <c r="EH51" s="1234"/>
      <c r="EI51" s="1234"/>
      <c r="EJ51" s="1234"/>
      <c r="EK51" s="1234"/>
    </row>
    <row r="52" spans="1:141" s="1253" customFormat="1" ht="12.95" customHeight="1">
      <c r="A52" s="1270" t="s">
        <v>1025</v>
      </c>
      <c r="B52" s="1267">
        <v>22.23</v>
      </c>
      <c r="C52" s="1266">
        <v>112.9</v>
      </c>
      <c r="D52" s="1265">
        <v>112.7</v>
      </c>
      <c r="E52" s="1264">
        <v>117.8</v>
      </c>
      <c r="F52" s="1264">
        <v>114.9</v>
      </c>
      <c r="G52" s="1264">
        <v>118.1</v>
      </c>
      <c r="H52" s="1264">
        <v>105.8</v>
      </c>
      <c r="I52" s="1264">
        <v>110.7</v>
      </c>
      <c r="J52" s="1257">
        <v>-11.032308904649341</v>
      </c>
      <c r="K52" s="1256">
        <v>-0.17714791851194889</v>
      </c>
      <c r="L52" s="1255">
        <v>10.818438381937924</v>
      </c>
      <c r="M52" s="1255">
        <v>-3.2828282828282767</v>
      </c>
      <c r="N52" s="1255">
        <v>-1.1715481171548134</v>
      </c>
      <c r="O52" s="1269">
        <v>-9.6498719043552512</v>
      </c>
      <c r="P52" s="1264">
        <v>-6.8965517241379359</v>
      </c>
      <c r="Q52" s="1254">
        <v>4.631379962192824</v>
      </c>
      <c r="R52" s="1234"/>
      <c r="S52" s="1234" t="s">
        <v>497</v>
      </c>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c r="DD52" s="1234"/>
      <c r="DE52" s="1234"/>
      <c r="DF52" s="1234"/>
      <c r="DG52" s="1234"/>
      <c r="DH52" s="1234"/>
      <c r="DI52" s="1234"/>
      <c r="DJ52" s="1234"/>
      <c r="DK52" s="1234"/>
      <c r="DL52" s="1234"/>
      <c r="DM52" s="1234"/>
      <c r="DN52" s="1234"/>
      <c r="DO52" s="1234"/>
      <c r="DP52" s="1234"/>
      <c r="DQ52" s="1234"/>
      <c r="DR52" s="1234"/>
      <c r="DS52" s="1234"/>
      <c r="DT52" s="1234"/>
      <c r="DU52" s="1234"/>
      <c r="DV52" s="1234"/>
      <c r="DW52" s="1234"/>
      <c r="DX52" s="1234"/>
      <c r="DY52" s="1234"/>
      <c r="DZ52" s="1234"/>
      <c r="EA52" s="1234"/>
      <c r="EB52" s="1234"/>
      <c r="EC52" s="1234"/>
      <c r="ED52" s="1234"/>
      <c r="EE52" s="1234"/>
      <c r="EF52" s="1234"/>
      <c r="EG52" s="1234"/>
      <c r="EH52" s="1234"/>
      <c r="EI52" s="1234"/>
      <c r="EJ52" s="1234"/>
      <c r="EK52" s="1234"/>
    </row>
    <row r="53" spans="1:141" s="1253" customFormat="1" ht="12.95" customHeight="1">
      <c r="A53" s="1268" t="s">
        <v>1024</v>
      </c>
      <c r="B53" s="1267">
        <v>8.08</v>
      </c>
      <c r="C53" s="1266">
        <v>122.6</v>
      </c>
      <c r="D53" s="1265">
        <v>141.19999999999999</v>
      </c>
      <c r="E53" s="1264">
        <v>162.5</v>
      </c>
      <c r="F53" s="1264">
        <v>150.69999999999999</v>
      </c>
      <c r="G53" s="1264">
        <v>149.30000000000001</v>
      </c>
      <c r="H53" s="1264">
        <v>135.30000000000001</v>
      </c>
      <c r="I53" s="1264">
        <v>137.19999999999999</v>
      </c>
      <c r="J53" s="1257">
        <v>-4.1438623924941425</v>
      </c>
      <c r="K53" s="1256">
        <v>15.171288743882542</v>
      </c>
      <c r="L53" s="1255">
        <v>45.348837209302332</v>
      </c>
      <c r="M53" s="1255">
        <v>5.1639916259595111</v>
      </c>
      <c r="N53" s="1255">
        <v>15.289575289575311</v>
      </c>
      <c r="O53" s="1255">
        <v>14.85568760611207</v>
      </c>
      <c r="P53" s="1255">
        <v>-9.4986807387862768</v>
      </c>
      <c r="Q53" s="1254">
        <v>1.4042867701404163</v>
      </c>
      <c r="R53" s="1234"/>
      <c r="S53" s="1234" t="s">
        <v>497</v>
      </c>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c r="CB53" s="1234"/>
      <c r="CC53" s="1234"/>
      <c r="CD53" s="1234"/>
      <c r="CE53" s="1234"/>
      <c r="CF53" s="1234"/>
      <c r="CG53" s="1234"/>
      <c r="CH53" s="1234"/>
      <c r="CI53" s="1234"/>
      <c r="CJ53" s="1234"/>
      <c r="CK53" s="1234"/>
      <c r="CL53" s="1234"/>
      <c r="CM53" s="1234"/>
      <c r="CN53" s="1234"/>
      <c r="CO53" s="1234"/>
      <c r="CP53" s="1234"/>
      <c r="CQ53" s="1234"/>
      <c r="CR53" s="1234"/>
      <c r="CS53" s="1234"/>
      <c r="CT53" s="1234"/>
      <c r="CU53" s="1234"/>
      <c r="CV53" s="1234"/>
      <c r="CW53" s="1234"/>
      <c r="CX53" s="1234"/>
      <c r="CY53" s="1234"/>
      <c r="CZ53" s="1234"/>
      <c r="DA53" s="1234"/>
      <c r="DB53" s="1234"/>
      <c r="DC53" s="1234"/>
      <c r="DD53" s="1234"/>
      <c r="DE53" s="1234"/>
      <c r="DF53" s="1234"/>
      <c r="DG53" s="1234"/>
      <c r="DH53" s="1234"/>
      <c r="DI53" s="1234"/>
      <c r="DJ53" s="1234"/>
      <c r="DK53" s="1234"/>
      <c r="DL53" s="1234"/>
      <c r="DM53" s="1234"/>
      <c r="DN53" s="1234"/>
      <c r="DO53" s="1234"/>
      <c r="DP53" s="1234"/>
      <c r="DQ53" s="1234"/>
      <c r="DR53" s="1234"/>
      <c r="DS53" s="1234"/>
      <c r="DT53" s="1234"/>
      <c r="DU53" s="1234"/>
      <c r="DV53" s="1234"/>
      <c r="DW53" s="1234"/>
      <c r="DX53" s="1234"/>
      <c r="DY53" s="1234"/>
      <c r="DZ53" s="1234"/>
      <c r="EA53" s="1234"/>
      <c r="EB53" s="1234"/>
      <c r="EC53" s="1234"/>
      <c r="ED53" s="1234"/>
      <c r="EE53" s="1234"/>
      <c r="EF53" s="1234"/>
      <c r="EG53" s="1234"/>
      <c r="EH53" s="1234"/>
      <c r="EI53" s="1234"/>
      <c r="EJ53" s="1234"/>
      <c r="EK53" s="1234"/>
    </row>
    <row r="54" spans="1:141" s="1253" customFormat="1" ht="12.95" customHeight="1">
      <c r="A54" s="1268" t="s">
        <v>1023</v>
      </c>
      <c r="B54" s="1267">
        <v>14.15</v>
      </c>
      <c r="C54" s="1266">
        <v>107.4</v>
      </c>
      <c r="D54" s="1265">
        <v>96.4</v>
      </c>
      <c r="E54" s="1264">
        <v>92.2</v>
      </c>
      <c r="F54" s="1264">
        <v>94.5</v>
      </c>
      <c r="G54" s="1264">
        <v>100.4</v>
      </c>
      <c r="H54" s="1264">
        <v>88.9</v>
      </c>
      <c r="I54" s="1264">
        <v>95.5</v>
      </c>
      <c r="J54" s="1257">
        <v>-14.964370546318278</v>
      </c>
      <c r="K54" s="1256">
        <v>-10.242085661080068</v>
      </c>
      <c r="L54" s="1255">
        <v>-10.658914728682163</v>
      </c>
      <c r="M54" s="1255">
        <v>-9.8282442748091654</v>
      </c>
      <c r="N54" s="1255">
        <v>-11.852502194907814</v>
      </c>
      <c r="O54" s="1269">
        <v>-23.821765209940011</v>
      </c>
      <c r="P54" s="1269">
        <v>-4.7856430707876427</v>
      </c>
      <c r="Q54" s="1254">
        <v>7.4240719910011279</v>
      </c>
      <c r="R54" s="1234"/>
      <c r="S54" s="1234" t="s">
        <v>497</v>
      </c>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c r="DD54" s="1234"/>
      <c r="DE54" s="1234"/>
      <c r="DF54" s="1234"/>
      <c r="DG54" s="1234"/>
      <c r="DH54" s="1234"/>
      <c r="DI54" s="1234"/>
      <c r="DJ54" s="1234"/>
      <c r="DK54" s="1234"/>
      <c r="DL54" s="1234"/>
      <c r="DM54" s="1234"/>
      <c r="DN54" s="1234"/>
      <c r="DO54" s="1234"/>
      <c r="DP54" s="1234"/>
      <c r="DQ54" s="1234"/>
      <c r="DR54" s="1234"/>
      <c r="DS54" s="1234"/>
      <c r="DT54" s="1234"/>
      <c r="DU54" s="1234"/>
      <c r="DV54" s="1234"/>
      <c r="DW54" s="1234"/>
      <c r="DX54" s="1234"/>
      <c r="DY54" s="1234"/>
      <c r="DZ54" s="1234"/>
      <c r="EA54" s="1234"/>
      <c r="EB54" s="1234"/>
      <c r="EC54" s="1234"/>
      <c r="ED54" s="1234"/>
      <c r="EE54" s="1234"/>
      <c r="EF54" s="1234"/>
      <c r="EG54" s="1234"/>
      <c r="EH54" s="1234"/>
      <c r="EI54" s="1234"/>
      <c r="EJ54" s="1234"/>
      <c r="EK54" s="1234"/>
    </row>
    <row r="55" spans="1:141" s="1253" customFormat="1" ht="12.95" customHeight="1">
      <c r="A55" s="1268" t="s">
        <v>1022</v>
      </c>
      <c r="B55" s="1267"/>
      <c r="C55" s="1266"/>
      <c r="D55" s="1265"/>
      <c r="E55" s="1264"/>
      <c r="F55" s="1264"/>
      <c r="G55" s="1264"/>
      <c r="H55" s="1264"/>
      <c r="I55" s="1264"/>
      <c r="J55" s="1257"/>
      <c r="K55" s="1256"/>
      <c r="L55" s="1255"/>
      <c r="M55" s="1255"/>
      <c r="N55" s="1255"/>
      <c r="O55" s="1255"/>
      <c r="P55" s="1255"/>
      <c r="Q55" s="1254"/>
      <c r="R55" s="1234"/>
      <c r="S55" s="1234" t="s">
        <v>497</v>
      </c>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c r="CB55" s="1234"/>
      <c r="CC55" s="1234"/>
      <c r="CD55" s="1234"/>
      <c r="CE55" s="1234"/>
      <c r="CF55" s="1234"/>
      <c r="CG55" s="1234"/>
      <c r="CH55" s="1234"/>
      <c r="CI55" s="1234"/>
      <c r="CJ55" s="1234"/>
      <c r="CK55" s="1234"/>
      <c r="CL55" s="1234"/>
      <c r="CM55" s="1234"/>
      <c r="CN55" s="1234"/>
      <c r="CO55" s="1234"/>
      <c r="CP55" s="1234"/>
      <c r="CQ55" s="1234"/>
      <c r="CR55" s="1234"/>
      <c r="CS55" s="1234"/>
      <c r="CT55" s="1234"/>
      <c r="CU55" s="1234"/>
      <c r="CV55" s="1234"/>
      <c r="CW55" s="1234"/>
      <c r="CX55" s="1234"/>
      <c r="CY55" s="1234"/>
      <c r="CZ55" s="1234"/>
      <c r="DA55" s="1234"/>
      <c r="DB55" s="1234"/>
      <c r="DC55" s="1234"/>
      <c r="DD55" s="1234"/>
      <c r="DE55" s="1234"/>
      <c r="DF55" s="1234"/>
      <c r="DG55" s="1234"/>
      <c r="DH55" s="1234"/>
      <c r="DI55" s="1234"/>
      <c r="DJ55" s="1234"/>
      <c r="DK55" s="1234"/>
      <c r="DL55" s="1234"/>
      <c r="DM55" s="1234"/>
      <c r="DN55" s="1234"/>
      <c r="DO55" s="1234"/>
      <c r="DP55" s="1234"/>
      <c r="DQ55" s="1234"/>
      <c r="DR55" s="1234"/>
      <c r="DS55" s="1234"/>
      <c r="DT55" s="1234"/>
      <c r="DU55" s="1234"/>
      <c r="DV55" s="1234"/>
      <c r="DW55" s="1234"/>
      <c r="DX55" s="1234"/>
      <c r="DY55" s="1234"/>
      <c r="DZ55" s="1234"/>
      <c r="EA55" s="1234"/>
      <c r="EB55" s="1234"/>
      <c r="EC55" s="1234"/>
      <c r="ED55" s="1234"/>
      <c r="EE55" s="1234"/>
      <c r="EF55" s="1234"/>
      <c r="EG55" s="1234"/>
      <c r="EH55" s="1234"/>
      <c r="EI55" s="1234"/>
      <c r="EJ55" s="1234"/>
      <c r="EK55" s="1234"/>
    </row>
    <row r="56" spans="1:141" s="1253" customFormat="1" ht="12.95" customHeight="1">
      <c r="A56" s="1263" t="s">
        <v>1021</v>
      </c>
      <c r="B56" s="1261">
        <v>1000</v>
      </c>
      <c r="C56" s="1260">
        <v>113.5</v>
      </c>
      <c r="D56" s="1259">
        <v>125.2</v>
      </c>
      <c r="E56" s="1258">
        <v>121.2</v>
      </c>
      <c r="F56" s="1258">
        <v>124.1</v>
      </c>
      <c r="G56" s="1258">
        <v>130.5</v>
      </c>
      <c r="H56" s="1258">
        <v>135.1</v>
      </c>
      <c r="I56" s="1258">
        <v>139.1</v>
      </c>
      <c r="J56" s="1257">
        <v>-15.925925925925924</v>
      </c>
      <c r="K56" s="1256">
        <v>10.308370044052879</v>
      </c>
      <c r="L56" s="1255">
        <v>9.2876465284039682</v>
      </c>
      <c r="M56" s="1255">
        <v>12.511332728921133</v>
      </c>
      <c r="N56" s="1255">
        <v>16.517857142857139</v>
      </c>
      <c r="O56" s="1255">
        <v>20.195729537366546</v>
      </c>
      <c r="P56" s="1255">
        <v>19.810508182601211</v>
      </c>
      <c r="Q56" s="1254">
        <v>1.6070124178232135</v>
      </c>
      <c r="R56" s="1234"/>
      <c r="S56" s="1234" t="s">
        <v>497</v>
      </c>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c r="DD56" s="1234"/>
      <c r="DE56" s="1234"/>
      <c r="DF56" s="1234"/>
      <c r="DG56" s="1234"/>
      <c r="DH56" s="1234"/>
      <c r="DI56" s="1234"/>
      <c r="DJ56" s="1234"/>
      <c r="DK56" s="1234"/>
      <c r="DL56" s="1234"/>
      <c r="DM56" s="1234"/>
      <c r="DN56" s="1234"/>
      <c r="DO56" s="1234"/>
      <c r="DP56" s="1234"/>
      <c r="DQ56" s="1234"/>
      <c r="DR56" s="1234"/>
      <c r="DS56" s="1234"/>
      <c r="DT56" s="1234"/>
      <c r="DU56" s="1234"/>
      <c r="DV56" s="1234"/>
      <c r="DW56" s="1234"/>
      <c r="DX56" s="1234"/>
      <c r="DY56" s="1234"/>
      <c r="DZ56" s="1234"/>
      <c r="EA56" s="1234"/>
      <c r="EB56" s="1234"/>
      <c r="EC56" s="1234"/>
      <c r="ED56" s="1234"/>
      <c r="EE56" s="1234"/>
      <c r="EF56" s="1234"/>
      <c r="EG56" s="1234"/>
      <c r="EH56" s="1234"/>
      <c r="EI56" s="1234"/>
      <c r="EJ56" s="1234"/>
      <c r="EK56" s="1234"/>
    </row>
    <row r="57" spans="1:141" s="1253" customFormat="1" ht="12.95" customHeight="1">
      <c r="A57" s="1263" t="s">
        <v>1020</v>
      </c>
      <c r="B57" s="1261">
        <v>274.57</v>
      </c>
      <c r="C57" s="1260">
        <v>192.8</v>
      </c>
      <c r="D57" s="1259">
        <v>219.1</v>
      </c>
      <c r="E57" s="1258">
        <v>212.6</v>
      </c>
      <c r="F57" s="1258">
        <v>215.6</v>
      </c>
      <c r="G57" s="1258">
        <v>230</v>
      </c>
      <c r="H57" s="1258">
        <v>238</v>
      </c>
      <c r="I57" s="1258">
        <v>246.4</v>
      </c>
      <c r="J57" s="1257">
        <v>-10.575139146567707</v>
      </c>
      <c r="K57" s="1256">
        <v>13.641078838174266</v>
      </c>
      <c r="L57" s="1255">
        <v>10.613943808532781</v>
      </c>
      <c r="M57" s="1255">
        <v>13.116474291710389</v>
      </c>
      <c r="N57" s="1255">
        <v>20.355834641548938</v>
      </c>
      <c r="O57" s="1255">
        <v>24.607329842931946</v>
      </c>
      <c r="P57" s="1255">
        <v>26.814204837879572</v>
      </c>
      <c r="Q57" s="1254">
        <v>1.9867549668874318</v>
      </c>
      <c r="R57" s="1234"/>
      <c r="S57" s="1234" t="s">
        <v>497</v>
      </c>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c r="CB57" s="1234"/>
      <c r="CC57" s="1234"/>
      <c r="CD57" s="1234"/>
      <c r="CE57" s="1234"/>
      <c r="CF57" s="1234"/>
      <c r="CG57" s="1234"/>
      <c r="CH57" s="1234"/>
      <c r="CI57" s="1234"/>
      <c r="CJ57" s="1234"/>
      <c r="CK57" s="1234"/>
      <c r="CL57" s="1234"/>
      <c r="CM57" s="1234"/>
      <c r="CN57" s="1234"/>
      <c r="CO57" s="1234"/>
      <c r="CP57" s="1234"/>
      <c r="CQ57" s="1234"/>
      <c r="CR57" s="1234"/>
      <c r="CS57" s="1234"/>
      <c r="CT57" s="1234"/>
      <c r="CU57" s="1234"/>
      <c r="CV57" s="1234"/>
      <c r="CW57" s="1234"/>
      <c r="CX57" s="1234"/>
      <c r="CY57" s="1234"/>
      <c r="CZ57" s="1234"/>
      <c r="DA57" s="1234"/>
      <c r="DB57" s="1234"/>
      <c r="DC57" s="1234"/>
      <c r="DD57" s="1234"/>
      <c r="DE57" s="1234"/>
      <c r="DF57" s="1234"/>
      <c r="DG57" s="1234"/>
      <c r="DH57" s="1234"/>
      <c r="DI57" s="1234"/>
      <c r="DJ57" s="1234"/>
      <c r="DK57" s="1234"/>
      <c r="DL57" s="1234"/>
      <c r="DM57" s="1234"/>
      <c r="DN57" s="1234"/>
      <c r="DO57" s="1234"/>
      <c r="DP57" s="1234"/>
      <c r="DQ57" s="1234"/>
      <c r="DR57" s="1234"/>
      <c r="DS57" s="1234"/>
      <c r="DT57" s="1234"/>
      <c r="DU57" s="1234"/>
      <c r="DV57" s="1234"/>
      <c r="DW57" s="1234"/>
      <c r="DX57" s="1234"/>
      <c r="DY57" s="1234"/>
      <c r="DZ57" s="1234"/>
      <c r="EA57" s="1234"/>
      <c r="EB57" s="1234"/>
      <c r="EC57" s="1234"/>
      <c r="ED57" s="1234"/>
      <c r="EE57" s="1234"/>
      <c r="EF57" s="1234"/>
      <c r="EG57" s="1234"/>
      <c r="EH57" s="1234"/>
      <c r="EI57" s="1234"/>
      <c r="EJ57" s="1234"/>
      <c r="EK57" s="1234"/>
    </row>
    <row r="58" spans="1:141" s="1253" customFormat="1" ht="12.95" customHeight="1">
      <c r="A58" s="1262" t="s">
        <v>1019</v>
      </c>
      <c r="B58" s="1261">
        <v>286.48</v>
      </c>
      <c r="C58" s="1260">
        <v>127.4</v>
      </c>
      <c r="D58" s="1259">
        <v>148.9</v>
      </c>
      <c r="E58" s="1258">
        <v>137.80000000000001</v>
      </c>
      <c r="F58" s="1258">
        <v>144</v>
      </c>
      <c r="G58" s="1258">
        <v>159.80000000000001</v>
      </c>
      <c r="H58" s="1258">
        <v>171.2</v>
      </c>
      <c r="I58" s="1258">
        <v>185.1</v>
      </c>
      <c r="J58" s="1257">
        <v>-29.025069637883007</v>
      </c>
      <c r="K58" s="1256">
        <v>16.875981161695435</v>
      </c>
      <c r="L58" s="1255">
        <v>13.696369636963695</v>
      </c>
      <c r="M58" s="1255">
        <v>18.032786885245898</v>
      </c>
      <c r="N58" s="1255">
        <v>29.813160032493926</v>
      </c>
      <c r="O58" s="1255">
        <v>38.73581847649919</v>
      </c>
      <c r="P58" s="1255">
        <v>41.622035195103308</v>
      </c>
      <c r="Q58" s="1254">
        <v>3.930376193149911</v>
      </c>
      <c r="R58" s="1234"/>
      <c r="S58" s="1234" t="s">
        <v>497</v>
      </c>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34"/>
      <c r="DE58" s="1234"/>
      <c r="DF58" s="1234"/>
      <c r="DG58" s="1234"/>
      <c r="DH58" s="1234"/>
      <c r="DI58" s="1234"/>
      <c r="DJ58" s="1234"/>
      <c r="DK58" s="1234"/>
      <c r="DL58" s="1234"/>
      <c r="DM58" s="1234"/>
      <c r="DN58" s="1234"/>
      <c r="DO58" s="1234"/>
      <c r="DP58" s="1234"/>
      <c r="DQ58" s="1234"/>
      <c r="DR58" s="1234"/>
      <c r="DS58" s="1234"/>
      <c r="DT58" s="1234"/>
      <c r="DU58" s="1234"/>
      <c r="DV58" s="1234"/>
      <c r="DW58" s="1234"/>
      <c r="DX58" s="1234"/>
      <c r="DY58" s="1234"/>
      <c r="DZ58" s="1234"/>
      <c r="EA58" s="1234"/>
      <c r="EB58" s="1234"/>
      <c r="EC58" s="1234"/>
      <c r="ED58" s="1234"/>
      <c r="EE58" s="1234"/>
      <c r="EF58" s="1234"/>
      <c r="EG58" s="1234"/>
      <c r="EH58" s="1234"/>
      <c r="EI58" s="1234"/>
      <c r="EJ58" s="1234"/>
      <c r="EK58" s="1234"/>
    </row>
    <row r="59" spans="1:141" s="1253" customFormat="1" ht="12.95" customHeight="1">
      <c r="A59" s="1262" t="s">
        <v>1018</v>
      </c>
      <c r="B59" s="1261">
        <v>316.06</v>
      </c>
      <c r="C59" s="1260">
        <v>109.1</v>
      </c>
      <c r="D59" s="1259">
        <v>114.9</v>
      </c>
      <c r="E59" s="1258">
        <v>114.1</v>
      </c>
      <c r="F59" s="1258">
        <v>115.3</v>
      </c>
      <c r="G59" s="1258">
        <v>116.1</v>
      </c>
      <c r="H59" s="1258">
        <v>115.7</v>
      </c>
      <c r="I59" s="1258">
        <v>115.3</v>
      </c>
      <c r="J59" s="1257">
        <v>-8.7792642140468189</v>
      </c>
      <c r="K59" s="1256">
        <v>5.3162236480293501</v>
      </c>
      <c r="L59" s="1255">
        <v>4.6788990825688046</v>
      </c>
      <c r="M59" s="1255">
        <v>7.2558139534883708</v>
      </c>
      <c r="N59" s="1255">
        <v>8.707865168539314</v>
      </c>
      <c r="O59" s="1255">
        <v>7.7281191806331435</v>
      </c>
      <c r="P59" s="1255">
        <v>3.2229185317815592</v>
      </c>
      <c r="Q59" s="1254">
        <v>-2.5359256128486862</v>
      </c>
      <c r="R59" s="1234"/>
      <c r="S59" s="1234" t="s">
        <v>497</v>
      </c>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c r="CB59" s="1234"/>
      <c r="CC59" s="1234"/>
      <c r="CD59" s="1234"/>
      <c r="CE59" s="1234"/>
      <c r="CF59" s="1234"/>
      <c r="CG59" s="1234"/>
      <c r="CH59" s="1234"/>
      <c r="CI59" s="1234"/>
      <c r="CJ59" s="1234"/>
      <c r="CK59" s="1234"/>
      <c r="CL59" s="1234"/>
      <c r="CM59" s="1234"/>
      <c r="CN59" s="1234"/>
      <c r="CO59" s="1234"/>
      <c r="CP59" s="1234"/>
      <c r="CQ59" s="1234"/>
      <c r="CR59" s="1234"/>
      <c r="CS59" s="1234"/>
      <c r="CT59" s="1234"/>
      <c r="CU59" s="1234"/>
      <c r="CV59" s="1234"/>
      <c r="CW59" s="1234"/>
      <c r="CX59" s="1234"/>
      <c r="CY59" s="1234"/>
      <c r="CZ59" s="1234"/>
      <c r="DA59" s="1234"/>
      <c r="DB59" s="1234"/>
      <c r="DC59" s="1234"/>
      <c r="DD59" s="1234"/>
      <c r="DE59" s="1234"/>
      <c r="DF59" s="1234"/>
      <c r="DG59" s="1234"/>
      <c r="DH59" s="1234"/>
      <c r="DI59" s="1234"/>
      <c r="DJ59" s="1234"/>
      <c r="DK59" s="1234"/>
      <c r="DL59" s="1234"/>
      <c r="DM59" s="1234"/>
      <c r="DN59" s="1234"/>
      <c r="DO59" s="1234"/>
      <c r="DP59" s="1234"/>
      <c r="DQ59" s="1234"/>
      <c r="DR59" s="1234"/>
      <c r="DS59" s="1234"/>
      <c r="DT59" s="1234"/>
      <c r="DU59" s="1234"/>
      <c r="DV59" s="1234"/>
      <c r="DW59" s="1234"/>
      <c r="DX59" s="1234"/>
      <c r="DY59" s="1234"/>
      <c r="DZ59" s="1234"/>
      <c r="EA59" s="1234"/>
      <c r="EB59" s="1234"/>
      <c r="EC59" s="1234"/>
      <c r="ED59" s="1234"/>
      <c r="EE59" s="1234"/>
      <c r="EF59" s="1234"/>
      <c r="EG59" s="1234"/>
      <c r="EH59" s="1234"/>
      <c r="EI59" s="1234"/>
      <c r="EJ59" s="1234"/>
      <c r="EK59" s="1234"/>
    </row>
    <row r="60" spans="1:141" s="1239" customFormat="1" ht="12.95" customHeight="1">
      <c r="A60" s="1252" t="s">
        <v>1017</v>
      </c>
      <c r="B60" s="1251">
        <v>122.89</v>
      </c>
      <c r="C60" s="1250">
        <v>112.9</v>
      </c>
      <c r="D60" s="1249">
        <v>112.7</v>
      </c>
      <c r="E60" s="1247">
        <v>114.4</v>
      </c>
      <c r="F60" s="1247">
        <v>117.8</v>
      </c>
      <c r="G60" s="1247">
        <v>114.9</v>
      </c>
      <c r="H60" s="1248">
        <v>118.2</v>
      </c>
      <c r="I60" s="1247">
        <v>110.7</v>
      </c>
      <c r="J60" s="1246">
        <v>-11.032308904649341</v>
      </c>
      <c r="K60" s="1245">
        <v>-0.17714791851194889</v>
      </c>
      <c r="L60" s="1244">
        <v>7.8228086710650473</v>
      </c>
      <c r="M60" s="1244">
        <v>10.818438381937924</v>
      </c>
      <c r="N60" s="1244">
        <v>-3.2828282828282767</v>
      </c>
      <c r="O60" s="1243">
        <v>-1.0878661087865993</v>
      </c>
      <c r="P60" s="1242">
        <v>-6.8965517241379359</v>
      </c>
      <c r="Q60" s="1241">
        <v>4.631379962192824</v>
      </c>
      <c r="R60" s="1237"/>
      <c r="S60" s="1237" t="s">
        <v>497</v>
      </c>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c r="CB60" s="1237"/>
      <c r="CC60" s="1237"/>
      <c r="CD60" s="1237"/>
      <c r="CE60" s="1237"/>
      <c r="CF60" s="1237"/>
      <c r="CG60" s="1237"/>
      <c r="CH60" s="1237"/>
      <c r="CI60" s="1237"/>
      <c r="CJ60" s="1237"/>
      <c r="CK60" s="1237"/>
      <c r="CL60" s="1237"/>
      <c r="CM60" s="1237"/>
      <c r="CN60" s="1237"/>
      <c r="CO60" s="1237"/>
      <c r="CP60" s="1237"/>
      <c r="CQ60" s="1237"/>
      <c r="CR60" s="1237"/>
      <c r="CS60" s="1237"/>
      <c r="CT60" s="1237"/>
      <c r="CU60" s="1237"/>
      <c r="CV60" s="1237"/>
      <c r="CW60" s="1237"/>
      <c r="CX60" s="1237"/>
      <c r="CY60" s="1237"/>
      <c r="CZ60" s="1237"/>
      <c r="DA60" s="1237"/>
      <c r="DB60" s="1237"/>
      <c r="DC60" s="1237"/>
      <c r="DD60" s="1237"/>
      <c r="DE60" s="1237"/>
      <c r="DF60" s="1237"/>
      <c r="DG60" s="1237"/>
      <c r="DH60" s="1237"/>
      <c r="DI60" s="1237"/>
      <c r="DJ60" s="1237"/>
      <c r="DK60" s="1237"/>
      <c r="DL60" s="1237"/>
      <c r="DM60" s="1237"/>
      <c r="DN60" s="1237"/>
      <c r="DO60" s="1237"/>
      <c r="DP60" s="1237"/>
      <c r="DQ60" s="1237"/>
      <c r="DR60" s="1237"/>
      <c r="DS60" s="1237"/>
      <c r="DT60" s="1237"/>
      <c r="DU60" s="1237"/>
      <c r="DV60" s="1237"/>
      <c r="DW60" s="1237"/>
      <c r="DX60" s="1237"/>
      <c r="DY60" s="1237"/>
      <c r="DZ60" s="1237"/>
      <c r="EA60" s="1237"/>
      <c r="EB60" s="1237"/>
      <c r="EC60" s="1237"/>
      <c r="ED60" s="1237"/>
      <c r="EE60" s="1237"/>
      <c r="EF60" s="1237"/>
      <c r="EG60" s="1237"/>
      <c r="EH60" s="1237"/>
      <c r="EI60" s="1237"/>
      <c r="EJ60" s="1237"/>
      <c r="EK60" s="1237"/>
    </row>
    <row r="61" spans="1:141" s="1239" customFormat="1" ht="12.95" customHeight="1">
      <c r="A61" s="1236" t="s">
        <v>1016</v>
      </c>
      <c r="B61" s="1238"/>
      <c r="C61" s="1238"/>
      <c r="D61" s="1238"/>
      <c r="E61" s="1238"/>
      <c r="F61" s="1238"/>
      <c r="G61" s="1238"/>
      <c r="H61" s="1238"/>
      <c r="I61" s="1238"/>
      <c r="J61" s="1240"/>
      <c r="K61" s="1240"/>
      <c r="L61" s="1240"/>
      <c r="M61" s="1240"/>
      <c r="N61" s="1240"/>
      <c r="O61" s="1240"/>
      <c r="P61" s="1240"/>
      <c r="Q61" s="1238"/>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c r="CB61" s="1237"/>
      <c r="CC61" s="1237"/>
      <c r="CD61" s="1237"/>
      <c r="CE61" s="1237"/>
      <c r="CF61" s="1237"/>
      <c r="CG61" s="1237"/>
      <c r="CH61" s="1237"/>
      <c r="CI61" s="1237"/>
      <c r="CJ61" s="1237"/>
      <c r="CK61" s="1237"/>
      <c r="CL61" s="1237"/>
      <c r="CM61" s="1237"/>
      <c r="CN61" s="1237"/>
      <c r="CO61" s="1237"/>
      <c r="CP61" s="1237"/>
      <c r="CQ61" s="1237"/>
      <c r="CR61" s="1237"/>
      <c r="CS61" s="1237"/>
      <c r="CT61" s="1237"/>
      <c r="CU61" s="1237"/>
      <c r="CV61" s="1237"/>
      <c r="CW61" s="1237"/>
      <c r="CX61" s="1237"/>
      <c r="CY61" s="1237"/>
      <c r="CZ61" s="1237"/>
      <c r="DA61" s="1237"/>
      <c r="DB61" s="1237"/>
      <c r="DC61" s="1237"/>
      <c r="DD61" s="1237"/>
      <c r="DE61" s="1237"/>
      <c r="DF61" s="1237"/>
      <c r="DG61" s="1237"/>
      <c r="DH61" s="1237"/>
      <c r="DI61" s="1237"/>
      <c r="DJ61" s="1237"/>
      <c r="DK61" s="1237"/>
      <c r="DL61" s="1237"/>
      <c r="DM61" s="1237"/>
      <c r="DN61" s="1237"/>
      <c r="DO61" s="1237"/>
      <c r="DP61" s="1237"/>
      <c r="DQ61" s="1237"/>
      <c r="DR61" s="1237"/>
      <c r="DS61" s="1237"/>
      <c r="DT61" s="1237"/>
      <c r="DU61" s="1237"/>
      <c r="DV61" s="1237"/>
      <c r="DW61" s="1237"/>
      <c r="DX61" s="1237"/>
      <c r="DY61" s="1237"/>
      <c r="DZ61" s="1237"/>
      <c r="EA61" s="1237"/>
      <c r="EB61" s="1237"/>
      <c r="EC61" s="1237"/>
      <c r="ED61" s="1237"/>
      <c r="EE61" s="1237"/>
      <c r="EF61" s="1237"/>
      <c r="EG61" s="1237"/>
      <c r="EH61" s="1237"/>
      <c r="EI61" s="1237"/>
      <c r="EJ61" s="1237"/>
      <c r="EK61" s="1237"/>
    </row>
    <row r="62" spans="1:141" s="1239" customFormat="1" ht="12.95" customHeight="1">
      <c r="A62" s="1236" t="s">
        <v>1015</v>
      </c>
      <c r="B62" s="1238"/>
      <c r="C62" s="1238"/>
      <c r="D62" s="1238"/>
      <c r="E62" s="1238"/>
      <c r="F62" s="1238"/>
      <c r="G62" s="1238"/>
      <c r="H62" s="1238"/>
      <c r="I62" s="1238"/>
      <c r="J62" s="1238"/>
      <c r="K62" s="1238"/>
      <c r="L62" s="1238"/>
      <c r="M62" s="1238"/>
      <c r="N62" s="1238"/>
      <c r="O62" s="1238"/>
      <c r="P62" s="1238"/>
      <c r="Q62" s="1238"/>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237"/>
      <c r="DF62" s="1237"/>
      <c r="DG62" s="1237"/>
      <c r="DH62" s="1237"/>
      <c r="DI62" s="1237"/>
      <c r="DJ62" s="1237"/>
      <c r="DK62" s="1237"/>
      <c r="DL62" s="1237"/>
      <c r="DM62" s="1237"/>
      <c r="DN62" s="1237"/>
      <c r="DO62" s="1237"/>
      <c r="DP62" s="1237"/>
      <c r="DQ62" s="1237"/>
      <c r="DR62" s="1237"/>
      <c r="DS62" s="1237"/>
      <c r="DT62" s="1237"/>
      <c r="DU62" s="1237"/>
      <c r="DV62" s="1237"/>
      <c r="DW62" s="1237"/>
      <c r="DX62" s="1237"/>
      <c r="DY62" s="1237"/>
      <c r="DZ62" s="1237"/>
      <c r="EA62" s="1237"/>
      <c r="EB62" s="1237"/>
      <c r="EC62" s="1237"/>
      <c r="ED62" s="1237"/>
      <c r="EE62" s="1237"/>
      <c r="EF62" s="1237"/>
      <c r="EG62" s="1237"/>
      <c r="EH62" s="1237"/>
      <c r="EI62" s="1237"/>
      <c r="EJ62" s="1237"/>
      <c r="EK62" s="1237"/>
    </row>
    <row r="63" spans="1:141" s="1239" customFormat="1" ht="12.95" customHeight="1">
      <c r="A63" s="1236" t="s">
        <v>1014</v>
      </c>
      <c r="B63" s="1238"/>
      <c r="C63" s="1238"/>
      <c r="D63" s="1238"/>
      <c r="E63" s="1238"/>
      <c r="F63" s="1238"/>
      <c r="G63" s="1238"/>
      <c r="H63" s="1238"/>
      <c r="I63" s="1238"/>
      <c r="J63" s="1238"/>
      <c r="K63" s="1238"/>
      <c r="L63" s="1240"/>
      <c r="M63" s="1240"/>
      <c r="N63" s="1240"/>
      <c r="O63" s="1240"/>
      <c r="P63" s="1240"/>
      <c r="Q63" s="1238"/>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c r="CB63" s="1237"/>
      <c r="CC63" s="1237"/>
      <c r="CD63" s="1237"/>
      <c r="CE63" s="1237"/>
      <c r="CF63" s="1237"/>
      <c r="CG63" s="1237"/>
      <c r="CH63" s="1237"/>
      <c r="CI63" s="1237"/>
      <c r="CJ63" s="1237"/>
      <c r="CK63" s="1237"/>
      <c r="CL63" s="1237"/>
      <c r="CM63" s="1237"/>
      <c r="CN63" s="1237"/>
      <c r="CO63" s="1237"/>
      <c r="CP63" s="1237"/>
      <c r="CQ63" s="1237"/>
      <c r="CR63" s="1237"/>
      <c r="CS63" s="1237"/>
      <c r="CT63" s="1237"/>
      <c r="CU63" s="1237"/>
      <c r="CV63" s="1237"/>
      <c r="CW63" s="1237"/>
      <c r="CX63" s="1237"/>
      <c r="CY63" s="1237"/>
      <c r="CZ63" s="1237"/>
      <c r="DA63" s="1237"/>
      <c r="DB63" s="1237"/>
      <c r="DC63" s="1237"/>
      <c r="DD63" s="1237"/>
      <c r="DE63" s="1237"/>
      <c r="DF63" s="1237"/>
      <c r="DG63" s="1237"/>
      <c r="DH63" s="1237"/>
      <c r="DI63" s="1237"/>
      <c r="DJ63" s="1237"/>
      <c r="DK63" s="1237"/>
      <c r="DL63" s="1237"/>
      <c r="DM63" s="1237"/>
      <c r="DN63" s="1237"/>
      <c r="DO63" s="1237"/>
      <c r="DP63" s="1237"/>
      <c r="DQ63" s="1237"/>
      <c r="DR63" s="1237"/>
      <c r="DS63" s="1237"/>
      <c r="DT63" s="1237"/>
      <c r="DU63" s="1237"/>
      <c r="DV63" s="1237"/>
      <c r="DW63" s="1237"/>
      <c r="DX63" s="1237"/>
      <c r="DY63" s="1237"/>
      <c r="DZ63" s="1237"/>
      <c r="EA63" s="1237"/>
      <c r="EB63" s="1237"/>
      <c r="EC63" s="1237"/>
      <c r="ED63" s="1237"/>
      <c r="EE63" s="1237"/>
      <c r="EF63" s="1237"/>
      <c r="EG63" s="1237"/>
      <c r="EH63" s="1237"/>
      <c r="EI63" s="1237"/>
      <c r="EJ63" s="1237"/>
      <c r="EK63" s="1237"/>
    </row>
    <row r="64" spans="1:141" s="1237" customFormat="1" ht="12.95" customHeight="1">
      <c r="A64" s="1236" t="s">
        <v>1013</v>
      </c>
      <c r="B64" s="1238"/>
      <c r="C64" s="1238"/>
      <c r="D64" s="1238"/>
      <c r="E64" s="1238"/>
      <c r="F64" s="1238"/>
      <c r="G64" s="1238"/>
      <c r="H64" s="1238"/>
      <c r="I64" s="1238"/>
      <c r="J64" s="1238"/>
      <c r="K64" s="1238"/>
      <c r="L64" s="1238"/>
      <c r="M64" s="1238"/>
      <c r="N64" s="1238"/>
      <c r="O64" s="1238"/>
      <c r="P64" s="1238"/>
      <c r="Q64" s="1238"/>
    </row>
    <row r="65" spans="1:17" ht="12.95" customHeight="1">
      <c r="A65" s="1236" t="s">
        <v>1012</v>
      </c>
      <c r="B65" s="372"/>
      <c r="C65" s="372"/>
      <c r="D65" s="372"/>
      <c r="E65" s="372"/>
      <c r="F65" s="372"/>
      <c r="G65" s="372"/>
      <c r="H65" s="372"/>
      <c r="I65" s="372"/>
      <c r="J65" s="372"/>
      <c r="K65" s="372"/>
      <c r="L65" s="372"/>
      <c r="M65" s="372"/>
      <c r="N65" s="372"/>
      <c r="O65" s="372"/>
      <c r="P65" s="372"/>
      <c r="Q65" s="372"/>
    </row>
    <row r="66" spans="1:17" ht="12.95" customHeight="1">
      <c r="A66" s="1740" t="s">
        <v>113</v>
      </c>
      <c r="B66" s="372"/>
      <c r="C66" s="372"/>
      <c r="D66" s="372"/>
      <c r="E66" s="372"/>
      <c r="F66" s="372"/>
      <c r="G66" s="372"/>
      <c r="H66" s="372"/>
      <c r="I66" s="372"/>
      <c r="J66" s="372"/>
      <c r="K66" s="372"/>
      <c r="L66" s="372"/>
      <c r="M66" s="372"/>
      <c r="N66" s="372"/>
      <c r="O66" s="372"/>
      <c r="P66" s="372"/>
      <c r="Q66" s="372"/>
    </row>
    <row r="67" spans="1:17" ht="12.95" customHeight="1">
      <c r="A67" s="1740" t="s">
        <v>324</v>
      </c>
      <c r="B67" s="372"/>
      <c r="C67" s="372"/>
      <c r="D67" s="372"/>
      <c r="E67" s="372"/>
      <c r="F67" s="372"/>
      <c r="G67" s="372"/>
      <c r="H67" s="372"/>
      <c r="I67" s="372"/>
      <c r="J67" s="372"/>
      <c r="K67" s="372"/>
      <c r="L67" s="372"/>
      <c r="M67" s="372"/>
      <c r="N67" s="372"/>
      <c r="O67" s="372"/>
      <c r="P67" s="372"/>
      <c r="Q67" s="372"/>
    </row>
  </sheetData>
  <mergeCells count="6">
    <mergeCell ref="A4:A6"/>
    <mergeCell ref="B4:B6"/>
    <mergeCell ref="P4:Q4"/>
    <mergeCell ref="E5:H5"/>
    <mergeCell ref="L5:O5"/>
    <mergeCell ref="P5:Q5"/>
  </mergeCells>
  <hyperlinks>
    <hyperlink ref="A67" location="'Inhaltsverzeichnis_2026-04'!A1" display="Zurück zum Inhaltsverzeichnis" xr:uid="{A82699E3-DC9F-4BCF-BD28-FB1689DB3FE3}"/>
    <hyperlink ref="A66" r:id="rId1" xr:uid="{4F901217-EC65-480C-9613-47A71EC29119}"/>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982B-E349-4DFE-B14C-72DFDF7D72B5}">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1912" t="s">
        <v>1237</v>
      </c>
    </row>
    <row r="2" spans="1:1" ht="20.25">
      <c r="A2" s="1913" t="s">
        <v>1238</v>
      </c>
    </row>
    <row r="3" spans="1:1" ht="106.5" customHeight="1">
      <c r="A3" s="1914" t="s">
        <v>1782</v>
      </c>
    </row>
    <row r="4" spans="1:1">
      <c r="A4" s="1741" t="s">
        <v>324</v>
      </c>
    </row>
  </sheetData>
  <hyperlinks>
    <hyperlink ref="A4" location="'Inhaltsverzeichnis_2026-03'!A1" display="Zurück zum Inhaltsverzeichnis" xr:uid="{5545F187-0541-4034-923E-8E30DF2D921F}"/>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4268F-E552-4CA4-BF05-8F744DE66CE9}">
  <sheetPr>
    <tabColor rgb="FFF9E03A"/>
    <pageSetUpPr fitToPage="1"/>
  </sheetPr>
  <dimension ref="A1:AG46"/>
  <sheetViews>
    <sheetView showGridLines="0" showZeros="0" zoomScale="130" zoomScaleNormal="130" workbookViewId="0">
      <pane ySplit="7" topLeftCell="A8" activePane="bottomLeft" state="frozen"/>
      <selection activeCell="T30" activeCellId="1" sqref="A1 T30"/>
      <selection pane="bottomLeft"/>
    </sheetView>
  </sheetViews>
  <sheetFormatPr baseColWidth="10" defaultRowHeight="12.75"/>
  <cols>
    <col min="1" max="1" width="9" style="173" customWidth="1"/>
    <col min="2" max="2" width="6.125" style="173" customWidth="1"/>
    <col min="3" max="10" width="6.375" style="173" customWidth="1"/>
    <col min="11" max="11" width="6.875" style="173" customWidth="1"/>
    <col min="12" max="12" width="6.625" style="173" customWidth="1"/>
    <col min="13" max="14" width="6.875" style="173" customWidth="1"/>
    <col min="15" max="16" width="8.125" style="173" customWidth="1"/>
    <col min="17" max="17" width="10" style="412" customWidth="1"/>
    <col min="18" max="19" width="5" style="412" customWidth="1"/>
    <col min="20" max="33" width="5" style="173" customWidth="1"/>
    <col min="34" max="16384" width="11" style="173"/>
  </cols>
  <sheetData>
    <row r="1" spans="1:33" ht="21" customHeight="1">
      <c r="A1" s="199" t="s">
        <v>380</v>
      </c>
      <c r="B1" s="174"/>
      <c r="C1" s="174"/>
      <c r="D1" s="174"/>
      <c r="E1" s="174"/>
      <c r="F1" s="174"/>
      <c r="G1" s="174"/>
      <c r="H1" s="174"/>
      <c r="I1" s="174"/>
      <c r="J1" s="174"/>
      <c r="K1" s="174"/>
      <c r="L1" s="174"/>
      <c r="M1" s="174"/>
      <c r="N1" s="174"/>
      <c r="O1" s="174"/>
    </row>
    <row r="2" spans="1:33" s="413" customFormat="1" ht="11.25">
      <c r="A2" s="201" t="s">
        <v>381</v>
      </c>
      <c r="B2" s="201"/>
      <c r="C2" s="201"/>
      <c r="D2" s="201"/>
      <c r="E2" s="201"/>
      <c r="F2" s="201"/>
      <c r="G2" s="201"/>
      <c r="H2" s="201"/>
      <c r="I2" s="201"/>
      <c r="J2" s="201"/>
      <c r="K2" s="201"/>
      <c r="L2" s="201"/>
      <c r="M2" s="201"/>
      <c r="N2" s="201"/>
      <c r="O2" s="201"/>
      <c r="Q2" s="414"/>
      <c r="R2" s="414"/>
      <c r="S2" s="414"/>
    </row>
    <row r="3" spans="1:33" s="413" customFormat="1" ht="13.5" customHeight="1">
      <c r="B3" s="201" t="s">
        <v>382</v>
      </c>
      <c r="C3" s="201"/>
      <c r="D3" s="201"/>
      <c r="E3" s="201"/>
      <c r="F3" s="201"/>
      <c r="G3" s="201"/>
      <c r="H3" s="201"/>
      <c r="I3" s="201"/>
      <c r="J3" s="201"/>
      <c r="K3" s="201"/>
      <c r="L3" s="201"/>
      <c r="M3" s="201"/>
      <c r="N3" s="201"/>
      <c r="Q3" s="414"/>
      <c r="R3" s="414"/>
      <c r="S3" s="414"/>
    </row>
    <row r="4" spans="1:33" s="413" customFormat="1" ht="13.5" customHeight="1">
      <c r="A4" s="201" t="s">
        <v>383</v>
      </c>
      <c r="B4" s="201"/>
      <c r="C4" s="201"/>
      <c r="D4" s="201"/>
      <c r="E4" s="201"/>
      <c r="F4" s="201"/>
      <c r="G4" s="201"/>
      <c r="H4" s="201"/>
      <c r="I4" s="201"/>
      <c r="J4" s="201"/>
      <c r="K4" s="201"/>
      <c r="L4" s="201"/>
      <c r="M4" s="201"/>
      <c r="N4" s="201"/>
      <c r="O4" s="201"/>
      <c r="Q4" s="414"/>
      <c r="R4" s="414"/>
      <c r="S4" s="414"/>
    </row>
    <row r="5" spans="1:33" s="413" customFormat="1" ht="13.5" customHeight="1">
      <c r="B5" s="201" t="s">
        <v>350</v>
      </c>
      <c r="C5" s="201"/>
      <c r="D5" s="201"/>
      <c r="E5" s="201"/>
      <c r="F5" s="201"/>
      <c r="G5" s="201"/>
      <c r="H5" s="201"/>
      <c r="I5" s="201"/>
      <c r="J5" s="201"/>
      <c r="K5" s="201"/>
      <c r="L5" s="201"/>
      <c r="M5" s="201"/>
      <c r="N5" s="201"/>
      <c r="Q5" s="414"/>
      <c r="R5" s="414"/>
      <c r="S5" s="414"/>
    </row>
    <row r="6" spans="1:33" s="413" customFormat="1" ht="13.5" customHeight="1">
      <c r="A6" s="415" t="s">
        <v>384</v>
      </c>
      <c r="B6" s="415"/>
      <c r="C6" s="415"/>
      <c r="D6" s="415"/>
      <c r="E6" s="415"/>
      <c r="F6" s="415"/>
      <c r="G6" s="415"/>
      <c r="H6" s="415"/>
      <c r="I6" s="415"/>
      <c r="J6" s="415"/>
      <c r="K6" s="415"/>
      <c r="L6" s="415"/>
      <c r="M6" s="415"/>
      <c r="N6" s="415"/>
      <c r="O6" s="415"/>
      <c r="Q6" s="414"/>
      <c r="R6" s="414"/>
      <c r="S6" s="414"/>
    </row>
    <row r="7" spans="1:33" ht="30" customHeight="1">
      <c r="A7" s="416" t="s">
        <v>385</v>
      </c>
      <c r="B7" s="176" t="s">
        <v>210</v>
      </c>
      <c r="C7" s="395" t="s">
        <v>355</v>
      </c>
      <c r="D7" s="395" t="s">
        <v>386</v>
      </c>
      <c r="E7" s="395" t="s">
        <v>357</v>
      </c>
      <c r="F7" s="395" t="s">
        <v>358</v>
      </c>
      <c r="G7" s="395" t="s">
        <v>359</v>
      </c>
      <c r="H7" s="395" t="s">
        <v>353</v>
      </c>
      <c r="I7" s="395" t="s">
        <v>387</v>
      </c>
      <c r="J7" s="395" t="s">
        <v>206</v>
      </c>
      <c r="K7" s="417" t="s">
        <v>207</v>
      </c>
      <c r="L7" s="418" t="s">
        <v>208</v>
      </c>
      <c r="M7" s="176" t="s">
        <v>209</v>
      </c>
      <c r="N7" s="395" t="s">
        <v>388</v>
      </c>
      <c r="O7" s="419" t="s">
        <v>389</v>
      </c>
      <c r="Q7" s="414"/>
      <c r="T7" s="420"/>
    </row>
    <row r="8" spans="1:33" ht="14.25" customHeight="1">
      <c r="A8" s="421" t="s">
        <v>390</v>
      </c>
      <c r="B8" s="422"/>
      <c r="C8" s="422"/>
      <c r="D8" s="422"/>
      <c r="E8" s="422"/>
      <c r="F8" s="422"/>
      <c r="G8" s="422"/>
      <c r="H8" s="422"/>
      <c r="I8" s="422"/>
      <c r="J8" s="422"/>
      <c r="K8" s="422"/>
      <c r="L8" s="422"/>
      <c r="M8" s="422"/>
      <c r="N8" s="423"/>
      <c r="O8" s="424">
        <v>0</v>
      </c>
      <c r="Q8" s="414"/>
      <c r="T8" s="420"/>
    </row>
    <row r="9" spans="1:33" ht="11.25" customHeight="1">
      <c r="A9" s="398" t="s">
        <v>196</v>
      </c>
      <c r="B9" s="425">
        <v>2986.4369999999999</v>
      </c>
      <c r="C9" s="425">
        <v>2733.2719999999999</v>
      </c>
      <c r="D9" s="425">
        <v>886.73699999999997</v>
      </c>
      <c r="E9" s="425">
        <v>606.43799999999999</v>
      </c>
      <c r="F9" s="425">
        <v>724.28300000000002</v>
      </c>
      <c r="G9" s="425">
        <v>645.70299999999997</v>
      </c>
      <c r="H9" s="425">
        <v>677.42899999999997</v>
      </c>
      <c r="I9" s="425">
        <v>782.70699999999999</v>
      </c>
      <c r="J9" s="425">
        <v>853.36599999999999</v>
      </c>
      <c r="K9" s="425">
        <v>710.91200000000003</v>
      </c>
      <c r="L9" s="425">
        <v>712.10900000000004</v>
      </c>
      <c r="M9" s="425">
        <v>664.81</v>
      </c>
      <c r="N9" s="426">
        <v>285.29599999999999</v>
      </c>
      <c r="O9" s="427">
        <v>10043.006000000001</v>
      </c>
      <c r="T9" s="404"/>
      <c r="U9" s="404"/>
      <c r="V9" s="404"/>
      <c r="W9" s="404"/>
      <c r="X9" s="404"/>
      <c r="Y9" s="404"/>
      <c r="Z9" s="404"/>
      <c r="AA9" s="404"/>
      <c r="AB9" s="404"/>
      <c r="AC9" s="404"/>
      <c r="AD9" s="407"/>
      <c r="AE9" s="219"/>
      <c r="AF9" s="200"/>
      <c r="AG9" s="200"/>
    </row>
    <row r="10" spans="1:33" ht="11.25" customHeight="1">
      <c r="A10" s="398" t="s">
        <v>391</v>
      </c>
      <c r="B10" s="425">
        <v>2019.5170000000001</v>
      </c>
      <c r="C10" s="425">
        <v>4648.8379999999997</v>
      </c>
      <c r="D10" s="425">
        <v>1267.1220000000001</v>
      </c>
      <c r="E10" s="425">
        <v>730.15099999999995</v>
      </c>
      <c r="F10" s="425">
        <v>702.58699999999999</v>
      </c>
      <c r="G10" s="425">
        <v>710.279</v>
      </c>
      <c r="H10" s="425">
        <v>622</v>
      </c>
      <c r="I10" s="425">
        <v>863.27099999999996</v>
      </c>
      <c r="J10" s="425"/>
      <c r="K10" s="425"/>
      <c r="L10" s="425"/>
      <c r="M10" s="425"/>
      <c r="N10" s="425"/>
      <c r="O10" s="427">
        <v>11563.765000000001</v>
      </c>
      <c r="T10" s="412"/>
      <c r="U10" s="412"/>
      <c r="V10" s="428"/>
      <c r="W10" s="428"/>
      <c r="X10" s="428"/>
      <c r="Y10" s="428"/>
      <c r="Z10" s="428"/>
      <c r="AA10" s="428"/>
      <c r="AB10" s="428"/>
      <c r="AC10" s="428"/>
      <c r="AD10" s="200"/>
      <c r="AE10" s="200"/>
      <c r="AF10" s="428"/>
      <c r="AG10" s="428"/>
    </row>
    <row r="11" spans="1:33" ht="11.25" customHeight="1">
      <c r="A11" s="421" t="s">
        <v>392</v>
      </c>
      <c r="B11" s="422"/>
      <c r="C11" s="422"/>
      <c r="D11" s="422"/>
      <c r="E11" s="422"/>
      <c r="F11" s="422"/>
      <c r="G11" s="422"/>
      <c r="H11" s="422"/>
      <c r="I11" s="422"/>
      <c r="J11" s="422"/>
      <c r="K11" s="422"/>
      <c r="L11" s="422"/>
      <c r="M11" s="422"/>
      <c r="N11" s="423"/>
      <c r="O11" s="424">
        <v>0</v>
      </c>
      <c r="T11" s="404"/>
      <c r="U11" s="412"/>
      <c r="V11" s="404"/>
      <c r="W11" s="404"/>
      <c r="X11" s="404"/>
      <c r="Y11" s="404"/>
      <c r="Z11" s="404"/>
      <c r="AA11" s="404"/>
      <c r="AB11" s="404"/>
      <c r="AC11" s="404"/>
      <c r="AD11" s="407"/>
      <c r="AE11" s="219"/>
      <c r="AF11" s="200"/>
      <c r="AG11" s="200"/>
    </row>
    <row r="12" spans="1:33" ht="11.25" customHeight="1">
      <c r="A12" s="398" t="s">
        <v>196</v>
      </c>
      <c r="B12" s="425">
        <v>107.626</v>
      </c>
      <c r="C12" s="425">
        <v>54.148000000000003</v>
      </c>
      <c r="D12" s="425">
        <v>20.812000000000001</v>
      </c>
      <c r="E12" s="425">
        <v>14.738</v>
      </c>
      <c r="F12" s="425">
        <v>15.973000000000001</v>
      </c>
      <c r="G12" s="425">
        <v>8.5980000000000008</v>
      </c>
      <c r="H12" s="425">
        <v>9.7509999999999994</v>
      </c>
      <c r="I12" s="425">
        <v>11.579000000000001</v>
      </c>
      <c r="J12" s="425">
        <v>14.625999999999999</v>
      </c>
      <c r="K12" s="425">
        <v>6.25</v>
      </c>
      <c r="L12" s="425">
        <v>3.9849999999999999</v>
      </c>
      <c r="M12" s="425">
        <v>5.0860000000000003</v>
      </c>
      <c r="N12" s="426">
        <v>0.26500000000000001</v>
      </c>
      <c r="O12" s="427">
        <v>243.22500000000005</v>
      </c>
      <c r="T12" s="428"/>
      <c r="U12" s="412"/>
      <c r="V12" s="428"/>
      <c r="W12" s="428"/>
      <c r="X12" s="428"/>
      <c r="Y12" s="428"/>
      <c r="Z12" s="428"/>
      <c r="AA12" s="428"/>
      <c r="AB12" s="428"/>
      <c r="AC12" s="428"/>
      <c r="AD12" s="200"/>
      <c r="AE12" s="200"/>
      <c r="AF12" s="428"/>
      <c r="AG12" s="428"/>
    </row>
    <row r="13" spans="1:33" ht="11.25" customHeight="1">
      <c r="A13" s="398" t="s">
        <v>391</v>
      </c>
      <c r="B13" s="425">
        <v>119.316</v>
      </c>
      <c r="C13" s="425">
        <v>68.287000000000006</v>
      </c>
      <c r="D13" s="425">
        <v>20.215</v>
      </c>
      <c r="E13" s="425">
        <v>9.9130000000000003</v>
      </c>
      <c r="F13" s="425">
        <v>7.444</v>
      </c>
      <c r="G13" s="425">
        <v>7.5860000000000003</v>
      </c>
      <c r="H13" s="425">
        <v>10.727</v>
      </c>
      <c r="I13" s="425">
        <v>8.5489999999999995</v>
      </c>
      <c r="J13" s="425"/>
      <c r="K13" s="425"/>
      <c r="L13" s="425"/>
      <c r="M13" s="425"/>
      <c r="N13" s="425"/>
      <c r="O13" s="427">
        <v>252.03700000000003</v>
      </c>
      <c r="T13" s="404"/>
      <c r="U13" s="404"/>
      <c r="V13" s="404"/>
      <c r="W13" s="404"/>
      <c r="X13" s="404"/>
      <c r="Y13" s="404"/>
      <c r="Z13" s="404"/>
      <c r="AA13" s="404"/>
      <c r="AB13" s="404"/>
      <c r="AC13" s="404"/>
      <c r="AD13" s="407"/>
      <c r="AE13" s="219"/>
      <c r="AF13" s="200"/>
      <c r="AG13" s="200"/>
    </row>
    <row r="14" spans="1:33" ht="11.25" customHeight="1">
      <c r="A14" s="421" t="s">
        <v>393</v>
      </c>
      <c r="B14" s="422"/>
      <c r="C14" s="422"/>
      <c r="D14" s="422"/>
      <c r="E14" s="422"/>
      <c r="F14" s="422"/>
      <c r="G14" s="422"/>
      <c r="H14" s="422"/>
      <c r="I14" s="422"/>
      <c r="J14" s="422"/>
      <c r="K14" s="422"/>
      <c r="L14" s="422"/>
      <c r="M14" s="422"/>
      <c r="N14" s="423"/>
      <c r="O14" s="424">
        <v>0</v>
      </c>
      <c r="T14" s="404"/>
      <c r="U14" s="404"/>
      <c r="V14" s="404"/>
      <c r="W14" s="404"/>
      <c r="X14" s="404"/>
      <c r="Y14" s="404"/>
      <c r="Z14" s="404"/>
      <c r="AA14" s="404"/>
      <c r="AB14" s="404"/>
      <c r="AC14" s="404"/>
      <c r="AD14" s="200"/>
      <c r="AE14" s="219"/>
      <c r="AF14" s="200"/>
      <c r="AG14" s="200"/>
    </row>
    <row r="15" spans="1:33" ht="11.25" customHeight="1">
      <c r="A15" s="398" t="s">
        <v>196</v>
      </c>
      <c r="B15" s="425">
        <v>429.81700000000001</v>
      </c>
      <c r="C15" s="425">
        <v>642.61199999999997</v>
      </c>
      <c r="D15" s="425">
        <v>89.846999999999994</v>
      </c>
      <c r="E15" s="425">
        <v>63.73</v>
      </c>
      <c r="F15" s="425">
        <v>58.991</v>
      </c>
      <c r="G15" s="425">
        <v>52.585000000000001</v>
      </c>
      <c r="H15" s="425">
        <v>57.23</v>
      </c>
      <c r="I15" s="425">
        <v>50.98</v>
      </c>
      <c r="J15" s="425">
        <v>56.186</v>
      </c>
      <c r="K15" s="425">
        <v>34.295999999999999</v>
      </c>
      <c r="L15" s="425">
        <v>37.040999999999997</v>
      </c>
      <c r="M15" s="425">
        <v>29.891999999999999</v>
      </c>
      <c r="N15" s="426">
        <v>53.896999999999998</v>
      </c>
      <c r="O15" s="427">
        <v>1445.7920000000001</v>
      </c>
      <c r="T15" s="404"/>
      <c r="U15" s="404"/>
      <c r="V15" s="404"/>
      <c r="W15" s="404"/>
      <c r="X15" s="404"/>
      <c r="Y15" s="404"/>
      <c r="Z15" s="404"/>
      <c r="AA15" s="404"/>
      <c r="AB15" s="404"/>
      <c r="AC15" s="404"/>
      <c r="AD15" s="200"/>
      <c r="AE15" s="219"/>
      <c r="AF15" s="200"/>
      <c r="AG15" s="200"/>
    </row>
    <row r="16" spans="1:33" ht="11.25" customHeight="1">
      <c r="A16" s="398" t="s">
        <v>391</v>
      </c>
      <c r="B16" s="425">
        <v>198.71199999999999</v>
      </c>
      <c r="C16" s="425">
        <v>944.11699999999996</v>
      </c>
      <c r="D16" s="425">
        <v>140.46799999999999</v>
      </c>
      <c r="E16" s="425">
        <v>57.552999999999997</v>
      </c>
      <c r="F16" s="425">
        <v>50.427999999999997</v>
      </c>
      <c r="G16" s="425">
        <v>49.731000000000002</v>
      </c>
      <c r="H16" s="425">
        <v>49.859000000000002</v>
      </c>
      <c r="I16" s="425">
        <v>52.045000000000002</v>
      </c>
      <c r="J16" s="425"/>
      <c r="K16" s="425"/>
      <c r="L16" s="425"/>
      <c r="M16" s="425"/>
      <c r="N16" s="425"/>
      <c r="O16" s="427">
        <v>1542.9129999999998</v>
      </c>
      <c r="T16" s="404"/>
      <c r="U16" s="404"/>
      <c r="V16" s="404"/>
      <c r="W16" s="404"/>
      <c r="X16" s="404"/>
      <c r="Y16" s="404"/>
      <c r="Z16" s="404"/>
      <c r="AA16" s="404"/>
      <c r="AB16" s="404"/>
      <c r="AC16" s="404"/>
      <c r="AD16" s="407"/>
      <c r="AE16" s="219"/>
      <c r="AF16" s="200"/>
      <c r="AG16" s="200"/>
    </row>
    <row r="17" spans="1:33" ht="11.25" customHeight="1">
      <c r="A17" s="421" t="s">
        <v>153</v>
      </c>
      <c r="B17" s="422"/>
      <c r="C17" s="422"/>
      <c r="D17" s="422"/>
      <c r="E17" s="422"/>
      <c r="F17" s="422"/>
      <c r="G17" s="422"/>
      <c r="H17" s="422"/>
      <c r="I17" s="422"/>
      <c r="J17" s="422"/>
      <c r="K17" s="422"/>
      <c r="L17" s="422"/>
      <c r="M17" s="422"/>
      <c r="N17" s="423"/>
      <c r="O17" s="429">
        <v>0</v>
      </c>
      <c r="T17" s="428"/>
      <c r="U17" s="428"/>
      <c r="V17" s="428"/>
      <c r="W17" s="428"/>
      <c r="X17" s="428"/>
      <c r="Y17" s="428"/>
      <c r="Z17" s="428"/>
      <c r="AA17" s="428"/>
      <c r="AB17" s="428"/>
      <c r="AC17" s="428"/>
      <c r="AD17" s="200"/>
      <c r="AE17" s="200"/>
      <c r="AF17" s="428"/>
      <c r="AG17" s="428"/>
    </row>
    <row r="18" spans="1:33" ht="11.25" customHeight="1">
      <c r="A18" s="398" t="s">
        <v>196</v>
      </c>
      <c r="B18" s="425">
        <v>567.70899999999995</v>
      </c>
      <c r="C18" s="425">
        <v>280.40699999999998</v>
      </c>
      <c r="D18" s="425">
        <v>118.471</v>
      </c>
      <c r="E18" s="425">
        <v>46.314999999999998</v>
      </c>
      <c r="F18" s="425">
        <v>41.917999999999999</v>
      </c>
      <c r="G18" s="425">
        <v>34.040999999999997</v>
      </c>
      <c r="H18" s="425">
        <v>39.527999999999999</v>
      </c>
      <c r="I18" s="425">
        <v>31.933</v>
      </c>
      <c r="J18" s="425">
        <v>35.917999999999999</v>
      </c>
      <c r="K18" s="425">
        <v>27.187000000000001</v>
      </c>
      <c r="L18" s="425">
        <v>29.681000000000001</v>
      </c>
      <c r="M18" s="425">
        <v>47.625999999999998</v>
      </c>
      <c r="N18" s="426">
        <v>60.71</v>
      </c>
      <c r="O18" s="427">
        <v>1160.3219999999999</v>
      </c>
      <c r="T18" s="404"/>
      <c r="U18" s="404"/>
      <c r="V18" s="404"/>
      <c r="W18" s="404"/>
      <c r="X18" s="404"/>
      <c r="Y18" s="404"/>
      <c r="Z18" s="404"/>
      <c r="AA18" s="404"/>
      <c r="AB18" s="404"/>
      <c r="AC18" s="404"/>
      <c r="AD18" s="407"/>
      <c r="AE18" s="219"/>
      <c r="AF18" s="200"/>
      <c r="AG18" s="200"/>
    </row>
    <row r="19" spans="1:33" ht="11.25" customHeight="1">
      <c r="A19" s="398" t="s">
        <v>391</v>
      </c>
      <c r="B19" s="425">
        <v>544.82799999999997</v>
      </c>
      <c r="C19" s="425">
        <v>284.875</v>
      </c>
      <c r="D19" s="425">
        <v>91.427000000000007</v>
      </c>
      <c r="E19" s="425">
        <v>29.443999999999999</v>
      </c>
      <c r="F19" s="425">
        <v>35.722000000000001</v>
      </c>
      <c r="G19" s="425">
        <v>41.96</v>
      </c>
      <c r="H19" s="425">
        <v>32.837000000000003</v>
      </c>
      <c r="I19" s="425">
        <v>25.844999999999999</v>
      </c>
      <c r="J19" s="425"/>
      <c r="K19" s="425"/>
      <c r="L19" s="425"/>
      <c r="M19" s="425"/>
      <c r="N19" s="425"/>
      <c r="O19" s="427">
        <v>1086.9379999999999</v>
      </c>
      <c r="T19" s="428"/>
      <c r="U19" s="428"/>
      <c r="V19" s="428"/>
      <c r="W19" s="428"/>
      <c r="X19" s="428"/>
      <c r="Y19" s="428"/>
      <c r="Z19" s="428"/>
      <c r="AA19" s="428"/>
      <c r="AB19" s="428"/>
      <c r="AC19" s="428"/>
      <c r="AD19" s="200"/>
      <c r="AE19" s="200"/>
      <c r="AF19" s="428"/>
      <c r="AG19" s="428"/>
    </row>
    <row r="20" spans="1:33" ht="11.25" customHeight="1">
      <c r="A20" s="421" t="s">
        <v>394</v>
      </c>
      <c r="B20" s="422"/>
      <c r="C20" s="422"/>
      <c r="D20" s="422"/>
      <c r="E20" s="422"/>
      <c r="F20" s="422"/>
      <c r="G20" s="422"/>
      <c r="H20" s="422"/>
      <c r="I20" s="422"/>
      <c r="J20" s="422"/>
      <c r="K20" s="422"/>
      <c r="L20" s="422"/>
      <c r="M20" s="422"/>
      <c r="N20" s="423"/>
      <c r="O20" s="429">
        <v>0</v>
      </c>
      <c r="T20" s="404"/>
      <c r="U20" s="404"/>
      <c r="V20" s="404"/>
      <c r="W20" s="404"/>
      <c r="X20" s="404"/>
      <c r="Y20" s="404"/>
      <c r="Z20" s="404"/>
      <c r="AA20" s="404"/>
      <c r="AB20" s="404"/>
      <c r="AC20" s="404"/>
      <c r="AD20" s="407"/>
      <c r="AE20" s="219"/>
      <c r="AF20" s="430"/>
      <c r="AG20" s="200"/>
    </row>
    <row r="21" spans="1:33" ht="11.25" customHeight="1">
      <c r="A21" s="398" t="s">
        <v>196</v>
      </c>
      <c r="B21" s="425">
        <v>2608.998</v>
      </c>
      <c r="C21" s="425">
        <v>391.322</v>
      </c>
      <c r="D21" s="425">
        <v>164.11699999999999</v>
      </c>
      <c r="E21" s="425">
        <v>140.17400000000001</v>
      </c>
      <c r="F21" s="425">
        <v>179.22300000000001</v>
      </c>
      <c r="G21" s="425">
        <v>164.86600000000001</v>
      </c>
      <c r="H21" s="425">
        <v>292.27100000000002</v>
      </c>
      <c r="I21" s="425">
        <v>273.08999999999997</v>
      </c>
      <c r="J21" s="425">
        <v>208.72800000000001</v>
      </c>
      <c r="K21" s="425">
        <v>122.492</v>
      </c>
      <c r="L21" s="425">
        <v>101.21</v>
      </c>
      <c r="M21" s="425">
        <v>278.81099999999998</v>
      </c>
      <c r="N21" s="426">
        <v>91.685000000000002</v>
      </c>
      <c r="O21" s="427">
        <v>4214.0610000000006</v>
      </c>
      <c r="T21" s="428"/>
      <c r="U21" s="428"/>
      <c r="V21" s="428"/>
      <c r="W21" s="428"/>
      <c r="X21" s="428"/>
      <c r="Y21" s="428"/>
      <c r="Z21" s="428"/>
      <c r="AA21" s="428"/>
      <c r="AB21" s="428"/>
      <c r="AC21" s="428"/>
      <c r="AD21" s="200"/>
      <c r="AE21" s="200"/>
      <c r="AF21" s="200"/>
      <c r="AG21" s="200"/>
    </row>
    <row r="22" spans="1:33" ht="11.25" customHeight="1">
      <c r="A22" s="398" t="s">
        <v>391</v>
      </c>
      <c r="B22" s="425">
        <v>2928.1669999999999</v>
      </c>
      <c r="C22" s="425">
        <v>413.57600000000002</v>
      </c>
      <c r="D22" s="425">
        <v>234.708</v>
      </c>
      <c r="E22" s="425">
        <v>202.56700000000001</v>
      </c>
      <c r="F22" s="425">
        <v>311.79500000000002</v>
      </c>
      <c r="G22" s="425">
        <v>333.34800000000001</v>
      </c>
      <c r="H22" s="425">
        <v>155.684</v>
      </c>
      <c r="I22" s="425">
        <v>186.828</v>
      </c>
      <c r="J22" s="425"/>
      <c r="K22" s="425"/>
      <c r="L22" s="425"/>
      <c r="M22" s="425"/>
      <c r="N22" s="425"/>
      <c r="O22" s="427">
        <v>4766.6730000000007</v>
      </c>
      <c r="T22" s="431"/>
      <c r="U22" s="431"/>
      <c r="V22" s="431"/>
      <c r="W22" s="431"/>
      <c r="X22" s="431"/>
      <c r="Y22" s="431"/>
      <c r="Z22" s="431"/>
      <c r="AA22" s="431"/>
      <c r="AB22" s="431"/>
      <c r="AC22" s="431"/>
      <c r="AD22" s="432"/>
      <c r="AE22" s="433"/>
      <c r="AF22" s="434"/>
      <c r="AG22" s="434"/>
    </row>
    <row r="23" spans="1:33" ht="11.25" customHeight="1">
      <c r="A23" s="421" t="s">
        <v>395</v>
      </c>
      <c r="B23" s="422"/>
      <c r="C23" s="422"/>
      <c r="D23" s="422"/>
      <c r="E23" s="422"/>
      <c r="F23" s="422"/>
      <c r="G23" s="422"/>
      <c r="H23" s="422"/>
      <c r="I23" s="422"/>
      <c r="J23" s="422"/>
      <c r="K23" s="422"/>
      <c r="L23" s="422"/>
      <c r="M23" s="422"/>
      <c r="N23" s="423"/>
      <c r="O23" s="429">
        <v>0</v>
      </c>
    </row>
    <row r="24" spans="1:33" ht="11.25" customHeight="1">
      <c r="A24" s="398" t="s">
        <v>196</v>
      </c>
      <c r="B24" s="425">
        <v>51.418999999999997</v>
      </c>
      <c r="C24" s="425">
        <v>137.108</v>
      </c>
      <c r="D24" s="425">
        <v>30.373000000000001</v>
      </c>
      <c r="E24" s="425">
        <v>13.528</v>
      </c>
      <c r="F24" s="425">
        <v>14.984999999999999</v>
      </c>
      <c r="G24" s="425">
        <v>10.895</v>
      </c>
      <c r="H24" s="425">
        <v>11.361000000000001</v>
      </c>
      <c r="I24" s="425">
        <v>14.542999999999999</v>
      </c>
      <c r="J24" s="425">
        <v>17.806999999999999</v>
      </c>
      <c r="K24" s="425">
        <v>13.885999999999999</v>
      </c>
      <c r="L24" s="425">
        <v>14.494</v>
      </c>
      <c r="M24" s="425">
        <v>12.772</v>
      </c>
      <c r="N24" s="426">
        <v>29.532</v>
      </c>
      <c r="O24" s="427">
        <v>284.21199999999993</v>
      </c>
    </row>
    <row r="25" spans="1:33" ht="11.25" customHeight="1">
      <c r="A25" s="398" t="s">
        <v>391</v>
      </c>
      <c r="B25" s="425">
        <v>77</v>
      </c>
      <c r="C25" s="425">
        <v>170.94399999999999</v>
      </c>
      <c r="D25" s="425">
        <v>45.143999999999998</v>
      </c>
      <c r="E25" s="425">
        <v>17.800999999999998</v>
      </c>
      <c r="F25" s="425">
        <v>14.506</v>
      </c>
      <c r="G25" s="425">
        <v>16.917999999999999</v>
      </c>
      <c r="H25" s="425">
        <v>16.478999999999999</v>
      </c>
      <c r="I25" s="425">
        <v>18.619</v>
      </c>
      <c r="J25" s="425"/>
      <c r="K25" s="425"/>
      <c r="L25" s="425"/>
      <c r="M25" s="425"/>
      <c r="N25" s="425"/>
      <c r="O25" s="427">
        <v>377.41099999999994</v>
      </c>
    </row>
    <row r="26" spans="1:33" ht="11.25" customHeight="1">
      <c r="A26" s="421" t="s">
        <v>396</v>
      </c>
      <c r="B26" s="422"/>
      <c r="C26" s="422"/>
      <c r="D26" s="422"/>
      <c r="E26" s="422"/>
      <c r="F26" s="422"/>
      <c r="G26" s="422"/>
      <c r="H26" s="422"/>
      <c r="I26" s="422"/>
      <c r="J26" s="422"/>
      <c r="K26" s="422"/>
      <c r="L26" s="422"/>
      <c r="M26" s="422"/>
      <c r="N26" s="423"/>
      <c r="O26" s="429">
        <v>0</v>
      </c>
    </row>
    <row r="27" spans="1:33" ht="11.25" customHeight="1">
      <c r="A27" s="398" t="s">
        <v>196</v>
      </c>
      <c r="B27" s="425">
        <v>30.181000000000001</v>
      </c>
      <c r="C27" s="425">
        <v>26.805</v>
      </c>
      <c r="D27" s="425">
        <v>130.17099999999999</v>
      </c>
      <c r="E27" s="425">
        <v>931.31</v>
      </c>
      <c r="F27" s="425">
        <v>531.72799999999995</v>
      </c>
      <c r="G27" s="425">
        <v>99.912000000000006</v>
      </c>
      <c r="H27" s="425">
        <v>59.466999999999999</v>
      </c>
      <c r="I27" s="425">
        <v>44.32</v>
      </c>
      <c r="J27" s="425">
        <v>53.82</v>
      </c>
      <c r="K27" s="425">
        <v>47.216000000000001</v>
      </c>
      <c r="L27" s="425">
        <v>52.847999999999999</v>
      </c>
      <c r="M27" s="425">
        <v>56.511000000000003</v>
      </c>
      <c r="N27" s="426">
        <v>79.381</v>
      </c>
      <c r="O27" s="427">
        <v>1853.8939999999998</v>
      </c>
    </row>
    <row r="28" spans="1:33" ht="11.25" customHeight="1">
      <c r="A28" s="398" t="s">
        <v>391</v>
      </c>
      <c r="B28" s="425">
        <v>43.154000000000003</v>
      </c>
      <c r="C28" s="425">
        <v>28.440999999999999</v>
      </c>
      <c r="D28" s="425">
        <v>104.574</v>
      </c>
      <c r="E28" s="425">
        <v>806.05399999999997</v>
      </c>
      <c r="F28" s="425">
        <v>547.40800000000002</v>
      </c>
      <c r="G28" s="425">
        <v>233.15899999999999</v>
      </c>
      <c r="H28" s="425">
        <v>64.465999999999994</v>
      </c>
      <c r="I28" s="425">
        <v>56.88</v>
      </c>
      <c r="J28" s="425"/>
      <c r="K28" s="425"/>
      <c r="L28" s="425"/>
      <c r="M28" s="425"/>
      <c r="N28" s="425"/>
      <c r="O28" s="427">
        <v>1884.136</v>
      </c>
    </row>
    <row r="29" spans="1:33" ht="11.25" customHeight="1">
      <c r="A29" s="421" t="s">
        <v>397</v>
      </c>
      <c r="B29" s="422"/>
      <c r="C29" s="422"/>
      <c r="D29" s="422"/>
      <c r="E29" s="422"/>
      <c r="F29" s="422"/>
      <c r="G29" s="422"/>
      <c r="H29" s="422"/>
      <c r="I29" s="422"/>
      <c r="J29" s="422"/>
      <c r="K29" s="422"/>
      <c r="L29" s="422"/>
      <c r="M29" s="422"/>
      <c r="N29" s="423"/>
      <c r="O29" s="429">
        <v>0</v>
      </c>
    </row>
    <row r="30" spans="1:33" ht="11.25" customHeight="1">
      <c r="A30" s="398" t="s">
        <v>196</v>
      </c>
      <c r="B30" s="425">
        <v>177.529</v>
      </c>
      <c r="C30" s="425">
        <v>189.43799999999999</v>
      </c>
      <c r="D30" s="425">
        <v>29.988</v>
      </c>
      <c r="E30" s="425">
        <v>20.456</v>
      </c>
      <c r="F30" s="425">
        <v>18.562999999999999</v>
      </c>
      <c r="G30" s="425">
        <v>17.143000000000001</v>
      </c>
      <c r="H30" s="425">
        <v>17.483000000000001</v>
      </c>
      <c r="I30" s="425">
        <v>20.329999999999998</v>
      </c>
      <c r="J30" s="425">
        <v>14.643000000000001</v>
      </c>
      <c r="K30" s="425">
        <v>12.582000000000001</v>
      </c>
      <c r="L30" s="425">
        <v>13.673999999999999</v>
      </c>
      <c r="M30" s="425">
        <v>9.5449999999999999</v>
      </c>
      <c r="N30" s="426">
        <v>16.388000000000002</v>
      </c>
      <c r="O30" s="427">
        <v>490.92999999999995</v>
      </c>
    </row>
    <row r="31" spans="1:33" ht="11.25" customHeight="1">
      <c r="A31" s="398" t="s">
        <v>391</v>
      </c>
      <c r="B31" s="425">
        <v>140.191</v>
      </c>
      <c r="C31" s="425">
        <v>304.488</v>
      </c>
      <c r="D31" s="425">
        <v>45.921999999999997</v>
      </c>
      <c r="E31" s="425">
        <v>22.957000000000001</v>
      </c>
      <c r="F31" s="425">
        <v>16.562000000000001</v>
      </c>
      <c r="G31" s="425">
        <v>15.01</v>
      </c>
      <c r="H31" s="425">
        <v>10.444000000000001</v>
      </c>
      <c r="I31" s="425">
        <v>12.316000000000001</v>
      </c>
      <c r="J31" s="425"/>
      <c r="K31" s="425"/>
      <c r="L31" s="425"/>
      <c r="M31" s="425"/>
      <c r="N31" s="425"/>
      <c r="O31" s="427">
        <v>567.89</v>
      </c>
    </row>
    <row r="32" spans="1:33" ht="11.25" customHeight="1">
      <c r="A32" s="421" t="s">
        <v>398</v>
      </c>
      <c r="B32" s="422"/>
      <c r="C32" s="422"/>
      <c r="D32" s="422"/>
      <c r="E32" s="422"/>
      <c r="F32" s="422"/>
      <c r="G32" s="422"/>
      <c r="H32" s="422"/>
      <c r="I32" s="422"/>
      <c r="J32" s="422"/>
      <c r="K32" s="422"/>
      <c r="L32" s="422"/>
      <c r="M32" s="422"/>
      <c r="N32" s="423"/>
      <c r="O32" s="429">
        <v>0</v>
      </c>
    </row>
    <row r="33" spans="1:20" ht="11.25" customHeight="1">
      <c r="A33" s="398" t="s">
        <v>196</v>
      </c>
      <c r="B33" s="425">
        <v>6959.7159999999985</v>
      </c>
      <c r="C33" s="425">
        <v>4455.112000000001</v>
      </c>
      <c r="D33" s="425">
        <v>1470.5160000000001</v>
      </c>
      <c r="E33" s="425">
        <v>1836.6889999999999</v>
      </c>
      <c r="F33" s="425">
        <v>1585.6639999999998</v>
      </c>
      <c r="G33" s="425">
        <v>1033.7429999999999</v>
      </c>
      <c r="H33" s="425">
        <v>1164.5200000000002</v>
      </c>
      <c r="I33" s="425">
        <v>1229.4819999999997</v>
      </c>
      <c r="J33" s="425">
        <v>1255.0940000000001</v>
      </c>
      <c r="K33" s="425">
        <v>974.82100000000003</v>
      </c>
      <c r="L33" s="425">
        <v>965.04200000000003</v>
      </c>
      <c r="M33" s="425">
        <v>1105.0529999999999</v>
      </c>
      <c r="N33" s="426">
        <v>617.154</v>
      </c>
      <c r="O33" s="427">
        <v>19735.441999999999</v>
      </c>
    </row>
    <row r="34" spans="1:20" ht="9" customHeight="1">
      <c r="A34" s="398" t="s">
        <v>391</v>
      </c>
      <c r="B34" s="425">
        <v>6070.8850000000002</v>
      </c>
      <c r="C34" s="425">
        <v>6863.5660000000007</v>
      </c>
      <c r="D34" s="425">
        <v>1949.5800000000002</v>
      </c>
      <c r="E34" s="425">
        <v>1876.4399999999998</v>
      </c>
      <c r="F34" s="425">
        <v>1686.4519999999998</v>
      </c>
      <c r="G34" s="425">
        <v>1407.9909999999998</v>
      </c>
      <c r="H34" s="425">
        <v>962.49599999999998</v>
      </c>
      <c r="I34" s="425">
        <v>1224.3530000000001</v>
      </c>
      <c r="J34" s="425"/>
      <c r="K34" s="425"/>
      <c r="L34" s="425"/>
      <c r="M34" s="425"/>
      <c r="N34" s="425"/>
      <c r="O34" s="427">
        <v>22041.762999999999</v>
      </c>
    </row>
    <row r="35" spans="1:20" ht="9" customHeight="1">
      <c r="A35" s="432" t="s">
        <v>399</v>
      </c>
    </row>
    <row r="36" spans="1:20" ht="9" customHeight="1">
      <c r="A36" s="407" t="s">
        <v>400</v>
      </c>
    </row>
    <row r="37" spans="1:20" ht="9" customHeight="1">
      <c r="A37" s="407" t="s">
        <v>401</v>
      </c>
      <c r="K37" s="407"/>
    </row>
    <row r="38" spans="1:20">
      <c r="A38" s="219" t="s">
        <v>221</v>
      </c>
    </row>
    <row r="39" spans="1:20" ht="17.25">
      <c r="A39" s="1740" t="s">
        <v>113</v>
      </c>
      <c r="B39" s="1739"/>
      <c r="C39" s="229"/>
      <c r="D39" s="229"/>
      <c r="E39" s="229"/>
      <c r="F39" s="229"/>
      <c r="G39" s="229"/>
      <c r="H39" s="229"/>
      <c r="I39" s="229"/>
      <c r="J39" s="229"/>
      <c r="K39" s="229"/>
      <c r="L39" s="229"/>
      <c r="M39" s="229"/>
      <c r="N39" s="435">
        <v>0</v>
      </c>
      <c r="O39" s="435">
        <v>0</v>
      </c>
      <c r="Q39" s="173"/>
      <c r="T39" s="412"/>
    </row>
    <row r="40" spans="1:20">
      <c r="A40" s="1743" t="s">
        <v>1293</v>
      </c>
    </row>
    <row r="41" spans="1:20">
      <c r="A41" s="407" t="s">
        <v>1</v>
      </c>
    </row>
    <row r="46" spans="1:20">
      <c r="A46" s="432"/>
    </row>
  </sheetData>
  <hyperlinks>
    <hyperlink ref="A39" r:id="rId1" xr:uid="{4541546F-3959-4BCA-8D07-5703952667C4}"/>
    <hyperlink ref="A40" location="'Inhaltsverzeichnis_2026-04'!A1" display="Zurück zur Inhaltsübersicht" xr:uid="{F6096D23-0317-47EE-8399-2A95D2F8B00A}"/>
  </hyperlinks>
  <pageMargins left="0.78740157480314965" right="0.78740157480314965" top="0.39370078740157483" bottom="0.19685039370078741" header="0.19685039370078741" footer="0.19685039370078741"/>
  <pageSetup paperSize="9" scale="89" orientation="portrait" horizontalDpi="300" verticalDpi="300" r:id="rId2"/>
  <headerFooter alignWithMargins="0">
    <oddFooter>&amp;L&amp;D / &amp;T&amp;R&amp;F / &amp;A</oddFooter>
  </headerFooter>
  <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DF0F-1D87-404B-9C20-C974CDB364D8}">
  <sheetPr>
    <tabColor rgb="FFF9E03A"/>
  </sheetPr>
  <dimension ref="A1:AA3242"/>
  <sheetViews>
    <sheetView showGridLines="0" zoomScale="115" zoomScaleNormal="115" workbookViewId="0"/>
  </sheetViews>
  <sheetFormatPr baseColWidth="10" defaultRowHeight="12.75"/>
  <cols>
    <col min="1" max="2" width="11" style="436"/>
    <col min="3" max="3" width="5.375" style="436" customWidth="1"/>
    <col min="4" max="4" width="1.375" style="436" customWidth="1"/>
    <col min="5" max="5" width="5.375" style="436" customWidth="1"/>
    <col min="6" max="6" width="1.25" style="436" customWidth="1"/>
    <col min="7" max="7" width="5.375" style="436" customWidth="1"/>
    <col min="8" max="8" width="1.25" style="436" customWidth="1"/>
    <col min="9" max="9" width="5.375" style="436" customWidth="1"/>
    <col min="10" max="10" width="1.25" style="436" customWidth="1"/>
    <col min="11" max="11" width="5.375" style="436" customWidth="1"/>
    <col min="12" max="12" width="1.25" style="436" customWidth="1"/>
    <col min="13" max="13" width="5.375" style="436" customWidth="1"/>
    <col min="14" max="14" width="1.25" style="436" customWidth="1"/>
    <col min="15" max="15" width="5.125" style="436" customWidth="1"/>
    <col min="16" max="16" width="1.25" style="436" customWidth="1"/>
    <col min="17" max="17" width="5.375" style="436" customWidth="1"/>
    <col min="18" max="18" width="1.25" style="436" customWidth="1"/>
    <col min="19" max="19" width="5.375" style="436" customWidth="1"/>
    <col min="20" max="20" width="1.25" style="436" customWidth="1"/>
    <col min="21" max="21" width="5.375" style="436" customWidth="1"/>
    <col min="22" max="22" width="1.25" style="436" customWidth="1"/>
    <col min="23" max="23" width="11" style="436"/>
    <col min="24" max="24" width="9.75" style="436" customWidth="1"/>
    <col min="25" max="16384" width="11" style="436"/>
  </cols>
  <sheetData>
    <row r="1" spans="1:27" ht="15.75" customHeight="1">
      <c r="A1" s="437"/>
      <c r="B1" s="438" t="s">
        <v>402</v>
      </c>
      <c r="C1" s="439"/>
      <c r="D1" s="439"/>
      <c r="E1" s="439"/>
      <c r="F1" s="439"/>
      <c r="G1" s="439"/>
      <c r="H1" s="439"/>
      <c r="I1" s="439"/>
      <c r="J1" s="439"/>
      <c r="K1" s="439"/>
      <c r="L1" s="439"/>
      <c r="M1" s="439"/>
      <c r="N1" s="439"/>
      <c r="O1" s="439"/>
      <c r="P1" s="439"/>
      <c r="Q1" s="440"/>
      <c r="R1" s="440"/>
      <c r="S1" s="440"/>
      <c r="T1" s="439"/>
      <c r="U1" s="437"/>
      <c r="V1" s="437"/>
      <c r="W1" s="437"/>
      <c r="X1" s="437"/>
      <c r="Y1" s="437"/>
    </row>
    <row r="2" spans="1:27" ht="15.75" customHeight="1">
      <c r="A2" s="437"/>
      <c r="B2" s="1749" t="s">
        <v>403</v>
      </c>
      <c r="C2" s="441"/>
      <c r="D2" s="441"/>
      <c r="E2" s="441"/>
      <c r="F2" s="441"/>
      <c r="G2" s="441"/>
      <c r="H2" s="441"/>
      <c r="I2" s="441"/>
      <c r="J2" s="441"/>
      <c r="K2" s="441"/>
      <c r="L2" s="441"/>
      <c r="M2" s="441"/>
      <c r="N2" s="441"/>
      <c r="O2" s="441"/>
      <c r="P2" s="441"/>
      <c r="Q2" s="1879"/>
      <c r="R2" s="1879"/>
      <c r="S2" s="1879"/>
      <c r="T2" s="441"/>
      <c r="U2" s="1752"/>
      <c r="V2" s="437"/>
      <c r="W2" s="437"/>
      <c r="X2" s="437"/>
      <c r="Y2" s="437"/>
    </row>
    <row r="3" spans="1:27" ht="15.75" customHeight="1">
      <c r="A3" s="437"/>
      <c r="B3" s="441" t="s">
        <v>381</v>
      </c>
      <c r="C3" s="441"/>
      <c r="D3" s="441"/>
      <c r="E3" s="441"/>
      <c r="F3" s="441"/>
      <c r="G3" s="441"/>
      <c r="H3" s="441"/>
      <c r="I3" s="441"/>
      <c r="J3" s="441"/>
      <c r="K3" s="441"/>
      <c r="L3" s="441"/>
      <c r="M3" s="441"/>
      <c r="N3" s="441"/>
      <c r="O3" s="441"/>
      <c r="P3" s="441"/>
      <c r="Q3" s="441"/>
      <c r="R3" s="441"/>
      <c r="S3" s="441"/>
      <c r="T3" s="441"/>
      <c r="U3" s="441"/>
      <c r="V3" s="441"/>
      <c r="W3" s="437"/>
      <c r="X3" s="437"/>
      <c r="Y3" s="437"/>
    </row>
    <row r="4" spans="1:27" ht="15.75" customHeight="1">
      <c r="A4" s="437"/>
      <c r="B4" s="441" t="s">
        <v>350</v>
      </c>
      <c r="C4" s="441"/>
      <c r="D4" s="441"/>
      <c r="E4" s="441"/>
      <c r="F4" s="441"/>
      <c r="G4" s="441"/>
      <c r="H4" s="441"/>
      <c r="I4" s="441"/>
      <c r="J4" s="441"/>
      <c r="K4" s="441"/>
      <c r="L4" s="441"/>
      <c r="M4" s="441"/>
      <c r="N4" s="441"/>
      <c r="O4" s="441"/>
      <c r="P4" s="441"/>
      <c r="Q4" s="441"/>
      <c r="R4" s="441"/>
      <c r="S4" s="441"/>
      <c r="T4" s="441"/>
      <c r="U4" s="441"/>
      <c r="V4" s="441"/>
      <c r="W4" s="437"/>
      <c r="X4" s="437"/>
      <c r="Y4" s="437"/>
    </row>
    <row r="5" spans="1:27" ht="15.75" customHeight="1">
      <c r="A5" s="437"/>
      <c r="B5" s="2220" t="s">
        <v>1785</v>
      </c>
      <c r="C5" s="2220"/>
      <c r="D5" s="2220"/>
      <c r="E5" s="2220"/>
      <c r="F5" s="2220"/>
      <c r="G5" s="2220"/>
      <c r="H5" s="2220"/>
      <c r="I5" s="2220"/>
      <c r="J5" s="2220"/>
      <c r="K5" s="2220"/>
      <c r="L5" s="2220"/>
      <c r="M5" s="2220"/>
      <c r="N5" s="2220"/>
      <c r="O5" s="2220"/>
      <c r="P5" s="2220"/>
      <c r="Q5" s="2220"/>
      <c r="R5" s="2220"/>
      <c r="S5" s="2220"/>
      <c r="T5" s="2220"/>
      <c r="U5" s="2220"/>
      <c r="V5" s="2220"/>
      <c r="W5" s="437"/>
      <c r="X5" s="437"/>
      <c r="Y5" s="437"/>
    </row>
    <row r="6" spans="1:27" ht="21" customHeight="1">
      <c r="A6" s="437"/>
      <c r="B6" s="2221"/>
      <c r="C6" s="443"/>
      <c r="D6" s="443"/>
      <c r="E6" s="443"/>
      <c r="F6" s="443"/>
      <c r="G6" s="443"/>
      <c r="H6" s="443"/>
      <c r="I6" s="443"/>
      <c r="J6" s="443"/>
      <c r="K6" s="443"/>
      <c r="L6" s="443"/>
      <c r="M6" s="443"/>
      <c r="N6" s="443"/>
      <c r="O6" s="443"/>
      <c r="P6" s="443"/>
      <c r="Q6" s="443"/>
      <c r="R6" s="443"/>
      <c r="S6" s="443"/>
      <c r="T6" s="443"/>
      <c r="U6" s="443"/>
      <c r="V6" s="444"/>
      <c r="W6" s="437"/>
      <c r="X6" s="437"/>
      <c r="Y6" s="437"/>
    </row>
    <row r="7" spans="1:27" ht="12" customHeight="1">
      <c r="A7" s="437"/>
      <c r="B7" s="445" t="s">
        <v>404</v>
      </c>
      <c r="C7" s="439"/>
      <c r="D7" s="439"/>
      <c r="E7" s="439"/>
      <c r="F7" s="439"/>
      <c r="G7" s="439"/>
      <c r="H7" s="439"/>
      <c r="I7" s="439"/>
      <c r="J7" s="439"/>
      <c r="K7" s="439"/>
      <c r="L7" s="439"/>
      <c r="M7" s="439"/>
      <c r="N7" s="439"/>
      <c r="O7" s="439"/>
      <c r="P7" s="439"/>
      <c r="Q7" s="439"/>
      <c r="R7" s="439"/>
      <c r="S7" s="439"/>
      <c r="T7" s="439"/>
      <c r="U7" s="439"/>
      <c r="V7" s="446"/>
      <c r="W7" s="437"/>
      <c r="X7" s="437"/>
      <c r="Y7" s="437"/>
    </row>
    <row r="8" spans="1:27" ht="3" customHeight="1">
      <c r="A8" s="437"/>
      <c r="B8" s="447"/>
      <c r="C8" s="448"/>
      <c r="D8" s="448"/>
      <c r="E8" s="448"/>
      <c r="F8" s="448"/>
      <c r="G8" s="448"/>
      <c r="H8" s="448"/>
      <c r="I8" s="448"/>
      <c r="J8" s="448"/>
      <c r="K8" s="448"/>
      <c r="L8" s="448"/>
      <c r="M8" s="448"/>
      <c r="N8" s="448"/>
      <c r="O8" s="448"/>
      <c r="P8" s="448"/>
      <c r="Q8" s="448"/>
      <c r="R8" s="448"/>
      <c r="S8" s="448"/>
      <c r="T8" s="448"/>
      <c r="U8" s="448"/>
      <c r="V8" s="449"/>
      <c r="W8" s="437"/>
      <c r="X8" s="437"/>
      <c r="Y8" s="437"/>
    </row>
    <row r="9" spans="1:27" ht="12" customHeight="1">
      <c r="A9" s="437"/>
      <c r="B9" s="1915" t="s">
        <v>192</v>
      </c>
      <c r="C9" s="450" t="s">
        <v>390</v>
      </c>
      <c r="D9" s="450"/>
      <c r="E9" s="451"/>
      <c r="F9" s="452"/>
      <c r="G9" s="450" t="s">
        <v>405</v>
      </c>
      <c r="H9" s="450"/>
      <c r="I9" s="451"/>
      <c r="J9" s="452"/>
      <c r="K9" s="450" t="s">
        <v>393</v>
      </c>
      <c r="L9" s="450"/>
      <c r="M9" s="451"/>
      <c r="N9" s="452"/>
      <c r="O9" s="450" t="s">
        <v>406</v>
      </c>
      <c r="P9" s="450"/>
      <c r="Q9" s="451"/>
      <c r="R9" s="452"/>
      <c r="S9" s="450" t="s">
        <v>398</v>
      </c>
      <c r="T9" s="450"/>
      <c r="U9" s="450"/>
      <c r="V9" s="451"/>
      <c r="W9" s="437"/>
      <c r="X9" s="437"/>
      <c r="Y9" s="437"/>
    </row>
    <row r="10" spans="1:27" ht="12" customHeight="1">
      <c r="A10" s="437"/>
      <c r="B10" s="1916"/>
      <c r="C10" s="453" t="s">
        <v>196</v>
      </c>
      <c r="D10" s="454"/>
      <c r="E10" s="453" t="s">
        <v>391</v>
      </c>
      <c r="F10" s="455"/>
      <c r="G10" s="453" t="s">
        <v>196</v>
      </c>
      <c r="H10" s="454"/>
      <c r="I10" s="453" t="s">
        <v>391</v>
      </c>
      <c r="J10" s="456"/>
      <c r="K10" s="453" t="s">
        <v>196</v>
      </c>
      <c r="L10" s="454"/>
      <c r="M10" s="453" t="s">
        <v>391</v>
      </c>
      <c r="N10" s="456"/>
      <c r="O10" s="453" t="s">
        <v>196</v>
      </c>
      <c r="P10" s="454"/>
      <c r="Q10" s="453" t="s">
        <v>391</v>
      </c>
      <c r="R10" s="456"/>
      <c r="S10" s="453" t="s">
        <v>196</v>
      </c>
      <c r="T10" s="454"/>
      <c r="U10" s="453" t="s">
        <v>391</v>
      </c>
      <c r="V10" s="451"/>
      <c r="W10" s="437"/>
      <c r="X10" s="457" t="s">
        <v>407</v>
      </c>
      <c r="Y10" s="437"/>
    </row>
    <row r="11" spans="1:27" ht="3" customHeight="1">
      <c r="A11" s="437"/>
      <c r="B11" s="458"/>
      <c r="C11" s="442"/>
      <c r="D11" s="442"/>
      <c r="E11" s="442"/>
      <c r="F11" s="442"/>
      <c r="G11" s="442"/>
      <c r="H11" s="442"/>
      <c r="I11" s="442"/>
      <c r="J11" s="442"/>
      <c r="K11" s="442"/>
      <c r="L11" s="442"/>
      <c r="M11" s="442"/>
      <c r="N11" s="442"/>
      <c r="O11" s="442"/>
      <c r="P11" s="442"/>
      <c r="Q11" s="442"/>
      <c r="R11" s="442"/>
      <c r="S11" s="442"/>
      <c r="T11" s="442"/>
      <c r="U11" s="442"/>
      <c r="V11" s="459"/>
      <c r="W11" s="437"/>
      <c r="X11" s="437"/>
      <c r="Y11" s="437"/>
    </row>
    <row r="12" spans="1:27" ht="2.25" customHeight="1">
      <c r="A12" s="437"/>
      <c r="B12" s="460"/>
      <c r="C12" s="461"/>
      <c r="D12" s="461"/>
      <c r="E12" s="461"/>
      <c r="F12" s="461"/>
      <c r="G12" s="461"/>
      <c r="H12" s="461"/>
      <c r="I12" s="461"/>
      <c r="J12" s="461"/>
      <c r="K12" s="461"/>
      <c r="L12" s="461"/>
      <c r="M12" s="461"/>
      <c r="N12" s="461"/>
      <c r="O12" s="461"/>
      <c r="P12" s="461"/>
      <c r="Q12" s="461"/>
      <c r="R12" s="461"/>
      <c r="S12" s="461"/>
      <c r="T12" s="461"/>
      <c r="U12" s="461"/>
      <c r="V12" s="462"/>
      <c r="W12" s="437"/>
      <c r="X12" s="437"/>
      <c r="Y12" s="437"/>
      <c r="Z12" s="437"/>
      <c r="AA12" s="437"/>
    </row>
    <row r="13" spans="1:27" ht="3" customHeight="1">
      <c r="A13" s="437"/>
      <c r="B13" s="458"/>
      <c r="C13" s="442"/>
      <c r="D13" s="442"/>
      <c r="E13" s="442"/>
      <c r="F13" s="442"/>
      <c r="G13" s="442"/>
      <c r="H13" s="442"/>
      <c r="I13" s="463"/>
      <c r="J13" s="463"/>
      <c r="K13" s="463"/>
      <c r="L13" s="463"/>
      <c r="M13" s="463"/>
      <c r="N13" s="463"/>
      <c r="O13" s="463"/>
      <c r="P13" s="463"/>
      <c r="Q13" s="463"/>
      <c r="R13" s="463"/>
      <c r="S13" s="463"/>
      <c r="T13" s="463"/>
      <c r="U13" s="463"/>
      <c r="V13" s="459"/>
      <c r="W13" s="437"/>
      <c r="X13" s="437"/>
      <c r="Y13" s="437"/>
      <c r="Z13" s="437"/>
      <c r="AA13" s="437"/>
    </row>
    <row r="14" spans="1:27" ht="12.75" customHeight="1">
      <c r="A14" s="437"/>
      <c r="B14" s="464" t="s">
        <v>210</v>
      </c>
      <c r="C14" s="465">
        <v>3538.4827983999994</v>
      </c>
      <c r="D14" s="465"/>
      <c r="E14" s="465">
        <v>2115.5157524000001</v>
      </c>
      <c r="F14" s="465"/>
      <c r="G14" s="465">
        <v>90.271999999999991</v>
      </c>
      <c r="H14" s="465"/>
      <c r="I14" s="465">
        <v>215.49760000000003</v>
      </c>
      <c r="J14" s="465"/>
      <c r="K14" s="465">
        <v>646.79550000000006</v>
      </c>
      <c r="L14" s="465"/>
      <c r="M14" s="465">
        <v>252.98584999999997</v>
      </c>
      <c r="N14" s="465"/>
      <c r="O14" s="465">
        <v>3781.2339999999995</v>
      </c>
      <c r="P14" s="465"/>
      <c r="Q14" s="465">
        <v>4092.8880000000004</v>
      </c>
      <c r="R14" s="465"/>
      <c r="S14" s="465">
        <v>8056.784298399999</v>
      </c>
      <c r="T14" s="465"/>
      <c r="U14" s="465">
        <v>6676.8872024000011</v>
      </c>
      <c r="V14" s="466"/>
      <c r="W14" s="437"/>
      <c r="X14" s="437"/>
      <c r="Y14" s="437"/>
      <c r="Z14" s="437"/>
      <c r="AA14" s="437"/>
    </row>
    <row r="15" spans="1:27" ht="8.1" customHeight="1">
      <c r="A15" s="437"/>
      <c r="B15" s="464" t="s">
        <v>211</v>
      </c>
      <c r="C15" s="465">
        <v>5192.1358668000003</v>
      </c>
      <c r="D15" s="465"/>
      <c r="E15" s="465">
        <v>5294.7839168</v>
      </c>
      <c r="F15" s="465"/>
      <c r="G15" s="465">
        <v>198.96979999999999</v>
      </c>
      <c r="H15" s="465"/>
      <c r="I15" s="465">
        <v>239.83420000000001</v>
      </c>
      <c r="J15" s="465"/>
      <c r="K15" s="465">
        <v>1162.5809000000002</v>
      </c>
      <c r="L15" s="465"/>
      <c r="M15" s="465">
        <v>1100.15165</v>
      </c>
      <c r="N15" s="465"/>
      <c r="O15" s="465">
        <v>3998.7979999999998</v>
      </c>
      <c r="P15" s="465"/>
      <c r="Q15" s="465">
        <v>4164.5450000000001</v>
      </c>
      <c r="R15" s="465"/>
      <c r="S15" s="465">
        <v>10552.4845668</v>
      </c>
      <c r="T15" s="465"/>
      <c r="U15" s="465">
        <v>10799.3147668</v>
      </c>
      <c r="V15" s="466"/>
      <c r="W15" s="437"/>
      <c r="X15" s="437"/>
      <c r="Y15" s="437"/>
      <c r="Z15" s="437"/>
      <c r="AA15" s="437"/>
    </row>
    <row r="16" spans="1:27" ht="8.1" customHeight="1">
      <c r="A16" s="437"/>
      <c r="B16" s="464" t="s">
        <v>212</v>
      </c>
      <c r="C16" s="465">
        <v>5166.0679530000007</v>
      </c>
      <c r="D16" s="465"/>
      <c r="E16" s="465">
        <v>5579.0819062</v>
      </c>
      <c r="F16" s="465"/>
      <c r="G16" s="465">
        <v>175.8202</v>
      </c>
      <c r="H16" s="465"/>
      <c r="I16" s="465">
        <v>235.46420000000001</v>
      </c>
      <c r="J16" s="465"/>
      <c r="K16" s="465">
        <v>1093.3781999999999</v>
      </c>
      <c r="L16" s="465"/>
      <c r="M16" s="465">
        <v>1118.6269</v>
      </c>
      <c r="N16" s="465"/>
      <c r="O16" s="465">
        <v>3857.9110000000001</v>
      </c>
      <c r="P16" s="465"/>
      <c r="Q16" s="465">
        <v>3985.5090000000005</v>
      </c>
      <c r="R16" s="465"/>
      <c r="S16" s="465">
        <v>10293.177353000001</v>
      </c>
      <c r="T16" s="465"/>
      <c r="U16" s="465">
        <v>10918.682006200001</v>
      </c>
      <c r="V16" s="466"/>
      <c r="W16" s="437"/>
      <c r="X16" s="437"/>
      <c r="Y16" s="437"/>
      <c r="Z16" s="437"/>
      <c r="AA16" s="437"/>
    </row>
    <row r="17" spans="1:27" ht="3" customHeight="1">
      <c r="A17" s="437"/>
      <c r="B17" s="464"/>
      <c r="C17" s="465"/>
      <c r="D17" s="465"/>
      <c r="E17" s="465"/>
      <c r="F17" s="465"/>
      <c r="G17" s="465"/>
      <c r="H17" s="465"/>
      <c r="I17" s="465"/>
      <c r="J17" s="465"/>
      <c r="K17" s="465"/>
      <c r="L17" s="465"/>
      <c r="M17" s="465"/>
      <c r="N17" s="465"/>
      <c r="O17" s="465"/>
      <c r="P17" s="465"/>
      <c r="Q17" s="465"/>
      <c r="R17" s="465"/>
      <c r="S17" s="465"/>
      <c r="T17" s="465"/>
      <c r="U17" s="465"/>
      <c r="V17" s="466"/>
      <c r="W17" s="437"/>
      <c r="X17" s="437"/>
      <c r="Y17" s="437"/>
      <c r="Z17" s="437"/>
      <c r="AA17" s="437"/>
    </row>
    <row r="18" spans="1:27" ht="8.1" customHeight="1">
      <c r="A18" s="437"/>
      <c r="B18" s="464" t="s">
        <v>198</v>
      </c>
      <c r="C18" s="465">
        <v>4923.1433888000001</v>
      </c>
      <c r="D18" s="465"/>
      <c r="E18" s="465">
        <v>5244.7617498</v>
      </c>
      <c r="F18" s="465"/>
      <c r="G18" s="465">
        <v>179.18860000000001</v>
      </c>
      <c r="H18" s="465"/>
      <c r="I18" s="465">
        <v>237.69100000000003</v>
      </c>
      <c r="J18" s="465"/>
      <c r="K18" s="465">
        <v>1015.42765</v>
      </c>
      <c r="L18" s="465"/>
      <c r="M18" s="465">
        <v>997.63030000000003</v>
      </c>
      <c r="N18" s="465"/>
      <c r="O18" s="465">
        <v>4231.7619999999997</v>
      </c>
      <c r="P18" s="465"/>
      <c r="Q18" s="465">
        <v>4049.6329999999998</v>
      </c>
      <c r="R18" s="465"/>
      <c r="S18" s="465">
        <v>10349.521638800001</v>
      </c>
      <c r="T18" s="465"/>
      <c r="U18" s="465">
        <v>10529.716049799999</v>
      </c>
      <c r="V18" s="466"/>
      <c r="W18" s="437"/>
      <c r="X18" s="437"/>
      <c r="Y18" s="437"/>
      <c r="Z18" s="437"/>
      <c r="AA18" s="437"/>
    </row>
    <row r="19" spans="1:27" ht="8.1" customHeight="1">
      <c r="A19" s="437"/>
      <c r="B19" s="464" t="s">
        <v>199</v>
      </c>
      <c r="C19" s="465">
        <v>4601.3568476</v>
      </c>
      <c r="D19" s="465"/>
      <c r="E19" s="465">
        <v>4921.6908946000003</v>
      </c>
      <c r="F19" s="465"/>
      <c r="G19" s="465">
        <v>165.64840000000001</v>
      </c>
      <c r="H19" s="465"/>
      <c r="I19" s="465">
        <v>226.471</v>
      </c>
      <c r="J19" s="465"/>
      <c r="K19" s="465">
        <v>933.71659999999997</v>
      </c>
      <c r="L19" s="465"/>
      <c r="M19" s="465">
        <v>900.92534999999998</v>
      </c>
      <c r="N19" s="465"/>
      <c r="O19" s="465">
        <v>4211.4059999999999</v>
      </c>
      <c r="P19" s="465"/>
      <c r="Q19" s="465">
        <v>4044.7379999999998</v>
      </c>
      <c r="R19" s="465"/>
      <c r="S19" s="465">
        <v>9912.1278476000007</v>
      </c>
      <c r="T19" s="465"/>
      <c r="U19" s="465">
        <v>10093.825244599999</v>
      </c>
      <c r="V19" s="466"/>
      <c r="W19" s="437"/>
      <c r="X19" s="437"/>
      <c r="Y19" s="437"/>
      <c r="Z19" s="437"/>
      <c r="AA19" s="437"/>
    </row>
    <row r="20" spans="1:27" ht="8.1" customHeight="1">
      <c r="A20" s="437"/>
      <c r="B20" s="464" t="s">
        <v>408</v>
      </c>
      <c r="C20" s="465">
        <v>5306.4268700000002</v>
      </c>
      <c r="D20" s="465"/>
      <c r="E20" s="465">
        <v>5446.9814845999999</v>
      </c>
      <c r="F20" s="465"/>
      <c r="G20" s="465">
        <v>204.16640000000001</v>
      </c>
      <c r="H20" s="465"/>
      <c r="I20" s="465">
        <v>234.29839999999999</v>
      </c>
      <c r="J20" s="465"/>
      <c r="K20" s="465">
        <v>932.70095000000003</v>
      </c>
      <c r="L20" s="465"/>
      <c r="M20" s="465">
        <v>850.50850000000003</v>
      </c>
      <c r="N20" s="465"/>
      <c r="O20" s="465">
        <v>4607.4269999999997</v>
      </c>
      <c r="P20" s="465"/>
      <c r="Q20" s="465">
        <v>4490.4970000000003</v>
      </c>
      <c r="R20" s="465"/>
      <c r="S20" s="465">
        <v>11050.721219999999</v>
      </c>
      <c r="T20" s="465"/>
      <c r="U20" s="465">
        <v>11022.2853846</v>
      </c>
      <c r="V20" s="466"/>
      <c r="W20" s="437"/>
      <c r="X20" s="437"/>
      <c r="Y20" s="437"/>
      <c r="Z20" s="437"/>
      <c r="AA20" s="437"/>
    </row>
    <row r="21" spans="1:27" ht="3" customHeight="1">
      <c r="A21" s="437"/>
      <c r="B21" s="464"/>
      <c r="C21" s="465"/>
      <c r="D21" s="465"/>
      <c r="E21" s="465"/>
      <c r="F21" s="465"/>
      <c r="G21" s="465"/>
      <c r="H21" s="465"/>
      <c r="I21" s="465"/>
      <c r="J21" s="465"/>
      <c r="K21" s="465"/>
      <c r="L21" s="465"/>
      <c r="M21" s="465"/>
      <c r="N21" s="465"/>
      <c r="O21" s="465"/>
      <c r="P21" s="465"/>
      <c r="Q21" s="465"/>
      <c r="R21" s="465"/>
      <c r="S21" s="465"/>
      <c r="T21" s="465"/>
      <c r="U21" s="465"/>
      <c r="V21" s="466"/>
      <c r="W21" s="437"/>
      <c r="X21" s="437"/>
      <c r="Y21" s="437"/>
      <c r="Z21" s="437"/>
      <c r="AA21" s="437"/>
    </row>
    <row r="22" spans="1:27" ht="8.1" customHeight="1">
      <c r="A22" s="437"/>
      <c r="B22" s="464" t="s">
        <v>409</v>
      </c>
      <c r="C22" s="465">
        <v>3834.0412223999997</v>
      </c>
      <c r="D22" s="465"/>
      <c r="E22" s="465">
        <v>4052.9502483999995</v>
      </c>
      <c r="F22" s="465"/>
      <c r="G22" s="465">
        <v>146.04419999999999</v>
      </c>
      <c r="H22" s="465"/>
      <c r="I22" s="465">
        <v>177.20179999999999</v>
      </c>
      <c r="J22" s="465"/>
      <c r="K22" s="465">
        <v>728.04994999999997</v>
      </c>
      <c r="L22" s="465"/>
      <c r="M22" s="465">
        <v>697.31145000000004</v>
      </c>
      <c r="N22" s="465"/>
      <c r="O22" s="465">
        <v>3378.29</v>
      </c>
      <c r="P22" s="465"/>
      <c r="Q22" s="465">
        <v>3070.1570000000002</v>
      </c>
      <c r="R22" s="465"/>
      <c r="S22" s="465">
        <v>8086.4253723999991</v>
      </c>
      <c r="T22" s="465"/>
      <c r="U22" s="465">
        <v>7997.6204983999996</v>
      </c>
      <c r="V22" s="466"/>
      <c r="W22" s="437"/>
      <c r="X22" s="437"/>
      <c r="Y22" s="437"/>
      <c r="Z22" s="437"/>
      <c r="AA22" s="437"/>
    </row>
    <row r="23" spans="1:27" ht="8.1" customHeight="1">
      <c r="A23" s="437"/>
      <c r="B23" s="464" t="s">
        <v>203</v>
      </c>
      <c r="C23" s="465">
        <v>3577.8412424000003</v>
      </c>
      <c r="D23" s="465"/>
      <c r="E23" s="465">
        <v>3938.2852599999997</v>
      </c>
      <c r="F23" s="465"/>
      <c r="G23" s="465">
        <v>126.01800000000001</v>
      </c>
      <c r="H23" s="465"/>
      <c r="I23" s="465">
        <v>167.83699999999999</v>
      </c>
      <c r="J23" s="465"/>
      <c r="K23" s="465">
        <v>650.50565000000006</v>
      </c>
      <c r="L23" s="465"/>
      <c r="M23" s="465">
        <v>643.77374999999995</v>
      </c>
      <c r="N23" s="465"/>
      <c r="O23" s="465">
        <v>3075.2829999999999</v>
      </c>
      <c r="P23" s="465"/>
      <c r="Q23" s="465">
        <v>2768.2379999999998</v>
      </c>
      <c r="R23" s="465"/>
      <c r="S23" s="465">
        <v>7429.6478924000003</v>
      </c>
      <c r="T23" s="465"/>
      <c r="U23" s="465">
        <v>7518.1340099999998</v>
      </c>
      <c r="V23" s="466"/>
      <c r="W23" s="437"/>
      <c r="X23" s="437"/>
      <c r="Y23" s="437"/>
      <c r="Z23" s="437"/>
      <c r="AA23" s="437"/>
    </row>
    <row r="24" spans="1:27" ht="8.1" customHeight="1">
      <c r="A24" s="437"/>
      <c r="B24" s="464" t="s">
        <v>206</v>
      </c>
      <c r="C24" s="465">
        <v>3129.644749</v>
      </c>
      <c r="D24" s="465"/>
      <c r="E24" s="465"/>
      <c r="F24" s="465"/>
      <c r="G24" s="465">
        <v>133.2946</v>
      </c>
      <c r="H24" s="465"/>
      <c r="I24" s="465"/>
      <c r="J24" s="465"/>
      <c r="K24" s="465">
        <v>532.27089999999998</v>
      </c>
      <c r="L24" s="465"/>
      <c r="M24" s="465"/>
      <c r="N24" s="465"/>
      <c r="O24" s="465">
        <v>2692.3310000000001</v>
      </c>
      <c r="P24" s="465"/>
      <c r="Q24" s="465"/>
      <c r="R24" s="465"/>
      <c r="S24" s="465">
        <v>6487.5412489999999</v>
      </c>
      <c r="T24" s="465"/>
      <c r="U24" s="465"/>
      <c r="V24" s="466"/>
      <c r="W24" s="467"/>
      <c r="X24" s="437"/>
      <c r="Y24" s="437"/>
      <c r="Z24" s="437"/>
      <c r="AA24" s="437"/>
    </row>
    <row r="25" spans="1:27" ht="3" customHeight="1">
      <c r="A25" s="437"/>
      <c r="B25" s="464"/>
      <c r="C25" s="465"/>
      <c r="D25" s="465"/>
      <c r="E25" s="465"/>
      <c r="F25" s="465"/>
      <c r="G25" s="465"/>
      <c r="H25" s="465"/>
      <c r="I25" s="465"/>
      <c r="J25" s="465"/>
      <c r="K25" s="465"/>
      <c r="L25" s="465"/>
      <c r="M25" s="465"/>
      <c r="N25" s="465"/>
      <c r="O25" s="465"/>
      <c r="P25" s="465"/>
      <c r="Q25" s="465"/>
      <c r="R25" s="465"/>
      <c r="S25" s="465"/>
      <c r="T25" s="465"/>
      <c r="U25" s="465"/>
      <c r="V25" s="466"/>
      <c r="W25" s="467"/>
      <c r="X25" s="437"/>
      <c r="Y25" s="437"/>
      <c r="Z25" s="437"/>
      <c r="AA25" s="437"/>
    </row>
    <row r="26" spans="1:27" ht="8.1" customHeight="1">
      <c r="A26" s="437"/>
      <c r="B26" s="464" t="s">
        <v>207</v>
      </c>
      <c r="C26" s="465">
        <v>2767.4442165999999</v>
      </c>
      <c r="D26" s="465"/>
      <c r="E26" s="465"/>
      <c r="F26" s="465"/>
      <c r="G26" s="465">
        <v>119.7534</v>
      </c>
      <c r="H26" s="465"/>
      <c r="I26" s="465"/>
      <c r="J26" s="465"/>
      <c r="K26" s="465">
        <v>422.17255</v>
      </c>
      <c r="L26" s="465"/>
      <c r="M26" s="465"/>
      <c r="N26" s="465"/>
      <c r="O26" s="465">
        <v>2206.4790000000003</v>
      </c>
      <c r="P26" s="465"/>
      <c r="Q26" s="465"/>
      <c r="R26" s="465"/>
      <c r="S26" s="465">
        <v>5515.8491666</v>
      </c>
      <c r="T26" s="465"/>
      <c r="U26" s="465"/>
      <c r="V26" s="466"/>
      <c r="W26" s="437"/>
      <c r="X26" s="437"/>
      <c r="Y26" s="437"/>
      <c r="Z26" s="437"/>
      <c r="AA26" s="437"/>
    </row>
    <row r="27" spans="1:27" ht="8.1" customHeight="1">
      <c r="A27" s="437"/>
      <c r="B27" s="464" t="s">
        <v>208</v>
      </c>
      <c r="C27" s="465">
        <v>2304.2253952000001</v>
      </c>
      <c r="D27" s="465"/>
      <c r="E27" s="465"/>
      <c r="F27" s="465"/>
      <c r="G27" s="465">
        <v>101.5072</v>
      </c>
      <c r="H27" s="465"/>
      <c r="I27" s="465"/>
      <c r="J27" s="465"/>
      <c r="K27" s="465">
        <v>320.31504999999999</v>
      </c>
      <c r="L27" s="465"/>
      <c r="M27" s="465"/>
      <c r="N27" s="465"/>
      <c r="O27" s="465">
        <v>1760.4420000000002</v>
      </c>
      <c r="P27" s="465"/>
      <c r="Q27" s="465"/>
      <c r="R27" s="465"/>
      <c r="S27" s="465">
        <v>4486.4896452000003</v>
      </c>
      <c r="T27" s="465"/>
      <c r="U27" s="465"/>
      <c r="V27" s="466"/>
      <c r="W27" s="437"/>
      <c r="X27" s="437"/>
      <c r="Y27" s="437"/>
      <c r="Z27" s="437"/>
      <c r="AA27" s="437"/>
    </row>
    <row r="28" spans="1:27" ht="8.1" customHeight="1">
      <c r="A28" s="437"/>
      <c r="B28" s="464" t="s">
        <v>410</v>
      </c>
      <c r="C28" s="465">
        <v>2818.9359822000006</v>
      </c>
      <c r="D28" s="465"/>
      <c r="E28" s="465"/>
      <c r="F28" s="465"/>
      <c r="G28" s="465">
        <v>117.6682</v>
      </c>
      <c r="H28" s="465"/>
      <c r="I28" s="465"/>
      <c r="J28" s="465"/>
      <c r="K28" s="465">
        <v>265.7568</v>
      </c>
      <c r="L28" s="465"/>
      <c r="M28" s="465"/>
      <c r="N28" s="465"/>
      <c r="O28" s="465">
        <v>2134.8789999999999</v>
      </c>
      <c r="P28" s="465"/>
      <c r="Q28" s="465"/>
      <c r="R28" s="465"/>
      <c r="S28" s="465">
        <v>5337.2399822000007</v>
      </c>
      <c r="T28" s="465"/>
      <c r="U28" s="465"/>
      <c r="V28" s="466"/>
      <c r="W28" s="437"/>
      <c r="X28" s="437"/>
      <c r="Y28" s="437"/>
      <c r="Z28" s="437"/>
      <c r="AA28" s="437"/>
    </row>
    <row r="29" spans="1:27" ht="3" customHeight="1">
      <c r="A29" s="437"/>
      <c r="B29" s="468"/>
      <c r="C29" s="463"/>
      <c r="D29" s="463"/>
      <c r="E29" s="465"/>
      <c r="F29" s="463"/>
      <c r="G29" s="463"/>
      <c r="H29" s="463"/>
      <c r="I29" s="463"/>
      <c r="J29" s="463"/>
      <c r="K29" s="463"/>
      <c r="L29" s="463"/>
      <c r="M29" s="463"/>
      <c r="N29" s="463"/>
      <c r="O29" s="463"/>
      <c r="P29" s="463"/>
      <c r="Q29" s="463"/>
      <c r="R29" s="463"/>
      <c r="S29" s="463"/>
      <c r="T29" s="463"/>
      <c r="U29" s="465"/>
      <c r="V29" s="469"/>
      <c r="W29" s="437"/>
      <c r="X29" s="437"/>
      <c r="Y29" s="437"/>
      <c r="Z29" s="437"/>
      <c r="AA29" s="437"/>
    </row>
    <row r="30" spans="1:27" ht="3" customHeight="1">
      <c r="A30" s="437"/>
      <c r="B30" s="468"/>
      <c r="C30" s="463"/>
      <c r="D30" s="463"/>
      <c r="E30" s="463"/>
      <c r="F30" s="463"/>
      <c r="G30" s="463"/>
      <c r="H30" s="463"/>
      <c r="I30" s="463"/>
      <c r="J30" s="463"/>
      <c r="K30" s="463"/>
      <c r="L30" s="463"/>
      <c r="M30" s="463"/>
      <c r="N30" s="463"/>
      <c r="O30" s="463"/>
      <c r="P30" s="463"/>
      <c r="Q30" s="463"/>
      <c r="R30" s="463"/>
      <c r="S30" s="463"/>
      <c r="T30" s="463"/>
      <c r="U30" s="463"/>
      <c r="V30" s="469"/>
      <c r="W30" s="437"/>
      <c r="X30" s="437"/>
      <c r="Y30" s="437"/>
      <c r="Z30" s="437"/>
      <c r="AA30" s="437"/>
    </row>
    <row r="31" spans="1:27" ht="12" customHeight="1">
      <c r="A31" s="437"/>
      <c r="B31" s="445" t="s">
        <v>411</v>
      </c>
      <c r="C31" s="439"/>
      <c r="D31" s="439"/>
      <c r="E31" s="439"/>
      <c r="F31" s="439"/>
      <c r="G31" s="439"/>
      <c r="H31" s="439"/>
      <c r="I31" s="439"/>
      <c r="J31" s="439"/>
      <c r="K31" s="439"/>
      <c r="L31" s="439"/>
      <c r="M31" s="439"/>
      <c r="N31" s="439"/>
      <c r="O31" s="439"/>
      <c r="P31" s="439"/>
      <c r="Q31" s="439"/>
      <c r="R31" s="439"/>
      <c r="S31" s="439"/>
      <c r="T31" s="439"/>
      <c r="U31" s="439"/>
      <c r="V31" s="446"/>
      <c r="W31" s="437"/>
      <c r="X31" s="437"/>
      <c r="Y31" s="437"/>
      <c r="Z31" s="437"/>
      <c r="AA31" s="437"/>
    </row>
    <row r="32" spans="1:27" ht="3" customHeight="1">
      <c r="A32" s="437"/>
      <c r="B32" s="447"/>
      <c r="C32" s="448"/>
      <c r="D32" s="448"/>
      <c r="E32" s="448"/>
      <c r="F32" s="448"/>
      <c r="G32" s="448"/>
      <c r="H32" s="448"/>
      <c r="I32" s="448"/>
      <c r="J32" s="448"/>
      <c r="K32" s="448"/>
      <c r="L32" s="448"/>
      <c r="M32" s="448"/>
      <c r="N32" s="448"/>
      <c r="O32" s="448"/>
      <c r="P32" s="448"/>
      <c r="Q32" s="448"/>
      <c r="R32" s="448"/>
      <c r="S32" s="448"/>
      <c r="T32" s="448"/>
      <c r="U32" s="448"/>
      <c r="V32" s="449"/>
      <c r="W32" s="437"/>
      <c r="X32" s="437"/>
      <c r="Y32" s="437"/>
      <c r="Z32" s="437"/>
      <c r="AA32" s="437"/>
    </row>
    <row r="33" spans="1:25" ht="12" customHeight="1">
      <c r="A33" s="437"/>
      <c r="B33" s="470" t="s">
        <v>131</v>
      </c>
      <c r="C33" s="450"/>
      <c r="D33" s="450"/>
      <c r="E33" s="451"/>
      <c r="F33" s="471"/>
      <c r="G33" s="450">
        <v>2024</v>
      </c>
      <c r="H33" s="471"/>
      <c r="I33" s="450">
        <v>2025</v>
      </c>
      <c r="J33" s="471"/>
      <c r="K33" s="450" t="s">
        <v>131</v>
      </c>
      <c r="L33" s="450"/>
      <c r="M33" s="450"/>
      <c r="N33" s="450"/>
      <c r="O33" s="450"/>
      <c r="P33" s="450"/>
      <c r="Q33" s="451"/>
      <c r="R33" s="471"/>
      <c r="S33" s="450">
        <v>2024</v>
      </c>
      <c r="T33" s="471"/>
      <c r="U33" s="450">
        <v>2025</v>
      </c>
      <c r="V33" s="451"/>
      <c r="W33" s="437"/>
      <c r="X33" s="437"/>
      <c r="Y33" s="437"/>
    </row>
    <row r="34" spans="1:25" ht="3" customHeight="1">
      <c r="A34" s="437"/>
      <c r="B34" s="472"/>
      <c r="C34" s="442"/>
      <c r="D34" s="442"/>
      <c r="E34" s="442"/>
      <c r="F34" s="473"/>
      <c r="G34" s="474"/>
      <c r="H34" s="475"/>
      <c r="I34" s="474"/>
      <c r="J34" s="475"/>
      <c r="K34" s="476"/>
      <c r="L34" s="476"/>
      <c r="M34" s="442"/>
      <c r="N34" s="442"/>
      <c r="O34" s="442"/>
      <c r="P34" s="442"/>
      <c r="Q34" s="442"/>
      <c r="R34" s="473"/>
      <c r="S34" s="474"/>
      <c r="T34" s="475"/>
      <c r="U34" s="474"/>
      <c r="V34" s="477"/>
      <c r="W34" s="437"/>
      <c r="X34" s="437"/>
      <c r="Y34" s="437"/>
    </row>
    <row r="35" spans="1:25" ht="8.1" customHeight="1">
      <c r="A35" s="437"/>
      <c r="B35" s="478"/>
      <c r="C35" s="437"/>
      <c r="D35" s="437"/>
      <c r="E35" s="437"/>
      <c r="F35" s="479"/>
      <c r="G35" s="474"/>
      <c r="H35" s="475"/>
      <c r="I35" s="474"/>
      <c r="J35" s="475"/>
      <c r="K35" s="480" t="s">
        <v>153</v>
      </c>
      <c r="L35" s="481"/>
      <c r="M35" s="442"/>
      <c r="N35" s="442"/>
      <c r="O35" s="442"/>
      <c r="P35" s="442"/>
      <c r="Q35" s="442"/>
      <c r="R35" s="473"/>
      <c r="S35" s="482">
        <v>507.471</v>
      </c>
      <c r="T35" s="475"/>
      <c r="U35" s="482">
        <v>694.154</v>
      </c>
      <c r="V35" s="477"/>
      <c r="W35" s="437"/>
      <c r="X35" s="437"/>
      <c r="Y35" s="437"/>
    </row>
    <row r="36" spans="1:25" ht="8.1" customHeight="1">
      <c r="A36" s="483"/>
      <c r="B36" s="468" t="s">
        <v>412</v>
      </c>
      <c r="C36" s="442"/>
      <c r="D36" s="442"/>
      <c r="E36" s="442"/>
      <c r="F36" s="473"/>
      <c r="G36" s="463">
        <v>3398.8679999999995</v>
      </c>
      <c r="H36" s="475"/>
      <c r="I36" s="463">
        <v>2622.6660000000002</v>
      </c>
      <c r="J36" s="475"/>
      <c r="K36" s="480" t="s">
        <v>413</v>
      </c>
      <c r="L36" s="481"/>
      <c r="M36" s="442"/>
      <c r="N36" s="442"/>
      <c r="O36" s="442"/>
      <c r="P36" s="442"/>
      <c r="Q36" s="442"/>
      <c r="R36" s="473"/>
      <c r="S36" s="482">
        <v>749.13800000000003</v>
      </c>
      <c r="T36" s="475"/>
      <c r="U36" s="482">
        <v>460.55599999999998</v>
      </c>
      <c r="V36" s="477"/>
      <c r="W36" s="437"/>
      <c r="X36" s="437"/>
      <c r="Y36" s="437"/>
    </row>
    <row r="37" spans="1:25" ht="8.1" customHeight="1">
      <c r="A37" s="437"/>
      <c r="B37" s="468" t="s">
        <v>414</v>
      </c>
      <c r="C37" s="442"/>
      <c r="D37" s="442"/>
      <c r="E37" s="442"/>
      <c r="F37" s="473"/>
      <c r="G37" s="463">
        <v>107.938</v>
      </c>
      <c r="H37" s="475"/>
      <c r="I37" s="463">
        <v>108.559</v>
      </c>
      <c r="J37" s="475"/>
      <c r="K37" s="480" t="s">
        <v>395</v>
      </c>
      <c r="L37" s="481"/>
      <c r="M37" s="442"/>
      <c r="N37" s="442"/>
      <c r="O37" s="442"/>
      <c r="P37" s="442"/>
      <c r="Q37" s="442"/>
      <c r="R37" s="473"/>
      <c r="S37" s="482">
        <v>140.86099999999999</v>
      </c>
      <c r="T37" s="475"/>
      <c r="U37" s="482">
        <v>225.11900000000003</v>
      </c>
      <c r="V37" s="477"/>
      <c r="W37" s="437"/>
      <c r="X37" s="437"/>
      <c r="Y37" s="437"/>
    </row>
    <row r="38" spans="1:25" ht="9.75" customHeight="1">
      <c r="A38" s="437"/>
      <c r="B38" s="468" t="s">
        <v>415</v>
      </c>
      <c r="C38" s="442"/>
      <c r="D38" s="442"/>
      <c r="E38" s="442"/>
      <c r="F38" s="473"/>
      <c r="G38" s="463">
        <v>12.778</v>
      </c>
      <c r="H38" s="475"/>
      <c r="I38" s="463">
        <v>19.356999999999999</v>
      </c>
      <c r="J38" s="475"/>
      <c r="K38" s="480" t="s">
        <v>154</v>
      </c>
      <c r="L38" s="481"/>
      <c r="M38" s="442"/>
      <c r="N38" s="442"/>
      <c r="O38" s="442"/>
      <c r="P38" s="442"/>
      <c r="Q38" s="442"/>
      <c r="R38" s="473"/>
      <c r="S38" s="482">
        <v>450.27800000000002</v>
      </c>
      <c r="T38" s="475"/>
      <c r="U38" s="482">
        <v>671.2</v>
      </c>
      <c r="V38" s="477"/>
      <c r="W38" s="437"/>
      <c r="X38" s="437"/>
      <c r="Y38" s="437"/>
    </row>
    <row r="39" spans="1:25" ht="8.1" customHeight="1">
      <c r="A39" s="437"/>
      <c r="B39" s="468" t="s">
        <v>416</v>
      </c>
      <c r="C39" s="442"/>
      <c r="D39" s="442"/>
      <c r="E39" s="442"/>
      <c r="F39" s="473"/>
      <c r="G39" s="463">
        <v>14.538</v>
      </c>
      <c r="H39" s="475"/>
      <c r="I39" s="463">
        <v>13.427999999999999</v>
      </c>
      <c r="J39" s="474"/>
      <c r="K39" s="484" t="s">
        <v>397</v>
      </c>
      <c r="L39" s="481"/>
      <c r="M39" s="442"/>
      <c r="N39" s="442"/>
      <c r="O39" s="442"/>
      <c r="P39" s="442"/>
      <c r="Q39" s="442"/>
      <c r="R39" s="473"/>
      <c r="S39" s="482">
        <v>124.41600000000001</v>
      </c>
      <c r="T39" s="475"/>
      <c r="U39" s="482">
        <v>81.058000000000007</v>
      </c>
      <c r="V39" s="477"/>
      <c r="W39" s="437"/>
      <c r="X39" s="437"/>
      <c r="Y39" s="437"/>
    </row>
    <row r="40" spans="1:25" ht="9.75" customHeight="1">
      <c r="A40" s="437"/>
      <c r="B40" s="468" t="s">
        <v>417</v>
      </c>
      <c r="C40" s="442"/>
      <c r="D40" s="442"/>
      <c r="E40" s="485"/>
      <c r="F40" s="473"/>
      <c r="G40" s="463">
        <v>3582.8589203999995</v>
      </c>
      <c r="H40" s="475"/>
      <c r="I40" s="463">
        <v>2818.9359822000006</v>
      </c>
      <c r="J40" s="474"/>
      <c r="K40" s="484" t="s">
        <v>418</v>
      </c>
      <c r="L40" s="481"/>
      <c r="M40" s="442"/>
      <c r="N40" s="442"/>
      <c r="O40" s="442"/>
      <c r="P40" s="442"/>
      <c r="Q40" s="442"/>
      <c r="R40" s="473"/>
      <c r="S40" s="482">
        <v>22.312999999999999</v>
      </c>
      <c r="T40" s="475"/>
      <c r="U40" s="482">
        <v>16.582000000000001</v>
      </c>
      <c r="V40" s="477"/>
      <c r="W40" s="437"/>
      <c r="X40" s="437"/>
      <c r="Y40" s="437"/>
    </row>
    <row r="41" spans="1:25" ht="7.5" customHeight="1">
      <c r="A41" s="437"/>
      <c r="B41" s="486"/>
      <c r="C41" s="437"/>
      <c r="D41" s="437"/>
      <c r="E41" s="437"/>
      <c r="F41" s="437"/>
      <c r="G41" s="487"/>
      <c r="H41" s="437"/>
      <c r="I41" s="487"/>
      <c r="J41" s="437"/>
      <c r="K41" s="484" t="s">
        <v>419</v>
      </c>
      <c r="L41" s="481"/>
      <c r="M41" s="442"/>
      <c r="N41" s="442"/>
      <c r="O41" s="442"/>
      <c r="P41" s="442"/>
      <c r="Q41" s="442"/>
      <c r="R41" s="473"/>
      <c r="S41" s="482">
        <v>170.83599999999998</v>
      </c>
      <c r="T41" s="475"/>
      <c r="U41" s="482">
        <v>190.27600000000001</v>
      </c>
      <c r="V41" s="477"/>
      <c r="W41" s="437"/>
      <c r="X41" s="437"/>
      <c r="Y41" s="437"/>
    </row>
    <row r="42" spans="1:25" ht="9" customHeight="1">
      <c r="A42" s="437"/>
      <c r="B42" s="468" t="s">
        <v>420</v>
      </c>
      <c r="C42" s="442"/>
      <c r="D42" s="442"/>
      <c r="E42" s="442"/>
      <c r="F42" s="442"/>
      <c r="G42" s="488">
        <v>68.844000000000008</v>
      </c>
      <c r="H42" s="474"/>
      <c r="I42" s="488">
        <v>100.752</v>
      </c>
      <c r="J42" s="474"/>
      <c r="K42" s="484"/>
      <c r="L42" s="481"/>
      <c r="M42" s="442"/>
      <c r="N42" s="442"/>
      <c r="O42" s="442"/>
      <c r="P42" s="442"/>
      <c r="Q42" s="442"/>
      <c r="R42" s="473"/>
      <c r="S42" s="482"/>
      <c r="T42" s="475"/>
      <c r="U42" s="482"/>
      <c r="V42" s="477"/>
      <c r="W42" s="437"/>
      <c r="X42" s="437"/>
      <c r="Y42" s="437"/>
    </row>
    <row r="43" spans="1:25" ht="7.5" customHeight="1">
      <c r="A43" s="437"/>
      <c r="B43" s="468" t="s">
        <v>421</v>
      </c>
      <c r="C43" s="442"/>
      <c r="D43" s="442"/>
      <c r="E43" s="442"/>
      <c r="F43" s="442"/>
      <c r="G43" s="488">
        <v>7.956999999999999</v>
      </c>
      <c r="H43" s="474"/>
      <c r="I43" s="488">
        <v>12.083</v>
      </c>
      <c r="J43" s="474"/>
      <c r="K43" s="484"/>
      <c r="L43" s="481"/>
      <c r="M43" s="442"/>
      <c r="N43" s="442"/>
      <c r="O43" s="442"/>
      <c r="P43" s="442"/>
      <c r="Q43" s="442"/>
      <c r="R43" s="473"/>
      <c r="S43" s="482"/>
      <c r="T43" s="475"/>
      <c r="U43" s="482"/>
      <c r="V43" s="477"/>
      <c r="W43" s="437"/>
      <c r="X43" s="437"/>
      <c r="Y43" s="437"/>
    </row>
    <row r="44" spans="1:25" ht="9.75" customHeight="1">
      <c r="A44" s="467"/>
      <c r="B44" s="468" t="s">
        <v>422</v>
      </c>
      <c r="C44" s="442"/>
      <c r="D44" s="442"/>
      <c r="E44" s="485"/>
      <c r="F44" s="442"/>
      <c r="G44" s="488">
        <v>79.983799999999988</v>
      </c>
      <c r="H44" s="474"/>
      <c r="I44" s="488">
        <v>117.6682</v>
      </c>
      <c r="J44" s="474"/>
      <c r="K44" s="484" t="s">
        <v>423</v>
      </c>
      <c r="L44" s="481"/>
      <c r="M44" s="442"/>
      <c r="N44" s="442"/>
      <c r="O44" s="442"/>
      <c r="P44" s="442"/>
      <c r="Q44" s="485"/>
      <c r="R44" s="473"/>
      <c r="S44" s="482">
        <v>1974.855</v>
      </c>
      <c r="T44" s="475"/>
      <c r="U44" s="482">
        <v>2134.8789999999999</v>
      </c>
      <c r="V44" s="477"/>
      <c r="W44" s="437"/>
      <c r="X44" s="437"/>
      <c r="Y44" s="437"/>
    </row>
    <row r="45" spans="1:25" ht="3" customHeight="1">
      <c r="A45" s="437"/>
      <c r="B45" s="486"/>
      <c r="C45" s="437"/>
      <c r="D45" s="437"/>
      <c r="E45" s="437"/>
      <c r="F45" s="437"/>
      <c r="G45" s="488"/>
      <c r="H45" s="437"/>
      <c r="I45" s="488"/>
      <c r="J45" s="437"/>
      <c r="K45" s="489"/>
      <c r="L45" s="490"/>
      <c r="M45" s="437"/>
      <c r="N45" s="437"/>
      <c r="O45" s="437"/>
      <c r="P45" s="437"/>
      <c r="Q45" s="437"/>
      <c r="R45" s="479"/>
      <c r="S45" s="482"/>
      <c r="T45" s="491"/>
      <c r="U45" s="482"/>
      <c r="V45" s="492"/>
      <c r="W45" s="437"/>
      <c r="X45" s="437"/>
      <c r="Y45" s="437"/>
    </row>
    <row r="46" spans="1:25" ht="7.5" customHeight="1">
      <c r="A46" s="437"/>
      <c r="B46" s="468" t="s">
        <v>393</v>
      </c>
      <c r="C46" s="442"/>
      <c r="D46" s="442"/>
      <c r="E46" s="442"/>
      <c r="F46" s="442"/>
      <c r="G46" s="488">
        <v>442.952</v>
      </c>
      <c r="H46" s="474"/>
      <c r="I46" s="488">
        <v>250.35599999999999</v>
      </c>
      <c r="J46" s="474"/>
      <c r="K46" s="489"/>
      <c r="L46" s="490"/>
      <c r="M46" s="437"/>
      <c r="N46" s="437"/>
      <c r="O46" s="437"/>
      <c r="P46" s="437"/>
      <c r="Q46" s="437"/>
      <c r="R46" s="479"/>
      <c r="S46" s="482"/>
      <c r="T46" s="491"/>
      <c r="U46" s="482"/>
      <c r="V46" s="492"/>
      <c r="W46" s="437"/>
      <c r="X46" s="437"/>
      <c r="Y46" s="437"/>
    </row>
    <row r="47" spans="1:25" ht="7.5" customHeight="1">
      <c r="A47" s="437"/>
      <c r="B47" s="468" t="s">
        <v>424</v>
      </c>
      <c r="C47" s="442"/>
      <c r="D47" s="442"/>
      <c r="E47" s="442"/>
      <c r="F47" s="442"/>
      <c r="G47" s="488">
        <v>14.276</v>
      </c>
      <c r="H47" s="474"/>
      <c r="I47" s="488">
        <v>13.391999999999999</v>
      </c>
      <c r="J47" s="474"/>
      <c r="K47" s="484"/>
      <c r="L47" s="481"/>
      <c r="M47" s="442"/>
      <c r="N47" s="442"/>
      <c r="O47" s="442"/>
      <c r="P47" s="442"/>
      <c r="Q47" s="442"/>
      <c r="R47" s="473"/>
      <c r="S47" s="482"/>
      <c r="T47" s="475"/>
      <c r="U47" s="482"/>
      <c r="V47" s="477"/>
      <c r="W47" s="437"/>
      <c r="X47" s="437"/>
      <c r="Y47" s="437"/>
    </row>
    <row r="48" spans="1:25" ht="9" customHeight="1">
      <c r="A48" s="437"/>
      <c r="B48" s="468" t="s">
        <v>425</v>
      </c>
      <c r="C48" s="442"/>
      <c r="D48" s="442"/>
      <c r="E48" s="485"/>
      <c r="F48" s="442"/>
      <c r="G48" s="488">
        <v>434.45240000000007</v>
      </c>
      <c r="H48" s="474"/>
      <c r="I48" s="488">
        <v>265.7568</v>
      </c>
      <c r="J48" s="493"/>
      <c r="K48" s="484"/>
      <c r="L48" s="481"/>
      <c r="M48" s="442"/>
      <c r="N48" s="442"/>
      <c r="O48" s="442"/>
      <c r="P48" s="442"/>
      <c r="Q48" s="442"/>
      <c r="R48" s="473"/>
      <c r="S48" s="482"/>
      <c r="T48" s="475"/>
      <c r="U48" s="482"/>
      <c r="V48" s="477"/>
      <c r="W48" s="437"/>
      <c r="X48" s="437"/>
      <c r="Y48" s="437"/>
    </row>
    <row r="49" spans="1:25" ht="5.25" customHeight="1">
      <c r="A49" s="437"/>
      <c r="B49" s="468"/>
      <c r="C49" s="442"/>
      <c r="D49" s="442"/>
      <c r="E49" s="485"/>
      <c r="F49" s="442"/>
      <c r="G49" s="488"/>
      <c r="H49" s="474"/>
      <c r="I49" s="488"/>
      <c r="J49" s="493"/>
      <c r="K49" s="484"/>
      <c r="L49" s="481"/>
      <c r="M49" s="442"/>
      <c r="N49" s="442"/>
      <c r="O49" s="442"/>
      <c r="P49" s="442"/>
      <c r="Q49" s="442"/>
      <c r="R49" s="473"/>
      <c r="S49" s="482"/>
      <c r="T49" s="475"/>
      <c r="U49" s="482"/>
      <c r="V49" s="477"/>
      <c r="W49" s="437"/>
      <c r="X49" s="437"/>
      <c r="Y49" s="437"/>
    </row>
    <row r="50" spans="1:25" ht="9.75" customHeight="1">
      <c r="A50" s="437"/>
      <c r="B50" s="468" t="s">
        <v>426</v>
      </c>
      <c r="C50" s="437"/>
      <c r="D50" s="437"/>
      <c r="E50" s="437"/>
      <c r="F50" s="437"/>
      <c r="G50" s="488">
        <v>30.815000000000001</v>
      </c>
      <c r="H50" s="474"/>
      <c r="I50" s="488">
        <v>45.161999999999999</v>
      </c>
      <c r="J50" s="474"/>
      <c r="K50" s="484"/>
      <c r="L50" s="481"/>
      <c r="M50" s="442"/>
      <c r="N50" s="442"/>
      <c r="O50" s="442"/>
      <c r="P50" s="442"/>
      <c r="Q50" s="442"/>
      <c r="R50" s="473"/>
      <c r="S50" s="482"/>
      <c r="T50" s="475"/>
      <c r="U50" s="482"/>
      <c r="V50" s="477"/>
      <c r="W50" s="437"/>
      <c r="X50" s="437"/>
      <c r="Y50" s="437"/>
    </row>
    <row r="51" spans="1:25" ht="3" customHeight="1">
      <c r="A51" s="437"/>
      <c r="B51" s="468"/>
      <c r="C51" s="442"/>
      <c r="D51" s="442"/>
      <c r="E51" s="442"/>
      <c r="F51" s="442"/>
      <c r="G51" s="494"/>
      <c r="H51" s="437"/>
      <c r="I51" s="494"/>
      <c r="J51" s="437"/>
      <c r="K51" s="494"/>
      <c r="L51" s="437"/>
      <c r="M51" s="437"/>
      <c r="N51" s="437"/>
      <c r="O51" s="437"/>
      <c r="P51" s="437"/>
      <c r="Q51" s="437"/>
      <c r="R51" s="479"/>
      <c r="S51" s="482" t="s">
        <v>216</v>
      </c>
      <c r="T51" s="491"/>
      <c r="U51" s="482" t="s">
        <v>216</v>
      </c>
      <c r="V51" s="492"/>
      <c r="W51" s="437"/>
      <c r="X51" s="437"/>
      <c r="Y51" s="437"/>
    </row>
    <row r="52" spans="1:25" ht="3" customHeight="1">
      <c r="A52" s="437"/>
      <c r="B52" s="495"/>
      <c r="C52" s="437"/>
      <c r="D52" s="437"/>
      <c r="E52" s="437"/>
      <c r="F52" s="437"/>
      <c r="G52" s="496"/>
      <c r="H52" s="493"/>
      <c r="I52" s="496"/>
      <c r="J52" s="475"/>
      <c r="K52" s="437"/>
      <c r="L52" s="437"/>
      <c r="M52" s="437"/>
      <c r="N52" s="437"/>
      <c r="O52" s="437"/>
      <c r="P52" s="437"/>
      <c r="Q52" s="437"/>
      <c r="R52" s="479"/>
      <c r="S52" s="493"/>
      <c r="T52" s="491"/>
      <c r="U52" s="493"/>
      <c r="V52" s="492"/>
      <c r="W52" s="437"/>
      <c r="X52" s="437"/>
      <c r="Y52" s="437"/>
    </row>
    <row r="53" spans="1:25" ht="3" customHeight="1">
      <c r="A53" s="437"/>
      <c r="B53" s="497"/>
      <c r="C53" s="498"/>
      <c r="D53" s="498"/>
      <c r="E53" s="498"/>
      <c r="F53" s="499"/>
      <c r="G53" s="500"/>
      <c r="H53" s="501"/>
      <c r="I53" s="500"/>
      <c r="J53" s="501"/>
      <c r="K53" s="502"/>
      <c r="L53" s="502"/>
      <c r="M53" s="498"/>
      <c r="N53" s="498"/>
      <c r="O53" s="498"/>
      <c r="P53" s="498"/>
      <c r="Q53" s="498"/>
      <c r="R53" s="499"/>
      <c r="S53" s="500"/>
      <c r="T53" s="501"/>
      <c r="U53" s="503"/>
      <c r="V53" s="504"/>
      <c r="W53" s="437"/>
      <c r="X53" s="437"/>
      <c r="Y53" s="437"/>
    </row>
    <row r="54" spans="1:25" ht="3" customHeight="1">
      <c r="A54" s="437"/>
      <c r="B54" s="442"/>
      <c r="C54" s="442"/>
      <c r="D54" s="442"/>
      <c r="E54" s="442"/>
      <c r="F54" s="442"/>
      <c r="G54" s="442"/>
      <c r="H54" s="442"/>
      <c r="I54" s="442"/>
      <c r="J54" s="442"/>
      <c r="K54" s="442"/>
      <c r="L54" s="442"/>
      <c r="M54" s="442"/>
      <c r="N54" s="442"/>
      <c r="O54" s="442"/>
      <c r="P54" s="442"/>
      <c r="Q54" s="442"/>
      <c r="R54" s="442"/>
      <c r="S54" s="442"/>
      <c r="T54" s="442"/>
      <c r="U54" s="442"/>
      <c r="V54" s="442"/>
      <c r="W54" s="437"/>
      <c r="X54" s="437"/>
      <c r="Y54" s="437"/>
    </row>
    <row r="55" spans="1:25" ht="13.5" customHeight="1">
      <c r="A55" s="437"/>
      <c r="B55" s="467" t="s">
        <v>427</v>
      </c>
      <c r="C55" s="442"/>
      <c r="D55" s="442"/>
      <c r="E55" s="442"/>
      <c r="F55" s="442"/>
      <c r="G55" s="442"/>
      <c r="H55" s="442"/>
      <c r="I55" s="442"/>
      <c r="J55" s="442"/>
      <c r="K55" s="442"/>
      <c r="L55" s="442"/>
      <c r="M55" s="442"/>
      <c r="N55" s="442"/>
      <c r="O55" s="442"/>
      <c r="P55" s="442"/>
      <c r="Q55" s="442"/>
      <c r="R55" s="442"/>
      <c r="S55" s="442"/>
      <c r="T55" s="442"/>
      <c r="U55" s="437"/>
      <c r="V55" s="437"/>
      <c r="W55" s="437"/>
      <c r="X55" s="437"/>
      <c r="Y55" s="437"/>
    </row>
    <row r="56" spans="1:25" s="505" customFormat="1" ht="8.25" customHeight="1">
      <c r="A56" s="467"/>
      <c r="B56" s="467" t="s">
        <v>428</v>
      </c>
      <c r="C56" s="467"/>
      <c r="D56" s="467"/>
      <c r="E56" s="467"/>
      <c r="F56" s="467"/>
      <c r="G56" s="467"/>
      <c r="H56" s="467"/>
      <c r="I56" s="482"/>
      <c r="J56" s="467"/>
      <c r="K56" s="467"/>
      <c r="L56" s="467"/>
      <c r="M56" s="467"/>
      <c r="N56" s="467"/>
      <c r="O56" s="467"/>
      <c r="P56" s="467"/>
      <c r="Q56" s="467"/>
      <c r="R56" s="467"/>
      <c r="S56" s="467"/>
      <c r="T56" s="467"/>
      <c r="U56" s="467"/>
      <c r="V56" s="467"/>
      <c r="W56" s="467"/>
      <c r="X56" s="467"/>
      <c r="Y56" s="467"/>
    </row>
    <row r="57" spans="1:25" s="505" customFormat="1" ht="9.75" customHeight="1">
      <c r="A57" s="467"/>
      <c r="B57" s="442" t="s">
        <v>429</v>
      </c>
      <c r="C57" s="467"/>
      <c r="D57" s="467"/>
      <c r="E57" s="467"/>
      <c r="F57" s="467"/>
      <c r="G57" s="467"/>
      <c r="H57" s="467"/>
      <c r="I57" s="482"/>
      <c r="J57" s="467"/>
      <c r="K57" s="467"/>
      <c r="L57" s="467"/>
      <c r="M57" s="467"/>
      <c r="N57" s="467"/>
      <c r="O57" s="467"/>
      <c r="P57" s="467"/>
      <c r="Q57" s="467"/>
      <c r="R57" s="467"/>
      <c r="S57" s="467"/>
      <c r="T57" s="467"/>
      <c r="U57" s="467"/>
      <c r="V57" s="506" t="s">
        <v>430</v>
      </c>
      <c r="W57" s="467"/>
      <c r="X57" s="467"/>
      <c r="Y57" s="467"/>
    </row>
    <row r="58" spans="1:25" s="505" customFormat="1" ht="9.75" customHeight="1">
      <c r="A58" s="467"/>
      <c r="B58" s="467"/>
      <c r="C58" s="467"/>
      <c r="D58" s="467"/>
      <c r="E58" s="467"/>
      <c r="F58" s="467"/>
      <c r="G58" s="467"/>
      <c r="H58" s="467"/>
      <c r="I58" s="467"/>
      <c r="J58" s="467"/>
      <c r="K58" s="467"/>
      <c r="L58" s="467"/>
      <c r="M58" s="467"/>
      <c r="N58" s="467"/>
      <c r="O58" s="467"/>
      <c r="P58" s="467"/>
      <c r="Q58" s="467"/>
      <c r="R58" s="467"/>
      <c r="S58" s="467"/>
      <c r="T58" s="467"/>
      <c r="U58" s="467"/>
      <c r="V58" s="467"/>
      <c r="W58" s="467"/>
      <c r="X58" s="467"/>
      <c r="Y58" s="467"/>
    </row>
    <row r="59" spans="1:25" s="505" customFormat="1" ht="12" customHeight="1">
      <c r="A59" s="1739" t="s">
        <v>113</v>
      </c>
      <c r="B59" s="467"/>
      <c r="C59" s="467"/>
      <c r="D59" s="467"/>
      <c r="E59" s="467"/>
      <c r="F59" s="467"/>
      <c r="G59" s="467"/>
      <c r="H59" s="467"/>
      <c r="I59" s="467"/>
      <c r="J59" s="467"/>
      <c r="K59" s="467"/>
      <c r="L59" s="467"/>
      <c r="M59" s="467"/>
      <c r="N59" s="467"/>
      <c r="O59" s="467"/>
      <c r="P59" s="467"/>
      <c r="Q59" s="467"/>
      <c r="R59" s="467"/>
      <c r="S59" s="467"/>
      <c r="T59" s="467"/>
      <c r="U59" s="467"/>
      <c r="V59" s="467"/>
      <c r="W59" s="467"/>
      <c r="X59" s="467"/>
      <c r="Y59" s="467"/>
    </row>
    <row r="60" spans="1:25" s="505" customFormat="1" ht="8.25">
      <c r="A60" s="467"/>
      <c r="B60" s="467"/>
      <c r="C60" s="467"/>
      <c r="D60" s="467"/>
      <c r="E60" s="467"/>
      <c r="F60" s="467"/>
      <c r="G60" s="467"/>
      <c r="H60" s="467"/>
      <c r="I60" s="467"/>
      <c r="J60" s="467"/>
      <c r="K60" s="467"/>
      <c r="L60" s="467"/>
      <c r="M60" s="467"/>
      <c r="N60" s="467"/>
      <c r="O60" s="467"/>
      <c r="P60" s="467"/>
      <c r="Q60" s="467"/>
      <c r="R60" s="467"/>
      <c r="S60" s="467"/>
      <c r="T60" s="467"/>
      <c r="U60" s="467"/>
      <c r="V60" s="467"/>
      <c r="W60" s="467"/>
      <c r="X60" s="467"/>
      <c r="Y60" s="467"/>
    </row>
    <row r="61" spans="1:25" s="505" customFormat="1" ht="8.25" customHeight="1">
      <c r="A61" s="467"/>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row>
    <row r="62" spans="1:25" s="505" customFormat="1" ht="8.25" customHeight="1">
      <c r="A62" s="467"/>
      <c r="B62" s="467"/>
      <c r="C62" s="467"/>
      <c r="D62" s="467"/>
      <c r="E62" s="467"/>
      <c r="F62" s="467"/>
      <c r="G62" s="467"/>
      <c r="H62" s="467"/>
      <c r="I62" s="467"/>
      <c r="J62" s="467"/>
      <c r="K62" s="467"/>
      <c r="L62" s="467"/>
      <c r="M62" s="467"/>
      <c r="N62" s="467"/>
      <c r="O62" s="467"/>
      <c r="P62" s="467"/>
      <c r="Q62" s="467"/>
      <c r="R62" s="467"/>
      <c r="S62" s="467"/>
      <c r="T62" s="467"/>
      <c r="U62" s="467"/>
      <c r="V62" s="467"/>
      <c r="W62" s="467"/>
      <c r="X62" s="467"/>
      <c r="Y62" s="467"/>
    </row>
    <row r="63" spans="1:25" s="505" customFormat="1" ht="8.25" customHeight="1">
      <c r="A63" s="467"/>
      <c r="B63" s="467"/>
      <c r="C63" s="467"/>
      <c r="D63" s="467"/>
      <c r="E63" s="467"/>
      <c r="F63" s="467"/>
      <c r="G63" s="467"/>
      <c r="H63" s="467"/>
      <c r="I63" s="467"/>
      <c r="J63" s="467"/>
      <c r="K63" s="467"/>
      <c r="L63" s="467"/>
      <c r="M63" s="467"/>
      <c r="N63" s="467"/>
      <c r="O63" s="467"/>
      <c r="P63" s="467"/>
      <c r="Q63" s="467"/>
      <c r="R63" s="467"/>
      <c r="S63" s="467"/>
      <c r="T63" s="467"/>
      <c r="U63" s="467"/>
      <c r="V63" s="467"/>
      <c r="W63" s="467"/>
      <c r="X63" s="467"/>
      <c r="Y63" s="467"/>
    </row>
    <row r="64" spans="1:25" s="505" customFormat="1" ht="8.25" customHeight="1">
      <c r="A64" s="467"/>
      <c r="B64" s="467"/>
      <c r="C64" s="467"/>
      <c r="D64" s="467"/>
      <c r="E64" s="467"/>
      <c r="F64" s="467"/>
      <c r="G64" s="467"/>
      <c r="H64" s="467"/>
      <c r="I64" s="467"/>
      <c r="J64" s="467"/>
      <c r="K64" s="467"/>
      <c r="L64" s="467"/>
      <c r="M64" s="467"/>
      <c r="N64" s="467"/>
      <c r="O64" s="467"/>
      <c r="P64" s="467"/>
      <c r="Q64" s="467"/>
      <c r="R64" s="467"/>
      <c r="S64" s="467"/>
      <c r="T64" s="467"/>
      <c r="U64" s="467"/>
      <c r="V64" s="467"/>
      <c r="W64" s="467"/>
      <c r="X64" s="467"/>
      <c r="Y64" s="467"/>
    </row>
    <row r="65" spans="1:25" s="505" customFormat="1" ht="8.25" customHeight="1">
      <c r="A65" s="467"/>
      <c r="B65" s="467"/>
      <c r="C65" s="467"/>
      <c r="D65" s="467"/>
      <c r="E65" s="467"/>
      <c r="F65" s="467"/>
      <c r="G65" s="467"/>
      <c r="H65" s="467"/>
      <c r="I65" s="467"/>
      <c r="J65" s="467"/>
      <c r="K65" s="467"/>
      <c r="L65" s="467"/>
      <c r="M65" s="467"/>
      <c r="N65" s="467"/>
      <c r="O65" s="467"/>
      <c r="P65" s="467"/>
      <c r="Q65" s="467"/>
      <c r="R65" s="467"/>
      <c r="S65" s="467"/>
      <c r="T65" s="467"/>
      <c r="U65" s="467"/>
      <c r="V65" s="467"/>
      <c r="W65" s="467"/>
      <c r="X65" s="467"/>
      <c r="Y65" s="467"/>
    </row>
    <row r="66" spans="1:25" s="505" customFormat="1" ht="8.25" customHeight="1">
      <c r="A66" s="467"/>
      <c r="B66" s="467"/>
      <c r="C66" s="467"/>
      <c r="D66" s="467"/>
      <c r="E66" s="467"/>
      <c r="F66" s="467"/>
      <c r="G66" s="467"/>
      <c r="H66" s="467"/>
      <c r="I66" s="467"/>
      <c r="J66" s="467"/>
      <c r="K66" s="467"/>
      <c r="L66" s="467"/>
      <c r="M66" s="467"/>
      <c r="N66" s="467"/>
      <c r="O66" s="467"/>
      <c r="P66" s="467"/>
      <c r="Q66" s="467"/>
      <c r="R66" s="467"/>
      <c r="S66" s="467"/>
      <c r="T66" s="467"/>
      <c r="U66" s="467"/>
      <c r="V66" s="467"/>
      <c r="W66" s="467"/>
      <c r="X66" s="467"/>
      <c r="Y66" s="467"/>
    </row>
    <row r="67" spans="1:25" s="505" customFormat="1" ht="8.25" customHeight="1">
      <c r="A67" s="467"/>
      <c r="B67" s="467"/>
      <c r="C67" s="467"/>
      <c r="D67" s="467"/>
      <c r="E67" s="467"/>
      <c r="F67" s="467"/>
      <c r="G67" s="467"/>
      <c r="H67" s="467"/>
      <c r="I67" s="467"/>
      <c r="J67" s="467"/>
      <c r="K67" s="467"/>
      <c r="L67" s="467"/>
      <c r="M67" s="467"/>
      <c r="N67" s="467"/>
      <c r="O67" s="467"/>
      <c r="P67" s="467"/>
      <c r="Q67" s="467"/>
      <c r="R67" s="467"/>
      <c r="S67" s="467"/>
      <c r="T67" s="467"/>
      <c r="U67" s="467"/>
      <c r="V67" s="467"/>
      <c r="W67" s="467"/>
      <c r="X67" s="467"/>
      <c r="Y67" s="467"/>
    </row>
    <row r="68" spans="1:25" s="505" customFormat="1" ht="8.25" customHeight="1">
      <c r="A68" s="467"/>
      <c r="B68" s="467"/>
      <c r="C68" s="467"/>
      <c r="D68" s="467"/>
      <c r="E68" s="467"/>
      <c r="F68" s="467"/>
      <c r="G68" s="467"/>
      <c r="H68" s="467"/>
      <c r="I68" s="467"/>
      <c r="J68" s="467"/>
      <c r="K68" s="467"/>
      <c r="L68" s="467"/>
      <c r="M68" s="467"/>
      <c r="N68" s="467"/>
      <c r="O68" s="467"/>
      <c r="P68" s="467"/>
      <c r="Q68" s="467"/>
      <c r="R68" s="467"/>
      <c r="S68" s="467"/>
      <c r="T68" s="467"/>
      <c r="U68" s="467"/>
      <c r="V68" s="467"/>
      <c r="W68" s="467"/>
      <c r="X68" s="467"/>
      <c r="Y68" s="467"/>
    </row>
    <row r="69" spans="1:25" s="505" customFormat="1" ht="8.25" customHeight="1">
      <c r="A69" s="467"/>
      <c r="B69" s="467"/>
      <c r="C69" s="467"/>
      <c r="D69" s="467"/>
      <c r="E69" s="467"/>
      <c r="F69" s="467"/>
      <c r="G69" s="467"/>
      <c r="H69" s="467"/>
      <c r="I69" s="467"/>
      <c r="J69" s="467"/>
      <c r="K69" s="467"/>
      <c r="L69" s="467"/>
      <c r="M69" s="467"/>
      <c r="N69" s="467"/>
      <c r="O69" s="467"/>
      <c r="P69" s="467"/>
      <c r="Q69" s="467"/>
      <c r="R69" s="467"/>
      <c r="S69" s="467"/>
      <c r="T69" s="467"/>
      <c r="U69" s="467"/>
      <c r="V69" s="467"/>
      <c r="W69" s="467"/>
      <c r="X69" s="467"/>
      <c r="Y69" s="467"/>
    </row>
    <row r="70" spans="1:25" s="505" customFormat="1" ht="8.25" customHeight="1">
      <c r="A70" s="467"/>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row>
    <row r="71" spans="1:25" s="505" customFormat="1" ht="8.25" customHeight="1">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row>
    <row r="72" spans="1:25" s="505" customFormat="1" ht="8.25" customHeight="1">
      <c r="A72" s="467"/>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row>
    <row r="73" spans="1:25" s="505" customFormat="1" ht="8.25" customHeight="1">
      <c r="A73" s="467"/>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row>
    <row r="74" spans="1:25" s="505" customFormat="1" ht="8.25" customHeight="1">
      <c r="A74" s="467"/>
      <c r="B74" s="467"/>
      <c r="C74" s="467"/>
      <c r="D74" s="467"/>
      <c r="E74" s="467"/>
      <c r="F74" s="467"/>
      <c r="G74" s="467"/>
      <c r="H74" s="467"/>
      <c r="I74" s="467"/>
      <c r="J74" s="467"/>
      <c r="K74" s="467"/>
      <c r="L74" s="467"/>
      <c r="M74" s="467"/>
      <c r="N74" s="467"/>
      <c r="O74" s="467"/>
      <c r="P74" s="467"/>
      <c r="Q74" s="467"/>
      <c r="R74" s="467"/>
      <c r="S74" s="467"/>
      <c r="T74" s="467"/>
      <c r="U74" s="467"/>
      <c r="V74" s="467"/>
      <c r="W74" s="467"/>
      <c r="X74" s="467"/>
      <c r="Y74" s="467"/>
    </row>
    <row r="75" spans="1:25" s="505" customFormat="1" ht="8.25" customHeight="1">
      <c r="A75" s="467"/>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Y75" s="467"/>
    </row>
    <row r="76" spans="1:25" s="505" customFormat="1" ht="8.25" customHeight="1">
      <c r="A76" s="467"/>
      <c r="B76" s="467"/>
      <c r="C76" s="467"/>
      <c r="D76" s="467"/>
      <c r="E76" s="467"/>
      <c r="F76" s="467"/>
      <c r="G76" s="467"/>
      <c r="H76" s="467"/>
      <c r="I76" s="467"/>
      <c r="J76" s="467"/>
      <c r="K76" s="467"/>
      <c r="L76" s="467"/>
      <c r="M76" s="467"/>
      <c r="N76" s="467"/>
      <c r="O76" s="467"/>
      <c r="P76" s="467"/>
      <c r="Q76" s="467"/>
      <c r="R76" s="467"/>
      <c r="S76" s="467"/>
      <c r="T76" s="467"/>
      <c r="U76" s="467"/>
      <c r="V76" s="467"/>
      <c r="W76" s="467"/>
      <c r="X76" s="467"/>
      <c r="Y76" s="467"/>
    </row>
    <row r="77" spans="1:25" s="505" customFormat="1" ht="8.25" customHeight="1">
      <c r="A77" s="467"/>
      <c r="B77" s="467"/>
      <c r="C77" s="467"/>
      <c r="D77" s="467"/>
      <c r="E77" s="467"/>
      <c r="F77" s="467"/>
      <c r="G77" s="467"/>
      <c r="H77" s="467"/>
      <c r="I77" s="467"/>
      <c r="J77" s="467"/>
      <c r="K77" s="467"/>
      <c r="L77" s="467"/>
      <c r="M77" s="467"/>
      <c r="N77" s="467"/>
      <c r="O77" s="467"/>
      <c r="P77" s="467"/>
      <c r="Q77" s="467"/>
      <c r="R77" s="467"/>
      <c r="S77" s="467"/>
      <c r="T77" s="467"/>
      <c r="U77" s="467"/>
      <c r="V77" s="467"/>
      <c r="W77" s="467"/>
      <c r="X77" s="467"/>
      <c r="Y77" s="467"/>
    </row>
    <row r="78" spans="1:25" s="505" customFormat="1" ht="8.25" customHeight="1">
      <c r="A78" s="467"/>
      <c r="B78" s="467"/>
      <c r="C78" s="467"/>
      <c r="D78" s="467"/>
      <c r="E78" s="467"/>
      <c r="F78" s="467"/>
      <c r="G78" s="467"/>
      <c r="H78" s="467"/>
      <c r="I78" s="467"/>
      <c r="J78" s="467"/>
      <c r="K78" s="467"/>
      <c r="L78" s="467"/>
      <c r="M78" s="467"/>
      <c r="N78" s="467"/>
      <c r="O78" s="467"/>
      <c r="P78" s="467"/>
      <c r="Q78" s="467"/>
      <c r="R78" s="467"/>
      <c r="S78" s="467"/>
      <c r="T78" s="467"/>
      <c r="U78" s="467"/>
      <c r="V78" s="467"/>
      <c r="W78" s="467"/>
      <c r="X78" s="467"/>
      <c r="Y78" s="467"/>
    </row>
    <row r="79" spans="1:25" s="505" customFormat="1" ht="8.25" customHeight="1">
      <c r="A79" s="467"/>
      <c r="B79" s="467"/>
      <c r="C79" s="467"/>
      <c r="D79" s="467"/>
      <c r="E79" s="467"/>
      <c r="F79" s="467"/>
      <c r="G79" s="467"/>
      <c r="H79" s="467"/>
      <c r="I79" s="467"/>
      <c r="J79" s="467"/>
      <c r="K79" s="467"/>
      <c r="L79" s="467"/>
      <c r="M79" s="467"/>
      <c r="N79" s="467"/>
      <c r="O79" s="467"/>
      <c r="P79" s="467"/>
      <c r="Q79" s="467"/>
      <c r="R79" s="467"/>
      <c r="S79" s="467"/>
      <c r="T79" s="467"/>
      <c r="U79" s="467"/>
      <c r="V79" s="467"/>
      <c r="W79" s="467"/>
      <c r="X79" s="467"/>
      <c r="Y79" s="467"/>
    </row>
    <row r="80" spans="1:25" s="505" customFormat="1" ht="8.25" customHeight="1">
      <c r="A80" s="467"/>
      <c r="B80" s="467"/>
      <c r="C80" s="467"/>
      <c r="D80" s="467"/>
      <c r="E80" s="467"/>
      <c r="F80" s="467"/>
      <c r="G80" s="467"/>
      <c r="H80" s="467"/>
      <c r="I80" s="467"/>
      <c r="J80" s="467"/>
      <c r="K80" s="467"/>
      <c r="L80" s="467"/>
      <c r="M80" s="467"/>
      <c r="N80" s="467"/>
      <c r="O80" s="467"/>
      <c r="P80" s="467"/>
      <c r="Q80" s="467"/>
      <c r="R80" s="467"/>
      <c r="S80" s="467"/>
      <c r="T80" s="467"/>
      <c r="U80" s="467"/>
      <c r="V80" s="467"/>
      <c r="W80" s="467"/>
      <c r="X80" s="467"/>
      <c r="Y80" s="467"/>
    </row>
    <row r="81" spans="1:25" s="505" customFormat="1" ht="8.25" customHeight="1">
      <c r="A81" s="467"/>
      <c r="B81" s="467"/>
      <c r="C81" s="467"/>
      <c r="D81" s="467"/>
      <c r="E81" s="467"/>
      <c r="F81" s="467"/>
      <c r="G81" s="467"/>
      <c r="H81" s="467"/>
      <c r="I81" s="467"/>
      <c r="J81" s="467"/>
      <c r="K81" s="467"/>
      <c r="L81" s="467"/>
      <c r="M81" s="467"/>
      <c r="N81" s="467"/>
      <c r="O81" s="467"/>
      <c r="P81" s="467"/>
      <c r="Q81" s="467"/>
      <c r="R81" s="467"/>
      <c r="S81" s="467"/>
      <c r="T81" s="467"/>
      <c r="U81" s="467"/>
      <c r="V81" s="467"/>
      <c r="W81" s="467"/>
      <c r="X81" s="467"/>
      <c r="Y81" s="467"/>
    </row>
    <row r="82" spans="1:25" s="505" customFormat="1" ht="8.25" customHeight="1">
      <c r="A82" s="467"/>
      <c r="B82" s="467"/>
      <c r="C82" s="467"/>
      <c r="D82" s="467"/>
      <c r="E82" s="467"/>
      <c r="F82" s="467"/>
      <c r="G82" s="467"/>
      <c r="H82" s="467"/>
      <c r="I82" s="467"/>
      <c r="J82" s="467"/>
      <c r="K82" s="467"/>
      <c r="L82" s="467"/>
      <c r="M82" s="467"/>
      <c r="N82" s="467"/>
      <c r="O82" s="467"/>
      <c r="P82" s="467"/>
      <c r="Q82" s="467"/>
      <c r="R82" s="467"/>
      <c r="S82" s="467"/>
      <c r="T82" s="467"/>
      <c r="U82" s="467"/>
      <c r="V82" s="467"/>
      <c r="W82" s="467"/>
      <c r="X82" s="467"/>
      <c r="Y82" s="467"/>
    </row>
    <row r="83" spans="1:25" s="505" customFormat="1" ht="8.25">
      <c r="A83" s="467"/>
      <c r="B83" s="467"/>
      <c r="C83" s="467"/>
      <c r="D83" s="467"/>
      <c r="E83" s="467"/>
      <c r="F83" s="467"/>
      <c r="G83" s="467"/>
      <c r="H83" s="467"/>
      <c r="I83" s="467"/>
      <c r="J83" s="467"/>
      <c r="K83" s="467"/>
      <c r="L83" s="467"/>
      <c r="M83" s="467"/>
      <c r="N83" s="467"/>
      <c r="O83" s="467"/>
      <c r="P83" s="467"/>
      <c r="Q83" s="467"/>
      <c r="R83" s="467"/>
      <c r="S83" s="467"/>
      <c r="T83" s="467"/>
      <c r="U83" s="467"/>
      <c r="V83" s="467"/>
      <c r="W83" s="467"/>
      <c r="X83" s="467"/>
      <c r="Y83" s="467"/>
    </row>
    <row r="84" spans="1:25" s="505" customFormat="1" ht="8.25" customHeight="1">
      <c r="A84" s="467"/>
      <c r="B84" s="467"/>
      <c r="C84" s="467"/>
      <c r="D84" s="467"/>
      <c r="E84" s="467"/>
      <c r="F84" s="467"/>
      <c r="G84" s="467"/>
      <c r="H84" s="467"/>
      <c r="I84" s="467"/>
      <c r="J84" s="467"/>
      <c r="K84" s="467"/>
      <c r="L84" s="467"/>
      <c r="M84" s="467"/>
      <c r="N84" s="467"/>
      <c r="O84" s="467"/>
      <c r="P84" s="467"/>
      <c r="Q84" s="467"/>
      <c r="R84" s="467"/>
      <c r="S84" s="467"/>
      <c r="T84" s="467"/>
      <c r="U84" s="467"/>
      <c r="V84" s="467"/>
      <c r="W84" s="467"/>
      <c r="X84" s="467"/>
      <c r="Y84" s="467"/>
    </row>
    <row r="85" spans="1:25" s="505" customFormat="1" ht="8.25" customHeight="1">
      <c r="A85" s="467"/>
      <c r="B85" s="467"/>
      <c r="C85" s="467"/>
      <c r="D85" s="467"/>
      <c r="E85" s="467"/>
      <c r="F85" s="467"/>
      <c r="G85" s="467"/>
      <c r="H85" s="467"/>
      <c r="I85" s="467"/>
      <c r="J85" s="467"/>
      <c r="K85" s="467"/>
      <c r="L85" s="467"/>
      <c r="M85" s="467"/>
      <c r="N85" s="467"/>
      <c r="O85" s="467"/>
      <c r="P85" s="467"/>
      <c r="Q85" s="467"/>
      <c r="R85" s="467"/>
      <c r="S85" s="467"/>
      <c r="T85" s="467"/>
      <c r="U85" s="467"/>
      <c r="V85" s="467"/>
      <c r="W85" s="467"/>
      <c r="X85" s="467"/>
      <c r="Y85" s="467"/>
    </row>
    <row r="86" spans="1:25" s="505" customFormat="1" ht="8.25" customHeight="1">
      <c r="A86" s="467"/>
      <c r="B86" s="467"/>
      <c r="C86" s="467"/>
      <c r="D86" s="467"/>
      <c r="E86" s="467"/>
      <c r="F86" s="467"/>
      <c r="G86" s="467"/>
      <c r="H86" s="467"/>
      <c r="I86" s="467"/>
      <c r="J86" s="467"/>
      <c r="K86" s="467"/>
      <c r="L86" s="467"/>
      <c r="M86" s="467"/>
      <c r="N86" s="467"/>
      <c r="O86" s="467"/>
      <c r="P86" s="467"/>
      <c r="Q86" s="467"/>
      <c r="R86" s="467"/>
      <c r="S86" s="467"/>
      <c r="T86" s="467"/>
      <c r="U86" s="467"/>
      <c r="V86" s="467"/>
      <c r="W86" s="467"/>
      <c r="X86" s="467"/>
      <c r="Y86" s="467"/>
    </row>
    <row r="87" spans="1:25" s="505" customFormat="1" ht="8.25" customHeight="1">
      <c r="A87" s="467"/>
      <c r="B87" s="467"/>
      <c r="C87" s="467"/>
      <c r="D87" s="467"/>
      <c r="E87" s="467"/>
      <c r="F87" s="467"/>
      <c r="G87" s="467"/>
      <c r="H87" s="467"/>
      <c r="I87" s="467"/>
      <c r="J87" s="467"/>
      <c r="K87" s="467"/>
      <c r="L87" s="467"/>
      <c r="M87" s="467"/>
      <c r="N87" s="467"/>
      <c r="O87" s="467"/>
      <c r="P87" s="467"/>
      <c r="Q87" s="467"/>
      <c r="R87" s="467"/>
      <c r="S87" s="467"/>
      <c r="T87" s="467"/>
      <c r="U87" s="467"/>
      <c r="V87" s="467"/>
      <c r="W87" s="467"/>
      <c r="X87" s="467"/>
      <c r="Y87" s="467"/>
    </row>
    <row r="88" spans="1:25" s="505" customFormat="1" ht="8.25" customHeight="1">
      <c r="A88" s="467"/>
      <c r="B88" s="467"/>
      <c r="C88" s="467"/>
      <c r="D88" s="467"/>
      <c r="E88" s="467"/>
      <c r="F88" s="467"/>
      <c r="G88" s="467"/>
      <c r="H88" s="467"/>
      <c r="I88" s="467"/>
      <c r="J88" s="467"/>
      <c r="K88" s="467"/>
      <c r="L88" s="467"/>
      <c r="M88" s="467"/>
      <c r="N88" s="467"/>
      <c r="O88" s="467"/>
      <c r="P88" s="467"/>
      <c r="Q88" s="467"/>
      <c r="R88" s="467"/>
      <c r="S88" s="467"/>
      <c r="T88" s="467"/>
      <c r="U88" s="467"/>
      <c r="V88" s="467"/>
      <c r="W88" s="467"/>
      <c r="X88" s="467"/>
      <c r="Y88" s="467"/>
    </row>
    <row r="89" spans="1:25" ht="8.25" customHeight="1">
      <c r="A89" s="437"/>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row>
    <row r="90" spans="1:25" ht="8.25" customHeight="1">
      <c r="A90" s="437"/>
      <c r="B90" s="437"/>
      <c r="C90" s="437"/>
      <c r="D90" s="437"/>
      <c r="E90" s="437"/>
      <c r="F90" s="437"/>
      <c r="G90" s="437"/>
      <c r="H90" s="437"/>
      <c r="I90" s="437"/>
      <c r="J90" s="437"/>
      <c r="K90" s="437"/>
      <c r="L90" s="437"/>
      <c r="M90" s="437"/>
      <c r="N90" s="437"/>
      <c r="O90" s="437"/>
      <c r="P90" s="437"/>
      <c r="Q90" s="437"/>
      <c r="R90" s="437"/>
      <c r="S90" s="437"/>
      <c r="T90" s="437"/>
      <c r="U90" s="437"/>
      <c r="V90" s="437"/>
      <c r="W90" s="437"/>
      <c r="X90" s="437"/>
      <c r="Y90" s="437"/>
    </row>
    <row r="91" spans="1:25" ht="8.25" customHeight="1">
      <c r="A91" s="437"/>
      <c r="B91" s="437"/>
      <c r="C91" s="437"/>
      <c r="D91" s="437"/>
      <c r="E91" s="437"/>
      <c r="F91" s="437"/>
      <c r="G91" s="437"/>
      <c r="H91" s="437"/>
      <c r="I91" s="437"/>
      <c r="J91" s="437"/>
      <c r="K91" s="437"/>
      <c r="L91" s="437"/>
      <c r="M91" s="437"/>
      <c r="N91" s="437"/>
      <c r="O91" s="437"/>
      <c r="P91" s="437"/>
      <c r="Q91" s="437"/>
      <c r="R91" s="437"/>
      <c r="S91" s="437"/>
      <c r="T91" s="437"/>
      <c r="U91" s="437"/>
      <c r="V91" s="437"/>
      <c r="W91" s="437"/>
      <c r="X91" s="437"/>
      <c r="Y91" s="437"/>
    </row>
    <row r="92" spans="1:25" ht="8.25" customHeight="1">
      <c r="A92" s="437"/>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row>
    <row r="93" spans="1:25" ht="8.25" customHeight="1">
      <c r="A93" s="437"/>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row>
    <row r="94" spans="1:25" ht="8.25" customHeight="1">
      <c r="A94" s="437"/>
      <c r="B94" s="437"/>
      <c r="C94" s="437"/>
      <c r="D94" s="437"/>
      <c r="E94" s="437"/>
      <c r="F94" s="437"/>
      <c r="G94" s="437"/>
      <c r="H94" s="437"/>
      <c r="I94" s="437"/>
      <c r="J94" s="437"/>
      <c r="K94" s="437"/>
      <c r="L94" s="437"/>
      <c r="M94" s="437"/>
      <c r="N94" s="437"/>
      <c r="O94" s="437"/>
      <c r="P94" s="437"/>
      <c r="Q94" s="437"/>
      <c r="R94" s="437"/>
      <c r="S94" s="437"/>
      <c r="T94" s="437"/>
      <c r="U94" s="437"/>
      <c r="V94" s="437"/>
      <c r="W94" s="437"/>
      <c r="X94" s="437"/>
      <c r="Y94" s="437"/>
    </row>
    <row r="95" spans="1:25" ht="8.25" customHeight="1">
      <c r="A95" s="437"/>
      <c r="B95" s="437"/>
      <c r="C95" s="437"/>
      <c r="D95" s="437"/>
      <c r="E95" s="437"/>
      <c r="F95" s="437"/>
      <c r="G95" s="437"/>
      <c r="H95" s="437"/>
      <c r="I95" s="437"/>
      <c r="J95" s="437"/>
      <c r="K95" s="437"/>
      <c r="L95" s="437"/>
      <c r="M95" s="437"/>
      <c r="N95" s="437"/>
      <c r="O95" s="437"/>
      <c r="P95" s="437"/>
      <c r="Q95" s="437"/>
      <c r="R95" s="437"/>
      <c r="S95" s="437"/>
      <c r="T95" s="437"/>
      <c r="U95" s="437"/>
      <c r="V95" s="437"/>
      <c r="W95" s="437"/>
      <c r="X95" s="437"/>
      <c r="Y95" s="437"/>
    </row>
    <row r="96" spans="1:25" ht="8.25" customHeight="1">
      <c r="A96" s="437"/>
      <c r="B96" s="437"/>
      <c r="C96" s="437"/>
      <c r="D96" s="437"/>
      <c r="E96" s="437"/>
      <c r="F96" s="437"/>
      <c r="G96" s="437"/>
      <c r="H96" s="437"/>
      <c r="I96" s="437"/>
      <c r="J96" s="437"/>
      <c r="K96" s="437"/>
      <c r="L96" s="437"/>
      <c r="M96" s="437"/>
      <c r="N96" s="437"/>
      <c r="O96" s="437"/>
      <c r="P96" s="437"/>
      <c r="Q96" s="437"/>
      <c r="R96" s="437"/>
      <c r="S96" s="437"/>
      <c r="T96" s="437"/>
      <c r="U96" s="437"/>
      <c r="V96" s="437"/>
      <c r="W96" s="437"/>
      <c r="X96" s="437"/>
      <c r="Y96" s="437"/>
    </row>
    <row r="97" spans="1:25" ht="8.25" customHeight="1">
      <c r="A97" s="437"/>
      <c r="B97" s="437"/>
      <c r="C97" s="437"/>
      <c r="D97" s="437"/>
      <c r="E97" s="437"/>
      <c r="F97" s="437"/>
      <c r="G97" s="437"/>
      <c r="H97" s="437"/>
      <c r="I97" s="437"/>
      <c r="J97" s="437"/>
      <c r="K97" s="437"/>
      <c r="L97" s="437"/>
      <c r="M97" s="437"/>
      <c r="N97" s="437"/>
      <c r="O97" s="437"/>
      <c r="P97" s="437"/>
      <c r="Q97" s="437"/>
      <c r="R97" s="437"/>
      <c r="S97" s="437"/>
      <c r="T97" s="437"/>
      <c r="U97" s="437"/>
      <c r="V97" s="437"/>
      <c r="W97" s="437"/>
      <c r="X97" s="437"/>
      <c r="Y97" s="437"/>
    </row>
    <row r="98" spans="1:25" ht="8.25" customHeight="1">
      <c r="A98" s="437"/>
      <c r="B98" s="437"/>
      <c r="C98" s="437"/>
      <c r="D98" s="437"/>
      <c r="E98" s="437"/>
      <c r="F98" s="437"/>
      <c r="G98" s="437"/>
      <c r="H98" s="437"/>
      <c r="I98" s="437"/>
      <c r="J98" s="437"/>
      <c r="K98" s="437"/>
      <c r="L98" s="437"/>
      <c r="M98" s="437"/>
      <c r="N98" s="437"/>
      <c r="O98" s="437"/>
      <c r="P98" s="437"/>
      <c r="Q98" s="437"/>
      <c r="R98" s="437"/>
      <c r="S98" s="437"/>
      <c r="T98" s="437"/>
      <c r="U98" s="437"/>
      <c r="V98" s="437"/>
      <c r="W98" s="437"/>
      <c r="X98" s="437"/>
      <c r="Y98" s="437"/>
    </row>
    <row r="99" spans="1:25" ht="8.25" customHeight="1">
      <c r="A99" s="437"/>
      <c r="B99" s="437"/>
      <c r="C99" s="437"/>
      <c r="D99" s="437"/>
      <c r="E99" s="437"/>
      <c r="F99" s="437"/>
      <c r="G99" s="437"/>
      <c r="H99" s="437"/>
      <c r="I99" s="437"/>
      <c r="J99" s="437"/>
      <c r="K99" s="437"/>
      <c r="L99" s="437"/>
      <c r="M99" s="437"/>
      <c r="N99" s="437"/>
      <c r="O99" s="437"/>
      <c r="P99" s="437"/>
      <c r="Q99" s="437"/>
      <c r="R99" s="437"/>
      <c r="S99" s="437"/>
      <c r="T99" s="437"/>
      <c r="U99" s="437"/>
      <c r="V99" s="437"/>
      <c r="W99" s="437"/>
      <c r="X99" s="437"/>
      <c r="Y99" s="437"/>
    </row>
    <row r="100" spans="1:25" ht="8.25" customHeight="1">
      <c r="A100" s="437"/>
      <c r="B100" s="437"/>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row>
    <row r="101" spans="1:25" ht="8.25" customHeight="1">
      <c r="A101" s="437"/>
      <c r="B101" s="437"/>
      <c r="C101" s="437"/>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row>
    <row r="102" spans="1:25" ht="8.25" customHeight="1">
      <c r="A102" s="437"/>
      <c r="B102" s="437"/>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row>
    <row r="103" spans="1:25" ht="8.25" customHeight="1">
      <c r="A103" s="437"/>
      <c r="B103" s="437"/>
      <c r="C103" s="437"/>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row>
    <row r="104" spans="1:25" ht="8.25" customHeight="1">
      <c r="A104" s="437"/>
      <c r="B104" s="437"/>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row>
    <row r="105" spans="1:25" ht="8.25" customHeight="1">
      <c r="A105" s="437"/>
      <c r="B105" s="437"/>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row>
    <row r="106" spans="1:25" ht="8.25" customHeight="1">
      <c r="A106" s="437"/>
      <c r="B106" s="437"/>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row>
    <row r="107" spans="1:25" ht="8.25" customHeight="1">
      <c r="A107" s="437"/>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row>
    <row r="108" spans="1:25" ht="8.25" customHeight="1">
      <c r="A108" s="437"/>
      <c r="B108" s="437"/>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row>
    <row r="109" spans="1:25" ht="8.25" customHeight="1">
      <c r="A109" s="437"/>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row>
    <row r="110" spans="1:25" ht="8.25" customHeight="1">
      <c r="A110" s="437"/>
      <c r="B110" s="437"/>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row>
    <row r="111" spans="1:25" ht="8.25" customHeight="1">
      <c r="A111" s="437"/>
      <c r="B111" s="437"/>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row>
    <row r="112" spans="1:25" ht="8.25" customHeight="1">
      <c r="A112" s="437"/>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row>
    <row r="113" spans="1:25" ht="8.25" customHeight="1">
      <c r="A113" s="437"/>
      <c r="B113" s="437"/>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row>
    <row r="114" spans="1:25" ht="8.25" customHeight="1">
      <c r="A114" s="437"/>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row>
    <row r="115" spans="1:25" ht="8.25" customHeight="1">
      <c r="A115" s="437"/>
      <c r="B115" s="437"/>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row>
    <row r="116" spans="1:25" ht="8.25" customHeight="1">
      <c r="A116" s="437"/>
      <c r="B116" s="437"/>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row>
    <row r="117" spans="1:25" ht="8.25" customHeight="1">
      <c r="A117" s="437"/>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row>
    <row r="118" spans="1:25" ht="8.25" customHeight="1">
      <c r="A118" s="437"/>
      <c r="B118" s="437"/>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row>
    <row r="119" spans="1:25" ht="8.25" customHeight="1">
      <c r="A119" s="437"/>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row>
    <row r="120" spans="1:25" ht="8.25" customHeight="1">
      <c r="A120" s="437"/>
      <c r="B120" s="437"/>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row>
    <row r="121" spans="1:25" ht="8.25" customHeight="1">
      <c r="A121" s="437"/>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row>
    <row r="122" spans="1:25" ht="8.25" customHeight="1">
      <c r="A122" s="437"/>
      <c r="B122" s="437"/>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row>
    <row r="123" spans="1:25" ht="8.25" customHeight="1">
      <c r="A123" s="437"/>
      <c r="B123" s="437"/>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row>
    <row r="124" spans="1:25" ht="8.25" customHeight="1">
      <c r="A124" s="437"/>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row>
    <row r="125" spans="1:25" ht="8.25" customHeight="1">
      <c r="A125" s="437"/>
      <c r="B125" s="437"/>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row>
    <row r="126" spans="1:25" ht="8.25" customHeight="1">
      <c r="A126" s="437"/>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row>
    <row r="127" spans="1:25" ht="17.25" customHeight="1">
      <c r="A127" s="1740" t="s">
        <v>113</v>
      </c>
      <c r="B127" s="437"/>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row>
    <row r="128" spans="1:25" ht="11.25" customHeight="1">
      <c r="A128" s="1743" t="s">
        <v>1293</v>
      </c>
      <c r="B128" s="437"/>
      <c r="C128" s="437"/>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row>
    <row r="129" spans="1:25" ht="8.25" customHeight="1">
      <c r="A129" s="437"/>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row>
    <row r="130" spans="1:25" ht="8.25" customHeight="1">
      <c r="A130" s="437"/>
      <c r="B130" s="437"/>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row>
    <row r="131" spans="1:25" ht="8.25" customHeight="1">
      <c r="A131" s="437"/>
      <c r="B131" s="437"/>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row>
    <row r="132" spans="1:25" ht="8.25" customHeight="1">
      <c r="A132" s="437"/>
      <c r="B132" s="437"/>
      <c r="C132" s="437"/>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row>
    <row r="133" spans="1:25" ht="8.25" customHeight="1">
      <c r="A133" s="437"/>
      <c r="B133" s="437"/>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row>
    <row r="134" spans="1:25" ht="8.25" customHeight="1">
      <c r="A134" s="437"/>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row>
    <row r="135" spans="1:25" ht="8.25" customHeight="1">
      <c r="A135" s="437"/>
      <c r="B135" s="437"/>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row>
    <row r="136" spans="1:25" ht="8.25" customHeight="1">
      <c r="A136" s="437"/>
      <c r="B136" s="437"/>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row>
    <row r="137" spans="1:25" ht="8.25" customHeight="1">
      <c r="A137" s="437"/>
      <c r="B137" s="437"/>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row>
    <row r="138" spans="1:25" ht="8.25" customHeight="1">
      <c r="A138" s="437"/>
      <c r="B138" s="437"/>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row>
    <row r="139" spans="1:25" ht="8.25" customHeight="1">
      <c r="A139" s="437"/>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row>
    <row r="140" spans="1:25" ht="8.25" customHeight="1">
      <c r="A140" s="437"/>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row>
    <row r="141" spans="1:25" ht="8.25" customHeight="1">
      <c r="A141" s="437"/>
      <c r="B141" s="437"/>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row>
    <row r="142" spans="1:25" ht="8.25" customHeight="1">
      <c r="A142" s="437"/>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row>
    <row r="143" spans="1:25" ht="8.25" customHeight="1">
      <c r="A143" s="437"/>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row>
    <row r="144" spans="1:25" ht="8.25" customHeight="1">
      <c r="A144" s="437"/>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row>
    <row r="145" spans="1:25" ht="8.25" customHeight="1">
      <c r="A145" s="437"/>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row>
    <row r="146" spans="1:25" ht="8.25" customHeight="1">
      <c r="A146" s="437"/>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row>
    <row r="147" spans="1:25" ht="8.25" customHeight="1">
      <c r="A147" s="437"/>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row>
    <row r="148" spans="1:25" ht="8.25" customHeight="1">
      <c r="A148" s="437"/>
      <c r="B148" s="437"/>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row>
    <row r="149" spans="1:25" ht="8.25" customHeight="1">
      <c r="A149" s="437"/>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row>
    <row r="150" spans="1:25" ht="8.25" customHeight="1">
      <c r="A150" s="437"/>
      <c r="B150" s="437"/>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row>
    <row r="151" spans="1:25" ht="8.25" customHeight="1">
      <c r="A151" s="437"/>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row>
    <row r="152" spans="1:25" ht="8.25" customHeight="1">
      <c r="A152" s="437"/>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row>
    <row r="153" spans="1:25" ht="8.25" customHeight="1">
      <c r="A153" s="437"/>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row>
    <row r="154" spans="1:25" ht="8.25" customHeight="1">
      <c r="A154" s="437"/>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row>
    <row r="155" spans="1:25" ht="8.25" customHeight="1">
      <c r="A155" s="437"/>
      <c r="B155" s="437"/>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row>
    <row r="156" spans="1:25" ht="8.25" customHeight="1">
      <c r="A156" s="437"/>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row>
    <row r="157" spans="1:25" ht="8.25" customHeight="1">
      <c r="A157" s="437"/>
      <c r="B157" s="437"/>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row>
    <row r="158" spans="1:25" ht="8.25" customHeight="1">
      <c r="A158" s="437"/>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row>
    <row r="159" spans="1:25" ht="8.25" customHeight="1">
      <c r="A159" s="437"/>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row>
    <row r="160" spans="1:25" ht="8.25" customHeight="1">
      <c r="A160" s="437"/>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row>
    <row r="161" spans="1:25" ht="8.25" customHeight="1">
      <c r="A161" s="437"/>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row>
    <row r="162" spans="1:25" ht="8.25" customHeight="1">
      <c r="A162" s="437"/>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row>
    <row r="163" spans="1:25" ht="8.25" customHeight="1">
      <c r="A163" s="437"/>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row>
    <row r="164" spans="1:25" ht="8.25" customHeight="1">
      <c r="A164" s="437"/>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row>
    <row r="165" spans="1:25" ht="8.25" customHeight="1"/>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sheetData>
  <mergeCells count="1">
    <mergeCell ref="B9:B10"/>
  </mergeCells>
  <hyperlinks>
    <hyperlink ref="X10" location="Deutschland!A85" display="Grafiken" xr:uid="{C75D94DD-18EF-414F-B1EC-8FDA64E905C3}"/>
    <hyperlink ref="A127" r:id="rId1" xr:uid="{8381EED4-882A-4E33-9C96-A65997D70B7D}"/>
    <hyperlink ref="A128" location="'Inhaltsverzeichnis_2026-04'!A1" display="Zurück zur Inhaltsübersicht" xr:uid="{396DA7AA-48BE-4303-A175-7B1BCF858E1C}"/>
  </hyperlinks>
  <pageMargins left="0.78740157480314965" right="0.78740157480314965" top="0.39370078740157483" bottom="0.19685039370078741" header="0.19685039370078741" footer="0.19685039370078741"/>
  <pageSetup paperSize="9" orientation="landscape" blackAndWhite="1" r:id="rId2"/>
  <headerFooter alignWithMargins="0">
    <oddFooter>&amp;L&amp;D / &amp;T&amp;R&amp;F / &amp;A</oddFooter>
  </headerFooter>
  <drawing r:id="rId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68</vt:i4>
      </vt:variant>
      <vt:variant>
        <vt:lpstr>Benannte Bereiche</vt:lpstr>
      </vt:variant>
      <vt:variant>
        <vt:i4>47</vt:i4>
      </vt:variant>
    </vt:vector>
  </HeadingPairs>
  <TitlesOfParts>
    <vt:vector size="115" baseType="lpstr">
      <vt:lpstr>Titelblatt</vt:lpstr>
      <vt:lpstr>Herausgeber-Redaktion</vt:lpstr>
      <vt:lpstr>Inhaltsverzeichnis_2026-04</vt:lpstr>
      <vt:lpstr>Zeichenerklärung</vt:lpstr>
      <vt:lpstr>0106430</vt:lpstr>
      <vt:lpstr>0117660</vt:lpstr>
      <vt:lpstr>0201_Vorbemerkung</vt:lpstr>
      <vt:lpstr>0201060</vt:lpstr>
      <vt:lpstr>0201190</vt:lpstr>
      <vt:lpstr>0201330</vt:lpstr>
      <vt:lpstr>0201360</vt:lpstr>
      <vt:lpstr>0201490</vt:lpstr>
      <vt:lpstr>0201530</vt:lpstr>
      <vt:lpstr>0201560</vt:lpstr>
      <vt:lpstr>0201630 (1)</vt:lpstr>
      <vt:lpstr>0201630(2)</vt:lpstr>
      <vt:lpstr>0206_Vorbemerkung</vt:lpstr>
      <vt:lpstr>0202030</vt:lpstr>
      <vt:lpstr>0202060_2026-03</vt:lpstr>
      <vt:lpstr>0202060_2026-02</vt:lpstr>
      <vt:lpstr>0202060_2026-01</vt:lpstr>
      <vt:lpstr>0202060_2025-12</vt:lpstr>
      <vt:lpstr>0202060_2025-11</vt:lpstr>
      <vt:lpstr>0202060_2025-10</vt:lpstr>
      <vt:lpstr>0203160</vt:lpstr>
      <vt:lpstr>0203190</vt:lpstr>
      <vt:lpstr>0203230</vt:lpstr>
      <vt:lpstr>0204047</vt:lpstr>
      <vt:lpstr>0204050</vt:lpstr>
      <vt:lpstr>0204090</vt:lpstr>
      <vt:lpstr>0204340</vt:lpstr>
      <vt:lpstr>0206030</vt:lpstr>
      <vt:lpstr>0206060</vt:lpstr>
      <vt:lpstr>0206090</vt:lpstr>
      <vt:lpstr>0206130</vt:lpstr>
      <vt:lpstr>0206160</vt:lpstr>
      <vt:lpstr>0111130 </vt:lpstr>
      <vt:lpstr>0206190(1)_Produktion</vt:lpstr>
      <vt:lpstr>0206190(2)_Wert in EUR</vt:lpstr>
      <vt:lpstr>0206190(3)_Zahl der Betriebe</vt:lpstr>
      <vt:lpstr>0301030_2026-01</vt:lpstr>
      <vt:lpstr>0301090</vt:lpstr>
      <vt:lpstr>0301435</vt:lpstr>
      <vt:lpstr>0301440</vt:lpstr>
      <vt:lpstr>0301445</vt:lpstr>
      <vt:lpstr>0301450</vt:lpstr>
      <vt:lpstr>0301460</vt:lpstr>
      <vt:lpstr>0301530-2026-02</vt:lpstr>
      <vt:lpstr>0301530-2026-01</vt:lpstr>
      <vt:lpstr>0302030_2026-03</vt:lpstr>
      <vt:lpstr>0302030_2026-02</vt:lpstr>
      <vt:lpstr>0302030_2026-01</vt:lpstr>
      <vt:lpstr>0302060_2026-03</vt:lpstr>
      <vt:lpstr>0302060_2026-02</vt:lpstr>
      <vt:lpstr>0302060_2026-01</vt:lpstr>
      <vt:lpstr>0302090</vt:lpstr>
      <vt:lpstr>0302130</vt:lpstr>
      <vt:lpstr>0304030-2026-03</vt:lpstr>
      <vt:lpstr>0304030-2026-02</vt:lpstr>
      <vt:lpstr>0304030-2026-01</vt:lpstr>
      <vt:lpstr>401030(1)</vt:lpstr>
      <vt:lpstr>401030(2)</vt:lpstr>
      <vt:lpstr>401030(3)</vt:lpstr>
      <vt:lpstr>401030(4)</vt:lpstr>
      <vt:lpstr>401060(1)</vt:lpstr>
      <vt:lpstr>401060(2)</vt:lpstr>
      <vt:lpstr>0505030_2026-02</vt:lpstr>
      <vt:lpstr>0505030_2026-01</vt:lpstr>
      <vt:lpstr>'0204050'!_TAB93</vt:lpstr>
      <vt:lpstr>'0204340'!_TAB93</vt:lpstr>
      <vt:lpstr>'0204050'!DATEI</vt:lpstr>
      <vt:lpstr>'0204340'!DATEI</vt:lpstr>
      <vt:lpstr>'0106430'!Druck</vt:lpstr>
      <vt:lpstr>'0301030_2026-01'!Druck</vt:lpstr>
      <vt:lpstr>'0106430'!Druckbereich</vt:lpstr>
      <vt:lpstr>'0111130 '!Druckbereich</vt:lpstr>
      <vt:lpstr>'0201060'!Druckbereich</vt:lpstr>
      <vt:lpstr>'0201360'!Druckbereich</vt:lpstr>
      <vt:lpstr>'0201490'!Druckbereich</vt:lpstr>
      <vt:lpstr>'0201530'!Druckbereich</vt:lpstr>
      <vt:lpstr>'0201560'!Druckbereich</vt:lpstr>
      <vt:lpstr>'0201630 (1)'!Druckbereich</vt:lpstr>
      <vt:lpstr>'0201630(2)'!Druckbereich</vt:lpstr>
      <vt:lpstr>'0202060_2025-10'!Druckbereich</vt:lpstr>
      <vt:lpstr>'0202060_2025-11'!Druckbereich</vt:lpstr>
      <vt:lpstr>'0202060_2025-12'!Druckbereich</vt:lpstr>
      <vt:lpstr>'0202060_2026-01'!Druckbereich</vt:lpstr>
      <vt:lpstr>'0202060_2026-02'!Druckbereich</vt:lpstr>
      <vt:lpstr>'0202060_2026-03'!Druckbereich</vt:lpstr>
      <vt:lpstr>'0203160'!Druckbereich</vt:lpstr>
      <vt:lpstr>'0203230'!Druckbereich</vt:lpstr>
      <vt:lpstr>'0204047'!Druckbereich</vt:lpstr>
      <vt:lpstr>'0204050'!Druckbereich</vt:lpstr>
      <vt:lpstr>'0204090'!Druckbereich</vt:lpstr>
      <vt:lpstr>'0204340'!Druckbereich</vt:lpstr>
      <vt:lpstr>'0206160'!Druckbereich</vt:lpstr>
      <vt:lpstr>'0301030_2026-01'!Druckbereich</vt:lpstr>
      <vt:lpstr>'0301435'!Druckbereich</vt:lpstr>
      <vt:lpstr>'0301440'!Druckbereich</vt:lpstr>
      <vt:lpstr>'0301445'!Druckbereich</vt:lpstr>
      <vt:lpstr>'0301450'!Druckbereich</vt:lpstr>
      <vt:lpstr>'0301460'!Druckbereich</vt:lpstr>
      <vt:lpstr>'0302130'!Druckbereich</vt:lpstr>
      <vt:lpstr>'Herausgeber-Redaktion'!Druckbereich</vt:lpstr>
      <vt:lpstr>'Inhaltsverzeichnis_2026-04'!Druckbereich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2026-04-02T12:51:32Z</cp:lastPrinted>
  <dcterms:created xsi:type="dcterms:W3CDTF">2025-10-13T17:27:09Z</dcterms:created>
  <dcterms:modified xsi:type="dcterms:W3CDTF">2026-05-13T12:54:01Z</dcterms:modified>
</cp:coreProperties>
</file>